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tif" ContentType="image/tif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2.xml" ContentType="application/vnd.openxmlformats-officedocument.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erbg\Downloads\"/>
    </mc:Choice>
  </mc:AlternateContent>
  <bookViews>
    <workbookView xWindow="0" yWindow="0" windowWidth="28800" windowHeight="12330" tabRatio="586"/>
  </bookViews>
  <sheets>
    <sheet name="СТОЛЫ на МК, с лючками" sheetId="11" r:id="rId1"/>
    <sheet name="Варианты компоновки модулей" sheetId="9" r:id="rId2"/>
    <sheet name="Системы хранения" sheetId="5" r:id="rId3"/>
    <sheet name="ТЕХ.ОПИСАНИЕ" sheetId="12" r:id="rId4"/>
    <sheet name="Скидка" sheetId="8" state="hidden" r:id="rId5"/>
  </sheets>
  <definedNames>
    <definedName name="Z_45647547_37FA_44FF_B352_F736FFDC96E0_.wvu.Cols" localSheetId="4" hidden="1">Скидка!$D:$F</definedName>
    <definedName name="Z_45647547_37FA_44FF_B352_F736FFDC96E0_.wvu.PrintArea" localSheetId="1" hidden="1">'Варианты компоновки модулей'!$A$1:$R$47</definedName>
    <definedName name="Z_45647547_37FA_44FF_B352_F736FFDC96E0_.wvu.PrintArea" localSheetId="2" hidden="1">'Системы хранения'!$A$1:$P$44</definedName>
    <definedName name="Z_45647547_37FA_44FF_B352_F736FFDC96E0_.wvu.PrintArea" localSheetId="4" hidden="1">Скидка!$A$1:$C$45</definedName>
    <definedName name="Z_45647547_37FA_44FF_B352_F736FFDC96E0_.wvu.PrintArea" localSheetId="0" hidden="1">'СТОЛЫ на МК, с лючками'!$A$1:$R$78</definedName>
    <definedName name="Z_45647547_37FA_44FF_B352_F736FFDC96E0_.wvu.PrintArea" localSheetId="3" hidden="1">ТЕХ.ОПИСАНИЕ!$A$1:$E$68</definedName>
    <definedName name="Z_45647547_37FA_44FF_B352_F736FFDC96E0_.wvu.Rows" localSheetId="2" hidden="1">'Системы хранения'!$14:$14,'Системы хранения'!$26:$26</definedName>
    <definedName name="_xlnm.Print_Area" localSheetId="1">'Варианты компоновки модулей'!$A$1:$R$47</definedName>
    <definedName name="_xlnm.Print_Area" localSheetId="2">'Системы хранения'!$A$1:$P$44</definedName>
    <definedName name="_xlnm.Print_Area" localSheetId="4">Скидка!$A$1:$F$45</definedName>
    <definedName name="_xlnm.Print_Area" localSheetId="0">'СТОЛЫ на МК, с лючками'!$A$1:$R$78</definedName>
    <definedName name="_xlnm.Print_Area" localSheetId="3">ТЕХ.ОПИСАНИЕ!$A$1:$E$68</definedName>
  </definedNames>
  <calcPr calcId="162913" refMode="R1C1"/>
  <customWorkbookViews>
    <customWorkbookView name="Артем - Личное представление" guid="{45647547-37FA-44FF-B352-F736FFDC96E0}" mergeInterval="0" personalView="1" maximized="1" windowWidth="1916" windowHeight="855" tabRatio="607" activeSheetId="7"/>
  </customWorkbookViews>
</workbook>
</file>

<file path=xl/calcChain.xml><?xml version="1.0" encoding="utf-8"?>
<calcChain xmlns="http://schemas.openxmlformats.org/spreadsheetml/2006/main">
  <c r="D4" i="8" l="1"/>
  <c r="Q59" i="11" s="1"/>
  <c r="D3" i="8"/>
  <c r="Q68" i="11" l="1"/>
  <c r="F67" i="11"/>
  <c r="L67" i="11"/>
  <c r="F68" i="11"/>
  <c r="L68" i="11"/>
  <c r="F66" i="11"/>
  <c r="L66" i="11"/>
  <c r="B40" i="5"/>
  <c r="G34" i="5"/>
  <c r="H40" i="5"/>
  <c r="L57" i="11"/>
  <c r="F57" i="11"/>
  <c r="O40" i="5"/>
  <c r="O28" i="5"/>
  <c r="K22" i="5"/>
  <c r="F16" i="5"/>
  <c r="K16" i="5"/>
  <c r="O34" i="5"/>
  <c r="K28" i="5"/>
  <c r="F22" i="5"/>
  <c r="K34" i="5"/>
  <c r="F28" i="5"/>
  <c r="O16" i="5"/>
  <c r="F34" i="5"/>
  <c r="O22" i="5"/>
  <c r="L59" i="11"/>
  <c r="F59" i="11"/>
  <c r="Q47" i="11"/>
  <c r="Q45" i="11"/>
  <c r="Q43" i="11"/>
  <c r="L47" i="11"/>
  <c r="L45" i="11"/>
  <c r="L43" i="11"/>
  <c r="F47" i="11"/>
  <c r="F45" i="11"/>
  <c r="F43" i="11"/>
  <c r="Q34" i="11"/>
  <c r="Q32" i="11"/>
  <c r="Q30" i="11"/>
  <c r="L34" i="11"/>
  <c r="L32" i="11"/>
  <c r="L30" i="11"/>
  <c r="F29" i="11"/>
  <c r="F33" i="11"/>
  <c r="E33" i="11"/>
  <c r="Q20" i="11"/>
  <c r="H21" i="11"/>
  <c r="P20" i="11"/>
  <c r="F58" i="11"/>
  <c r="P47" i="11"/>
  <c r="P45" i="11"/>
  <c r="P43" i="11"/>
  <c r="K47" i="11"/>
  <c r="K45" i="11"/>
  <c r="K43" i="11"/>
  <c r="E47" i="11"/>
  <c r="E45" i="11"/>
  <c r="E43" i="11"/>
  <c r="P34" i="11"/>
  <c r="P32" i="11"/>
  <c r="P30" i="11"/>
  <c r="K34" i="11"/>
  <c r="K32" i="11"/>
  <c r="K30" i="11"/>
  <c r="F30" i="11"/>
  <c r="F34" i="11"/>
  <c r="E34" i="11"/>
  <c r="Q21" i="11"/>
  <c r="H20" i="11"/>
  <c r="G21" i="11"/>
  <c r="P46" i="11"/>
  <c r="P42" i="11"/>
  <c r="K42" i="11"/>
  <c r="E44" i="11"/>
  <c r="P33" i="11"/>
  <c r="P29" i="11"/>
  <c r="K31" i="11"/>
  <c r="F32" i="11"/>
  <c r="E29" i="11"/>
  <c r="L58" i="11"/>
  <c r="Q46" i="11"/>
  <c r="Q44" i="11"/>
  <c r="Q42" i="11"/>
  <c r="L46" i="11"/>
  <c r="L44" i="11"/>
  <c r="L42" i="11"/>
  <c r="F46" i="11"/>
  <c r="F44" i="11"/>
  <c r="F42" i="11"/>
  <c r="Q33" i="11"/>
  <c r="Q31" i="11"/>
  <c r="Q29" i="11"/>
  <c r="L33" i="11"/>
  <c r="L31" i="11"/>
  <c r="L29" i="11"/>
  <c r="F31" i="11"/>
  <c r="E31" i="11"/>
  <c r="E30" i="11"/>
  <c r="P21" i="11"/>
  <c r="P44" i="11"/>
  <c r="K46" i="11"/>
  <c r="K44" i="11"/>
  <c r="E46" i="11"/>
  <c r="E42" i="11"/>
  <c r="P31" i="11"/>
  <c r="K33" i="11"/>
  <c r="K29" i="11"/>
  <c r="E32" i="11"/>
  <c r="G20" i="11"/>
</calcChain>
</file>

<file path=xl/sharedStrings.xml><?xml version="1.0" encoding="utf-8"?>
<sst xmlns="http://schemas.openxmlformats.org/spreadsheetml/2006/main" count="430" uniqueCount="300">
  <si>
    <t>Скидка</t>
  </si>
  <si>
    <t>Наценка</t>
  </si>
  <si>
    <t>%</t>
  </si>
  <si>
    <t>Группа  элементов / параметр</t>
  </si>
  <si>
    <t>Выражение  параметра</t>
  </si>
  <si>
    <t xml:space="preserve">Возможные  цвета </t>
  </si>
  <si>
    <t>Цены указаны с учетом скидки:</t>
  </si>
  <si>
    <t>Производитель оставляет за собой право изменять конструкцию и фурнитуру  без изменения внешнего вида и назначения изделия.</t>
  </si>
  <si>
    <t xml:space="preserve">Производитель оставляет за собой право изменять конструкцию и фурнитуру без изменения внешнего вида и назначения изделия.             </t>
  </si>
  <si>
    <t xml:space="preserve">Производитель оставляет за собой право изменять конструкцию и фурнитуру без изменения внешнего вида и назначения изделия.    </t>
  </si>
  <si>
    <t xml:space="preserve"> </t>
  </si>
  <si>
    <t>50 (мягкий ход)</t>
  </si>
  <si>
    <t>Двери шкафов-купе оснащены замком.</t>
  </si>
  <si>
    <t>стр.1</t>
  </si>
  <si>
    <t>ЛП.005 (230х80х23)</t>
  </si>
  <si>
    <t>Металлокаркас</t>
  </si>
  <si>
    <t>0,4,  PVC</t>
  </si>
  <si>
    <t>петли с доводчиком</t>
  </si>
  <si>
    <t>Выдвижные ящики</t>
  </si>
  <si>
    <t>шариковые направляющие полного выдвижения</t>
  </si>
  <si>
    <t>Короба шкафов распашных и купе</t>
  </si>
  <si>
    <t>Толщина  используемого  ЛДСП, мм</t>
  </si>
  <si>
    <t>Используемая  кромка, мм</t>
  </si>
  <si>
    <t>Ручка фасадов-купе.</t>
  </si>
  <si>
    <t>врезная, овальная</t>
  </si>
  <si>
    <t xml:space="preserve">хром </t>
  </si>
  <si>
    <t>Ручка фасадов распашных</t>
  </si>
  <si>
    <t>скоба</t>
  </si>
  <si>
    <t xml:space="preserve"> ЛДСП толщиной – 25мм.  Кромка: PVC-2 мм.</t>
  </si>
  <si>
    <t>Черный</t>
  </si>
  <si>
    <t>Диаметр  колёс на подкатных тумбах, мм</t>
  </si>
  <si>
    <t>ЛП.004 (300х140х23)</t>
  </si>
  <si>
    <t>шариковые направляющие полного выдвижения с доводчиком</t>
  </si>
  <si>
    <t>Распашные фасады ЛДСП, мм</t>
  </si>
  <si>
    <t>Комбинируйте между собой различные варианты декоров, получайте огромное количество вариаций столов.</t>
  </si>
  <si>
    <t xml:space="preserve">Столы на металлокаркасе </t>
  </si>
  <si>
    <t xml:space="preserve"> Комбинируйте между собой различные варианты декоров (столешница/опора), получайте огромное количество вариаций столов.</t>
  </si>
  <si>
    <t xml:space="preserve">Фасады шкафов распашных и купе </t>
  </si>
  <si>
    <t>Опоры - профильная труба 60х30</t>
  </si>
  <si>
    <t>Столы на металлокаркасе</t>
  </si>
  <si>
    <t>стр.2</t>
  </si>
  <si>
    <t>стр. 3</t>
  </si>
  <si>
    <t>с лючками</t>
  </si>
  <si>
    <t>Цвет внутреннего наполнения Белый, ЛДСП 16</t>
  </si>
  <si>
    <t>Короба тумб, фасады ЛДСП</t>
  </si>
  <si>
    <t xml:space="preserve">ДЕКОРЫ ЛДСП (СТОЛЕШНИЦА)   </t>
  </si>
  <si>
    <t xml:space="preserve"> ДЕКОРЫ МЕТАЛЛА (ОПОРЫ)</t>
  </si>
  <si>
    <t>РЕКОМЕНДАЦИИ ПО КОМБИНАЦИИ ДЕКОРОВ - СТОЛЕШНИЦА/ОПОРА</t>
  </si>
  <si>
    <t>СТОЛ-КВАДРАТ</t>
  </si>
  <si>
    <t>СТОЛ-КВАДРАТ БЕНЧ, НАЧАЛЬНАЯ МОДУЛЬ</t>
  </si>
  <si>
    <t>СТОЛ-КВАДРАТ БЕНЧ, СРЕДНИЙ МОДУЛЬ</t>
  </si>
  <si>
    <t>СТОЛ-КВАДРАТ БЕНЧ, КОНЕЧНЫЙ МОДУЛЬ</t>
  </si>
  <si>
    <t>СТОЛ ПРЯМОЙ БЕНЧ, СРЕДНИЙ МОДУЛЬ</t>
  </si>
  <si>
    <t>СТОЛ ПРЯМОЙ БЕНЧ, КОНЕЧНЫЙ МОДУЛЬ</t>
  </si>
  <si>
    <t>НАКЛАДКА</t>
  </si>
  <si>
    <t>ВАРИАНТЫ КОМПОНОВКИ МОДУЛЕЙ</t>
  </si>
  <si>
    <t>Тумба</t>
  </si>
  <si>
    <t>Шкаф</t>
  </si>
  <si>
    <t>СТОЛЫ РАБОЧИЕ</t>
  </si>
  <si>
    <t>Металл глянец</t>
  </si>
  <si>
    <t>Порошк. Покрытие</t>
  </si>
  <si>
    <t>СТОЛ-КВАДРАТ БЕНЧ</t>
  </si>
  <si>
    <t>СТОЛ-КВАДРАТ БЕНЧ, НАЧАЛЬНЫЙ МОДУЛЬ</t>
  </si>
  <si>
    <t>СТОЛ ПРЯМОЙ БЕНЧ</t>
  </si>
  <si>
    <t>СТОЛ ПРЯМОЙ БЕНЧ, НАЧАЛЬНЫЙ МОДУЛЬ</t>
  </si>
  <si>
    <t>НАКЛАДКИ</t>
  </si>
  <si>
    <t>Порошк.     Покрытие</t>
  </si>
  <si>
    <r>
      <rPr>
        <b/>
        <sz val="20"/>
        <color rgb="FF0000FF"/>
        <rFont val="Cambria"/>
        <family val="1"/>
        <charset val="204"/>
        <scheme val="major"/>
      </rPr>
      <t xml:space="preserve">16СК.122 </t>
    </r>
    <r>
      <rPr>
        <sz val="20"/>
        <rFont val="Cambria"/>
        <family val="1"/>
        <charset val="204"/>
        <scheme val="major"/>
      </rPr>
      <t>(1200х1200х750)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</si>
  <si>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16СКН.122 </t>
    </r>
    <r>
      <rPr>
        <sz val="20"/>
        <rFont val="Cambria"/>
        <family val="1"/>
        <charset val="204"/>
        <scheme val="major"/>
      </rPr>
      <t>(1200х1200х750)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</si>
  <si>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16СКН.124 </t>
    </r>
    <r>
      <rPr>
        <sz val="20"/>
        <rFont val="Cambria"/>
        <family val="1"/>
        <charset val="204"/>
        <scheme val="major"/>
      </rPr>
      <t>(1400х1200х750)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</si>
  <si>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16СКН.126 </t>
    </r>
    <r>
      <rPr>
        <sz val="20"/>
        <rFont val="Cambria"/>
        <family val="1"/>
        <charset val="204"/>
        <scheme val="major"/>
      </rPr>
      <t>(1600х1200х750)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</si>
  <si>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16СКН.162 </t>
    </r>
    <r>
      <rPr>
        <sz val="20"/>
        <rFont val="Cambria"/>
        <family val="1"/>
        <charset val="204"/>
        <scheme val="major"/>
      </rPr>
      <t>(1200х1600х750)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</si>
  <si>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16СКН.164 </t>
    </r>
    <r>
      <rPr>
        <sz val="20"/>
        <rFont val="Cambria"/>
        <family val="1"/>
        <charset val="204"/>
        <scheme val="major"/>
      </rPr>
      <t>(1400х1600х750)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</si>
  <si>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16СКН.166 </t>
    </r>
    <r>
      <rPr>
        <sz val="20"/>
        <rFont val="Cambria"/>
        <family val="1"/>
        <charset val="204"/>
        <scheme val="major"/>
      </rPr>
      <t>(1600х1600х750)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</si>
  <si>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16СКС.122 </t>
    </r>
    <r>
      <rPr>
        <sz val="20"/>
        <rFont val="Cambria"/>
        <family val="1"/>
        <charset val="204"/>
        <scheme val="major"/>
      </rPr>
      <t>(1200х1200х750)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</si>
  <si>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16СКС.124 </t>
    </r>
    <r>
      <rPr>
        <sz val="20"/>
        <rFont val="Cambria"/>
        <family val="1"/>
        <charset val="204"/>
        <scheme val="major"/>
      </rPr>
      <t>(1400х1200х750)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</si>
  <si>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16СКС.162 </t>
    </r>
    <r>
      <rPr>
        <sz val="20"/>
        <rFont val="Cambria"/>
        <family val="1"/>
        <charset val="204"/>
        <scheme val="major"/>
      </rPr>
      <t>(1200х1600х750)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</si>
  <si>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16СКС.164 </t>
    </r>
    <r>
      <rPr>
        <sz val="20"/>
        <rFont val="Cambria"/>
        <family val="1"/>
        <charset val="204"/>
        <scheme val="major"/>
      </rPr>
      <t>(1400х1600х750)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</si>
  <si>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16СКС.166 </t>
    </r>
    <r>
      <rPr>
        <sz val="20"/>
        <rFont val="Cambria"/>
        <family val="1"/>
        <charset val="204"/>
        <scheme val="major"/>
      </rPr>
      <t>(1600х1600х750)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</si>
  <si>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16СКС.126 </t>
    </r>
    <r>
      <rPr>
        <sz val="20"/>
        <rFont val="Cambria"/>
        <family val="1"/>
        <charset val="204"/>
        <scheme val="major"/>
      </rPr>
      <t>(1600х1200х750)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</si>
  <si>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16СКК.122 </t>
    </r>
    <r>
      <rPr>
        <sz val="20"/>
        <rFont val="Cambria"/>
        <family val="1"/>
        <charset val="204"/>
        <scheme val="major"/>
      </rPr>
      <t>(1200х1200х750)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</si>
  <si>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16СКК.126 </t>
    </r>
    <r>
      <rPr>
        <sz val="20"/>
        <rFont val="Cambria"/>
        <family val="1"/>
        <charset val="204"/>
        <scheme val="major"/>
      </rPr>
      <t>(1600х1200х750)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</si>
  <si>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16СКК.162 </t>
    </r>
    <r>
      <rPr>
        <sz val="20"/>
        <rFont val="Cambria"/>
        <family val="1"/>
        <charset val="204"/>
        <scheme val="major"/>
      </rPr>
      <t>(1200х1600х750)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</si>
  <si>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16СКК.164 </t>
    </r>
    <r>
      <rPr>
        <sz val="20"/>
        <rFont val="Cambria"/>
        <family val="1"/>
        <charset val="204"/>
        <scheme val="major"/>
      </rPr>
      <t>(1400х1600х750)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</si>
  <si>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16СКК.166 </t>
    </r>
    <r>
      <rPr>
        <sz val="20"/>
        <rFont val="Cambria"/>
        <family val="1"/>
        <charset val="204"/>
        <scheme val="major"/>
      </rPr>
      <t>(1600х1600х750)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</si>
  <si>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16СПН.182 </t>
    </r>
    <r>
      <rPr>
        <sz val="20"/>
        <rFont val="Cambria"/>
        <family val="1"/>
        <charset val="204"/>
        <scheme val="major"/>
      </rPr>
      <t>(1200х800х750)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</si>
  <si>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16СПН.184 </t>
    </r>
    <r>
      <rPr>
        <sz val="20"/>
        <rFont val="Cambria"/>
        <family val="1"/>
        <charset val="204"/>
        <scheme val="major"/>
      </rPr>
      <t>(1400х800х750)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</si>
  <si>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16СПН.186 </t>
    </r>
    <r>
      <rPr>
        <sz val="20"/>
        <rFont val="Cambria"/>
        <family val="1"/>
        <charset val="204"/>
        <scheme val="major"/>
      </rPr>
      <t>(1600х800х750)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</si>
  <si>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16СПН.192 </t>
    </r>
    <r>
      <rPr>
        <sz val="20"/>
        <rFont val="Cambria"/>
        <family val="1"/>
        <charset val="204"/>
        <scheme val="major"/>
      </rPr>
      <t>(1200х900х750)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</si>
  <si>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16СПН.194 </t>
    </r>
    <r>
      <rPr>
        <sz val="20"/>
        <rFont val="Cambria"/>
        <family val="1"/>
        <charset val="204"/>
        <scheme val="major"/>
      </rPr>
      <t>(1400х900х750)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</si>
  <si>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16СПН.196 </t>
    </r>
    <r>
      <rPr>
        <sz val="20"/>
        <rFont val="Cambria"/>
        <family val="1"/>
        <charset val="204"/>
        <scheme val="major"/>
      </rPr>
      <t>(1600х900х750)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</si>
  <si>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16СПС.182 </t>
    </r>
    <r>
      <rPr>
        <sz val="20"/>
        <rFont val="Cambria"/>
        <family val="1"/>
        <charset val="204"/>
        <scheme val="major"/>
      </rPr>
      <t>(1200х800х750)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</si>
  <si>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16СПС.184 </t>
    </r>
    <r>
      <rPr>
        <sz val="20"/>
        <rFont val="Cambria"/>
        <family val="1"/>
        <charset val="204"/>
        <scheme val="major"/>
      </rPr>
      <t>(1400х800х750)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</si>
  <si>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16СПС.186 </t>
    </r>
    <r>
      <rPr>
        <sz val="20"/>
        <rFont val="Cambria"/>
        <family val="1"/>
        <charset val="204"/>
        <scheme val="major"/>
      </rPr>
      <t>(1600х800х750)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</si>
  <si>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16СПС.192 </t>
    </r>
    <r>
      <rPr>
        <sz val="20"/>
        <rFont val="Cambria"/>
        <family val="1"/>
        <charset val="204"/>
        <scheme val="major"/>
      </rPr>
      <t>(1200х900х750)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</si>
  <si>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16СПС.194 </t>
    </r>
    <r>
      <rPr>
        <sz val="20"/>
        <rFont val="Cambria"/>
        <family val="1"/>
        <charset val="204"/>
        <scheme val="major"/>
      </rPr>
      <t>(1400х900х750)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</si>
  <si>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16СПС.196 </t>
    </r>
    <r>
      <rPr>
        <sz val="20"/>
        <rFont val="Cambria"/>
        <family val="1"/>
        <charset val="204"/>
        <scheme val="major"/>
      </rPr>
      <t>(1600х900х750)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</si>
  <si>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16СПК.182 </t>
    </r>
    <r>
      <rPr>
        <sz val="20"/>
        <rFont val="Cambria"/>
        <family val="1"/>
        <charset val="204"/>
        <scheme val="major"/>
      </rPr>
      <t>(1200х800х750)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</si>
  <si>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16СПК.184 </t>
    </r>
    <r>
      <rPr>
        <sz val="20"/>
        <rFont val="Cambria"/>
        <family val="1"/>
        <charset val="204"/>
        <scheme val="major"/>
      </rPr>
      <t>(1400х800х750)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</si>
  <si>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16СПК.186 </t>
    </r>
    <r>
      <rPr>
        <sz val="20"/>
        <rFont val="Cambria"/>
        <family val="1"/>
        <charset val="204"/>
        <scheme val="major"/>
      </rPr>
      <t>(1600х800х750)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</si>
  <si>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16СПК.192 </t>
    </r>
    <r>
      <rPr>
        <sz val="20"/>
        <rFont val="Cambria"/>
        <family val="1"/>
        <charset val="204"/>
        <scheme val="major"/>
      </rPr>
      <t>(1200х900х750)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</si>
  <si>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16СПК.194 </t>
    </r>
    <r>
      <rPr>
        <sz val="20"/>
        <rFont val="Cambria"/>
        <family val="1"/>
        <charset val="204"/>
        <scheme val="major"/>
      </rPr>
      <t>(1400х900х750)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</si>
  <si>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16СПК.196 </t>
    </r>
    <r>
      <rPr>
        <sz val="20"/>
        <rFont val="Cambria"/>
        <family val="1"/>
        <charset val="204"/>
        <scheme val="major"/>
      </rPr>
      <t>(1600х900х750)</t>
    </r>
  </si>
  <si>
    <t>1) опора Черный глянец/лючок Черный глянец</t>
  </si>
  <si>
    <t>2) опора Металл глянец/лючок Металл глянец</t>
  </si>
  <si>
    <t>3) для всех остальных декоров опор/ анодированный лючок.</t>
  </si>
  <si>
    <r>
      <t xml:space="preserve">Офисная мебель серии </t>
    </r>
    <r>
      <rPr>
        <b/>
        <i/>
        <sz val="14"/>
        <rFont val="Cambria"/>
        <family val="1"/>
        <charset val="204"/>
        <scheme val="major"/>
      </rPr>
      <t>«SUMMIT»</t>
    </r>
    <r>
      <rPr>
        <b/>
        <sz val="14"/>
        <rFont val="Cambria"/>
        <family val="1"/>
        <charset val="204"/>
        <scheme val="major"/>
      </rPr>
      <t xml:space="preserve">  </t>
    </r>
    <r>
      <rPr>
        <b/>
        <i/>
        <sz val="14"/>
        <rFont val="Cambria"/>
        <family val="1"/>
        <charset val="204"/>
        <scheme val="major"/>
      </rPr>
      <t xml:space="preserve">  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</si>
  <si>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16СК.122 </t>
    </r>
    <r>
      <rPr>
        <sz val="14"/>
        <rFont val="Cambria"/>
        <family val="1"/>
        <charset val="204"/>
        <scheme val="major"/>
      </rPr>
      <t>(1200х1200х750)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</si>
  <si>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16СУС.184 </t>
    </r>
    <r>
      <rPr>
        <sz val="14"/>
        <rFont val="Cambria"/>
        <family val="1"/>
        <charset val="204"/>
        <scheme val="major"/>
      </rPr>
      <t>(1400х1400х750)</t>
    </r>
  </si>
  <si>
    <r>
      <rPr>
        <b/>
        <sz val="14"/>
        <color rgb="FF0000FF"/>
        <rFont val="Cambria"/>
        <family val="1"/>
        <charset val="204"/>
        <scheme val="major"/>
      </rPr>
      <t>16СК.166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(1600х1205х750)</t>
    </r>
  </si>
  <si>
    <r>
      <rPr>
        <b/>
        <sz val="14"/>
        <color rgb="FF0000FF"/>
        <rFont val="Cambria"/>
        <family val="1"/>
        <charset val="204"/>
        <scheme val="major"/>
      </rPr>
      <t>16СУС.196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(1600х1600х750)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</si>
  <si>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16СКН.122 </t>
    </r>
    <r>
      <rPr>
        <sz val="14"/>
        <rFont val="Cambria"/>
        <family val="1"/>
        <charset val="204"/>
        <scheme val="major"/>
      </rPr>
      <t>(1200х1200х750)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</si>
  <si>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16СКС.122 </t>
    </r>
    <r>
      <rPr>
        <sz val="14"/>
        <rFont val="Cambria"/>
        <family val="1"/>
        <charset val="204"/>
        <scheme val="major"/>
      </rPr>
      <t>(1200х1200х750)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</si>
  <si>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16СКК.122 </t>
    </r>
    <r>
      <rPr>
        <sz val="14"/>
        <rFont val="Cambria"/>
        <family val="1"/>
        <charset val="204"/>
        <scheme val="major"/>
      </rPr>
      <t>(1200х1200х750)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</si>
  <si>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16СКН.124 </t>
    </r>
    <r>
      <rPr>
        <sz val="14"/>
        <rFont val="Cambria"/>
        <family val="1"/>
        <charset val="204"/>
        <scheme val="major"/>
      </rPr>
      <t>(1400х1200х750)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</si>
  <si>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16СКС.124 </t>
    </r>
    <r>
      <rPr>
        <sz val="14"/>
        <rFont val="Cambria"/>
        <family val="1"/>
        <charset val="204"/>
        <scheme val="major"/>
      </rPr>
      <t>(1400х1200х750)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</si>
  <si>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16СКН.126 </t>
    </r>
    <r>
      <rPr>
        <sz val="14"/>
        <rFont val="Cambria"/>
        <family val="1"/>
        <charset val="204"/>
        <scheme val="major"/>
      </rPr>
      <t>(1600х1200х750)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</si>
  <si>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16СКС.126 </t>
    </r>
    <r>
      <rPr>
        <sz val="14"/>
        <rFont val="Cambria"/>
        <family val="1"/>
        <charset val="204"/>
        <scheme val="major"/>
      </rPr>
      <t>(1600х1200х750)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</si>
  <si>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16СКК.126 </t>
    </r>
    <r>
      <rPr>
        <sz val="14"/>
        <rFont val="Cambria"/>
        <family val="1"/>
        <charset val="204"/>
        <scheme val="major"/>
      </rPr>
      <t>(1600х1200х750)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</si>
  <si>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16СКН.162 </t>
    </r>
    <r>
      <rPr>
        <sz val="14"/>
        <rFont val="Cambria"/>
        <family val="1"/>
        <charset val="204"/>
        <scheme val="major"/>
      </rPr>
      <t>(1200х1600х750)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</si>
  <si>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16СКС.162 </t>
    </r>
    <r>
      <rPr>
        <sz val="14"/>
        <rFont val="Cambria"/>
        <family val="1"/>
        <charset val="204"/>
        <scheme val="major"/>
      </rPr>
      <t>(1200х1600х750)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</si>
  <si>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16СКК.162 </t>
    </r>
    <r>
      <rPr>
        <sz val="14"/>
        <rFont val="Cambria"/>
        <family val="1"/>
        <charset val="204"/>
        <scheme val="major"/>
      </rPr>
      <t>(1200х1600х750)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</si>
  <si>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16СКН.164 </t>
    </r>
    <r>
      <rPr>
        <sz val="14"/>
        <rFont val="Cambria"/>
        <family val="1"/>
        <charset val="204"/>
        <scheme val="major"/>
      </rPr>
      <t>(1400х1600х750)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</si>
  <si>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16СКС.164 </t>
    </r>
    <r>
      <rPr>
        <sz val="14"/>
        <rFont val="Cambria"/>
        <family val="1"/>
        <charset val="204"/>
        <scheme val="major"/>
      </rPr>
      <t>(1400х1600х750)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</si>
  <si>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16СКК.164 </t>
    </r>
    <r>
      <rPr>
        <sz val="14"/>
        <rFont val="Cambria"/>
        <family val="1"/>
        <charset val="204"/>
        <scheme val="major"/>
      </rPr>
      <t>(1400х1600х750)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</si>
  <si>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16СКН.166 </t>
    </r>
    <r>
      <rPr>
        <sz val="14"/>
        <rFont val="Cambria"/>
        <family val="1"/>
        <charset val="204"/>
        <scheme val="major"/>
      </rPr>
      <t>(1600х1600х750)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</si>
  <si>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16СКС.166 </t>
    </r>
    <r>
      <rPr>
        <sz val="14"/>
        <rFont val="Cambria"/>
        <family val="1"/>
        <charset val="204"/>
        <scheme val="major"/>
      </rPr>
      <t>(1600х1600х750)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</si>
  <si>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16СКК.166 </t>
    </r>
    <r>
      <rPr>
        <sz val="14"/>
        <rFont val="Cambria"/>
        <family val="1"/>
        <charset val="204"/>
        <scheme val="major"/>
      </rPr>
      <t>(1600х1600х750)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</si>
  <si>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16СПН.182 </t>
    </r>
    <r>
      <rPr>
        <sz val="14"/>
        <rFont val="Cambria"/>
        <family val="1"/>
        <charset val="204"/>
        <scheme val="major"/>
      </rPr>
      <t>(1200х800х750)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</si>
  <si>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16СПС.182 </t>
    </r>
    <r>
      <rPr>
        <sz val="14"/>
        <rFont val="Cambria"/>
        <family val="1"/>
        <charset val="204"/>
        <scheme val="major"/>
      </rPr>
      <t>(1200х800х750)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</si>
  <si>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16СПК.182 </t>
    </r>
    <r>
      <rPr>
        <sz val="14"/>
        <rFont val="Cambria"/>
        <family val="1"/>
        <charset val="204"/>
        <scheme val="major"/>
      </rPr>
      <t>(1200х800х750)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</si>
  <si>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16СПН.184 </t>
    </r>
    <r>
      <rPr>
        <sz val="14"/>
        <rFont val="Cambria"/>
        <family val="1"/>
        <charset val="204"/>
        <scheme val="major"/>
      </rPr>
      <t>(1400х800х750)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</si>
  <si>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16СПС.184 </t>
    </r>
    <r>
      <rPr>
        <sz val="14"/>
        <rFont val="Cambria"/>
        <family val="1"/>
        <charset val="204"/>
        <scheme val="major"/>
      </rPr>
      <t>(1400х800х750)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</si>
  <si>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16СПК.184 </t>
    </r>
    <r>
      <rPr>
        <sz val="14"/>
        <rFont val="Cambria"/>
        <family val="1"/>
        <charset val="204"/>
        <scheme val="major"/>
      </rPr>
      <t>(1400х800х750)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</si>
  <si>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16СПН.186 </t>
    </r>
    <r>
      <rPr>
        <sz val="14"/>
        <rFont val="Cambria"/>
        <family val="1"/>
        <charset val="204"/>
        <scheme val="major"/>
      </rPr>
      <t>(1600х800х750)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</si>
  <si>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16СПС.186 </t>
    </r>
    <r>
      <rPr>
        <sz val="14"/>
        <rFont val="Cambria"/>
        <family val="1"/>
        <charset val="204"/>
        <scheme val="major"/>
      </rPr>
      <t>(1600х800х750)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</si>
  <si>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16СПК.186 </t>
    </r>
    <r>
      <rPr>
        <sz val="14"/>
        <rFont val="Cambria"/>
        <family val="1"/>
        <charset val="204"/>
        <scheme val="major"/>
      </rPr>
      <t>(1600х800х750)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</si>
  <si>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16СПН.192 </t>
    </r>
    <r>
      <rPr>
        <sz val="14"/>
        <rFont val="Cambria"/>
        <family val="1"/>
        <charset val="204"/>
        <scheme val="major"/>
      </rPr>
      <t>(1200х900х750)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</si>
  <si>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16СПС.192 </t>
    </r>
    <r>
      <rPr>
        <sz val="14"/>
        <rFont val="Cambria"/>
        <family val="1"/>
        <charset val="204"/>
        <scheme val="major"/>
      </rPr>
      <t>(1200х900х750)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</si>
  <si>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16СПК.192 </t>
    </r>
    <r>
      <rPr>
        <sz val="14"/>
        <rFont val="Cambria"/>
        <family val="1"/>
        <charset val="204"/>
        <scheme val="major"/>
      </rPr>
      <t>(1200х900х750)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</si>
  <si>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16СПН.194 </t>
    </r>
    <r>
      <rPr>
        <sz val="14"/>
        <rFont val="Cambria"/>
        <family val="1"/>
        <charset val="204"/>
        <scheme val="major"/>
      </rPr>
      <t>(1400х900х750)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</si>
  <si>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16СПС.194 </t>
    </r>
    <r>
      <rPr>
        <sz val="14"/>
        <rFont val="Cambria"/>
        <family val="1"/>
        <charset val="204"/>
        <scheme val="major"/>
      </rPr>
      <t>(1400х900х750)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</si>
  <si>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16СПК.194 </t>
    </r>
    <r>
      <rPr>
        <sz val="14"/>
        <rFont val="Cambria"/>
        <family val="1"/>
        <charset val="204"/>
        <scheme val="major"/>
      </rPr>
      <t>(1400х900х750)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</si>
  <si>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16СПН.196 </t>
    </r>
    <r>
      <rPr>
        <sz val="14"/>
        <rFont val="Cambria"/>
        <family val="1"/>
        <charset val="204"/>
        <scheme val="major"/>
      </rPr>
      <t>(1600х900х750)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</si>
  <si>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16СПС.196 </t>
    </r>
    <r>
      <rPr>
        <sz val="14"/>
        <rFont val="Cambria"/>
        <family val="1"/>
        <charset val="204"/>
        <scheme val="major"/>
      </rPr>
      <t>(1600х900х750)</t>
    </r>
  </si>
  <si>
    <r>
      <rPr>
        <b/>
        <sz val="14"/>
        <color rgb="FF0000FF"/>
        <rFont val="Cambria"/>
        <family val="1"/>
        <charset val="204"/>
        <scheme val="major"/>
      </rPr>
      <t xml:space="preserve">16СПК.196 </t>
    </r>
    <r>
      <rPr>
        <sz val="14"/>
        <rFont val="Cambria"/>
        <family val="1"/>
        <charset val="204"/>
        <scheme val="major"/>
      </rPr>
      <t>(1600х900х750)</t>
    </r>
  </si>
  <si>
    <r>
      <t xml:space="preserve">10Т.005.16  </t>
    </r>
    <r>
      <rPr>
        <sz val="20"/>
        <color theme="1"/>
        <rFont val="Cambria"/>
        <family val="1"/>
        <charset val="204"/>
        <scheme val="major"/>
      </rPr>
      <t>(1300х450х626)</t>
    </r>
  </si>
  <si>
    <r>
      <t xml:space="preserve">10Т.005.13  </t>
    </r>
    <r>
      <rPr>
        <sz val="20"/>
        <color theme="1"/>
        <rFont val="Cambria"/>
        <family val="1"/>
        <charset val="204"/>
        <scheme val="major"/>
      </rPr>
      <t>(1300х450х626)</t>
    </r>
  </si>
  <si>
    <t>Тумба сервисная</t>
  </si>
  <si>
    <t>Тумба сервисная, мобильная</t>
  </si>
  <si>
    <r>
      <t xml:space="preserve">10Т.007.12  </t>
    </r>
    <r>
      <rPr>
        <sz val="20"/>
        <color theme="1"/>
        <rFont val="Cambria"/>
        <family val="1"/>
        <charset val="204"/>
        <scheme val="major"/>
      </rPr>
      <t>(1638х450х626)</t>
    </r>
  </si>
  <si>
    <r>
      <t xml:space="preserve">10Т.007.13  </t>
    </r>
    <r>
      <rPr>
        <sz val="20"/>
        <color theme="1"/>
        <rFont val="Cambria"/>
        <family val="1"/>
        <charset val="204"/>
        <scheme val="major"/>
      </rPr>
      <t>(1638х450х626)</t>
    </r>
  </si>
  <si>
    <r>
      <t xml:space="preserve">10Т.007.14  </t>
    </r>
    <r>
      <rPr>
        <sz val="20"/>
        <color theme="1"/>
        <rFont val="Cambria"/>
        <family val="1"/>
        <charset val="204"/>
        <scheme val="major"/>
      </rPr>
      <t>1638х450х626)</t>
    </r>
  </si>
  <si>
    <r>
      <t xml:space="preserve">10Т.004  </t>
    </r>
    <r>
      <rPr>
        <sz val="20"/>
        <color theme="1"/>
        <rFont val="Cambria"/>
        <family val="1"/>
        <charset val="204"/>
        <scheme val="major"/>
      </rPr>
      <t>(450х450х555)</t>
    </r>
  </si>
  <si>
    <t xml:space="preserve">          Цвета ЛДСП</t>
  </si>
  <si>
    <r>
      <t xml:space="preserve">Офисная мебель серии </t>
    </r>
    <r>
      <rPr>
        <b/>
        <i/>
        <sz val="12"/>
        <rFont val="Cambria"/>
        <family val="1"/>
        <charset val="204"/>
        <scheme val="major"/>
      </rPr>
      <t xml:space="preserve">«SUMMIT» </t>
    </r>
    <r>
      <rPr>
        <b/>
        <sz val="12"/>
        <rFont val="Cambria"/>
        <family val="1"/>
        <charset val="204"/>
        <scheme val="major"/>
      </rPr>
      <t xml:space="preserve">   </t>
    </r>
  </si>
  <si>
    <r>
      <t xml:space="preserve"> ЛДСП толщиной – </t>
    </r>
    <r>
      <rPr>
        <b/>
        <i/>
        <sz val="12"/>
        <color rgb="FFFF0000"/>
        <rFont val="Cambria"/>
        <family val="1"/>
        <charset val="204"/>
        <scheme val="major"/>
      </rPr>
      <t>16мм</t>
    </r>
    <r>
      <rPr>
        <b/>
        <i/>
        <sz val="12"/>
        <rFont val="Cambria"/>
        <family val="1"/>
        <charset val="204"/>
        <scheme val="major"/>
      </rPr>
      <t>.  Кромка: PVC-0,4 мм.</t>
    </r>
  </si>
  <si>
    <r>
      <t xml:space="preserve">10Т.005.16  </t>
    </r>
    <r>
      <rPr>
        <sz val="12"/>
        <color theme="1"/>
        <rFont val="Cambria"/>
        <family val="1"/>
        <charset val="204"/>
        <scheme val="major"/>
      </rPr>
      <t>(1300х450х626)</t>
    </r>
  </si>
  <si>
    <r>
      <t xml:space="preserve">10Т.005.13  </t>
    </r>
    <r>
      <rPr>
        <sz val="12"/>
        <color theme="1"/>
        <rFont val="Cambria"/>
        <family val="1"/>
        <charset val="204"/>
        <scheme val="major"/>
      </rPr>
      <t>(1300х450х626)</t>
    </r>
  </si>
  <si>
    <r>
      <t xml:space="preserve">10Т.006.16  </t>
    </r>
    <r>
      <rPr>
        <sz val="12"/>
        <color theme="1"/>
        <rFont val="Cambria"/>
        <family val="1"/>
        <charset val="204"/>
        <scheme val="major"/>
      </rPr>
      <t>(1300х450х626)</t>
    </r>
  </si>
  <si>
    <r>
      <t xml:space="preserve">10Т.006.13  </t>
    </r>
    <r>
      <rPr>
        <sz val="12"/>
        <color theme="1"/>
        <rFont val="Cambria"/>
        <family val="1"/>
        <charset val="204"/>
        <scheme val="major"/>
      </rPr>
      <t>(1300х450х626)</t>
    </r>
  </si>
  <si>
    <r>
      <t xml:space="preserve">10Т.007.12  </t>
    </r>
    <r>
      <rPr>
        <sz val="12"/>
        <color theme="1"/>
        <rFont val="Cambria"/>
        <family val="1"/>
        <charset val="204"/>
        <scheme val="major"/>
      </rPr>
      <t>(1638х450х626)</t>
    </r>
  </si>
  <si>
    <r>
      <t xml:space="preserve">10Т.007.13  </t>
    </r>
    <r>
      <rPr>
        <sz val="12"/>
        <color theme="1"/>
        <rFont val="Cambria"/>
        <family val="1"/>
        <charset val="204"/>
        <scheme val="major"/>
      </rPr>
      <t>(1638х450х626)</t>
    </r>
  </si>
  <si>
    <r>
      <t xml:space="preserve">10Т.007.14  </t>
    </r>
    <r>
      <rPr>
        <sz val="12"/>
        <color theme="1"/>
        <rFont val="Cambria"/>
        <family val="1"/>
        <charset val="204"/>
        <scheme val="major"/>
      </rPr>
      <t>1638х450х626)</t>
    </r>
  </si>
  <si>
    <r>
      <t xml:space="preserve">10Т.004  </t>
    </r>
    <r>
      <rPr>
        <sz val="12"/>
        <color theme="1"/>
        <rFont val="Cambria"/>
        <family val="1"/>
        <charset val="204"/>
        <scheme val="major"/>
      </rPr>
      <t>(450х450х555)</t>
    </r>
  </si>
  <si>
    <r>
      <t xml:space="preserve">10Ш.005.1  </t>
    </r>
    <r>
      <rPr>
        <sz val="12"/>
        <color theme="1"/>
        <rFont val="Cambria"/>
        <family val="1"/>
        <charset val="204"/>
        <scheme val="major"/>
      </rPr>
      <t>(800х450х1946)</t>
    </r>
  </si>
  <si>
    <r>
      <rPr>
        <b/>
        <i/>
        <sz val="12"/>
        <color rgb="FFFF0000"/>
        <rFont val="Cambria"/>
        <family val="1"/>
        <charset val="204"/>
        <scheme val="major"/>
      </rPr>
      <t>*</t>
    </r>
    <r>
      <rPr>
        <b/>
        <i/>
        <sz val="12"/>
        <rFont val="Cambria"/>
        <family val="1"/>
        <charset val="204"/>
        <scheme val="major"/>
      </rPr>
      <t xml:space="preserve"> Фасады распашные оснащены петлями с доводчиками и системой отталкивания  (Push to open).</t>
    </r>
  </si>
  <si>
    <r>
      <rPr>
        <b/>
        <i/>
        <sz val="12"/>
        <color rgb="FFFF0000"/>
        <rFont val="Cambria"/>
        <family val="1"/>
        <charset val="204"/>
        <scheme val="major"/>
      </rPr>
      <t>**</t>
    </r>
    <r>
      <rPr>
        <b/>
        <i/>
        <sz val="12"/>
        <rFont val="Cambria"/>
        <family val="1"/>
        <charset val="204"/>
        <scheme val="major"/>
      </rPr>
      <t xml:space="preserve"> При установке с опорной тумбой рекомендуемый размер может меняться, необходимо дополнительное согласование.</t>
    </r>
  </si>
  <si>
    <r>
      <t xml:space="preserve">10Т.005.12  </t>
    </r>
    <r>
      <rPr>
        <sz val="20"/>
        <color theme="1"/>
        <rFont val="Cambria"/>
        <family val="1"/>
        <charset val="204"/>
        <scheme val="major"/>
      </rPr>
      <t>(1300х450х626)</t>
    </r>
  </si>
  <si>
    <r>
      <t xml:space="preserve">10Т.005.12  </t>
    </r>
    <r>
      <rPr>
        <sz val="12"/>
        <color theme="1"/>
        <rFont val="Cambria"/>
        <family val="1"/>
        <charset val="204"/>
        <scheme val="major"/>
      </rPr>
      <t>(1300х450х626)</t>
    </r>
  </si>
  <si>
    <r>
      <t xml:space="preserve">10Т.006.12 </t>
    </r>
    <r>
      <rPr>
        <sz val="12"/>
        <color theme="1"/>
        <rFont val="Cambria"/>
        <family val="1"/>
        <charset val="204"/>
        <scheme val="major"/>
      </rPr>
      <t>(1300х450х626)</t>
    </r>
  </si>
  <si>
    <t>ТУМБЫ. ГРЕДЕНЦИИ. ШКАФЫ. ШКАФЫ-КУПЕ.</t>
  </si>
  <si>
    <t>Греденция</t>
  </si>
  <si>
    <r>
      <t xml:space="preserve">10ШК.015.4 </t>
    </r>
    <r>
      <rPr>
        <sz val="20"/>
        <color theme="1"/>
        <rFont val="Cambria"/>
        <family val="1"/>
        <charset val="204"/>
        <scheme val="major"/>
      </rPr>
      <t>(1200х450х1946)</t>
    </r>
  </si>
  <si>
    <r>
      <rPr>
        <b/>
        <sz val="20"/>
        <color rgb="FF0000FF"/>
        <rFont val="Cambria"/>
        <family val="1"/>
        <charset val="204"/>
        <scheme val="major"/>
      </rPr>
      <t>16СК.166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(1600х1600х750)</t>
    </r>
  </si>
  <si>
    <r>
      <t xml:space="preserve">10ШК.015.4  </t>
    </r>
    <r>
      <rPr>
        <sz val="12"/>
        <color theme="1"/>
        <rFont val="Cambria"/>
        <family val="1"/>
        <charset val="204"/>
        <scheme val="major"/>
      </rPr>
      <t>(1200х450х1946)</t>
    </r>
  </si>
  <si>
    <r>
      <t xml:space="preserve">10ШК.013.4  </t>
    </r>
    <r>
      <rPr>
        <sz val="12"/>
        <color theme="1"/>
        <rFont val="Cambria"/>
        <family val="1"/>
        <charset val="204"/>
        <scheme val="major"/>
      </rPr>
      <t>(0х0х0)</t>
    </r>
  </si>
  <si>
    <r>
      <t xml:space="preserve">10Ш.017.2  </t>
    </r>
    <r>
      <rPr>
        <sz val="12"/>
        <color theme="1"/>
        <rFont val="Cambria"/>
        <family val="1"/>
        <charset val="204"/>
        <scheme val="major"/>
      </rPr>
      <t>(0х0х0)</t>
    </r>
  </si>
  <si>
    <t xml:space="preserve"> Комбинируйте между собой различные варианты модулей, получайте огромное количество вариаций столов.</t>
  </si>
  <si>
    <t>Стальная полоса 40х4</t>
  </si>
  <si>
    <t>0,4 PVC</t>
  </si>
  <si>
    <t>Graphit, Mokko, Romano, Ivory, Белый премиум, Брауни</t>
  </si>
  <si>
    <t>Связи - профильная труба 60х30</t>
  </si>
  <si>
    <t>Лючки на угловых столешницах</t>
  </si>
  <si>
    <t>Металл глянец, Черный, Черный глянец, Tabaco, Белый</t>
  </si>
  <si>
    <t>НАДСТАВКА ПРЕЗИДИУМ</t>
  </si>
  <si>
    <t>НАДСТАВКА ПРЕЗИДИУМ УКОРОЧЕННАЯ</t>
  </si>
  <si>
    <r>
      <t xml:space="preserve">16НПК.012.1 </t>
    </r>
    <r>
      <rPr>
        <sz val="20"/>
        <color theme="1"/>
        <rFont val="Cambria"/>
        <family val="1"/>
        <charset val="204"/>
        <scheme val="major"/>
      </rPr>
      <t>(1100Х200Х400)</t>
    </r>
  </si>
  <si>
    <r>
      <t xml:space="preserve">16НПК.014.1 </t>
    </r>
    <r>
      <rPr>
        <sz val="20"/>
        <color theme="1"/>
        <rFont val="Cambria"/>
        <family val="1"/>
        <charset val="204"/>
        <scheme val="major"/>
      </rPr>
      <t>(1300Х200Х400)</t>
    </r>
  </si>
  <si>
    <r>
      <t>16НПК.016.1</t>
    </r>
    <r>
      <rPr>
        <sz val="20"/>
        <color theme="1"/>
        <rFont val="Cambria"/>
        <family val="1"/>
        <charset val="204"/>
        <scheme val="major"/>
      </rPr>
      <t xml:space="preserve"> (1500Х200Х400)</t>
    </r>
  </si>
  <si>
    <r>
      <t xml:space="preserve">16НПК.012.2 </t>
    </r>
    <r>
      <rPr>
        <sz val="20"/>
        <color theme="1"/>
        <rFont val="Cambria"/>
        <family val="1"/>
        <charset val="204"/>
        <scheme val="major"/>
      </rPr>
      <t>(1200Х200Х400)</t>
    </r>
  </si>
  <si>
    <r>
      <t xml:space="preserve">16НПК.014.2 </t>
    </r>
    <r>
      <rPr>
        <sz val="20"/>
        <color theme="1"/>
        <rFont val="Cambria"/>
        <family val="1"/>
        <charset val="204"/>
        <scheme val="major"/>
      </rPr>
      <t>(1400Х200Х400)</t>
    </r>
  </si>
  <si>
    <r>
      <t>16НПК.016.2</t>
    </r>
    <r>
      <rPr>
        <sz val="20"/>
        <color theme="1"/>
        <rFont val="Cambria"/>
        <family val="1"/>
        <charset val="204"/>
        <scheme val="major"/>
      </rPr>
      <t xml:space="preserve"> (1600Х200Х400)</t>
    </r>
  </si>
  <si>
    <r>
      <t xml:space="preserve">16НПК.012.1 </t>
    </r>
    <r>
      <rPr>
        <sz val="14"/>
        <color theme="1"/>
        <rFont val="Cambria"/>
        <family val="1"/>
        <charset val="204"/>
        <scheme val="major"/>
      </rPr>
      <t>(1100Х200Х400)</t>
    </r>
  </si>
  <si>
    <r>
      <t xml:space="preserve">16НПК.012.2 </t>
    </r>
    <r>
      <rPr>
        <sz val="14"/>
        <color theme="1"/>
        <rFont val="Cambria"/>
        <family val="1"/>
        <charset val="204"/>
        <scheme val="major"/>
      </rPr>
      <t>(1200Х200Х400)</t>
    </r>
  </si>
  <si>
    <r>
      <t xml:space="preserve">16НПК.014.1 </t>
    </r>
    <r>
      <rPr>
        <sz val="14"/>
        <color theme="1"/>
        <rFont val="Cambria"/>
        <family val="1"/>
        <charset val="204"/>
        <scheme val="major"/>
      </rPr>
      <t>(1300Х200Х400)</t>
    </r>
  </si>
  <si>
    <r>
      <t xml:space="preserve">16НПК.014.2 </t>
    </r>
    <r>
      <rPr>
        <sz val="14"/>
        <color theme="1"/>
        <rFont val="Cambria"/>
        <family val="1"/>
        <charset val="204"/>
        <scheme val="major"/>
      </rPr>
      <t>(1400Х200Х400)</t>
    </r>
  </si>
  <si>
    <r>
      <t>16НПК.016.1</t>
    </r>
    <r>
      <rPr>
        <sz val="14"/>
        <color theme="1"/>
        <rFont val="Cambria"/>
        <family val="1"/>
        <charset val="204"/>
        <scheme val="major"/>
      </rPr>
      <t xml:space="preserve"> (1500Х200Х400)</t>
    </r>
  </si>
  <si>
    <r>
      <t>16НПК.016.2</t>
    </r>
    <r>
      <rPr>
        <sz val="14"/>
        <color theme="1"/>
        <rFont val="Cambria"/>
        <family val="1"/>
        <charset val="204"/>
        <scheme val="major"/>
      </rPr>
      <t xml:space="preserve"> (1600Х200Х400)</t>
    </r>
  </si>
  <si>
    <t>Артикул</t>
  </si>
  <si>
    <t>Кол-во</t>
  </si>
  <si>
    <t xml:space="preserve">16СКН.* </t>
  </si>
  <si>
    <t xml:space="preserve">16СКК.* </t>
  </si>
  <si>
    <t xml:space="preserve">16СКС.* </t>
  </si>
  <si>
    <t xml:space="preserve">16СУС.* </t>
  </si>
  <si>
    <t xml:space="preserve">16СПС.* </t>
  </si>
  <si>
    <t xml:space="preserve">16СПК.* </t>
  </si>
  <si>
    <t xml:space="preserve">16СПН.* </t>
  </si>
  <si>
    <t xml:space="preserve">16НПК.*.1 </t>
  </si>
  <si>
    <t>16НПК.*.1</t>
  </si>
  <si>
    <t>16НПК.*.2</t>
  </si>
  <si>
    <t>СТОЛ УГЛОВОЙ БЕНЧ, СРЕДНИЙ МОДУЛЬ</t>
  </si>
  <si>
    <t>Лючки на прямых столешницах</t>
  </si>
  <si>
    <t>Лючок на квадратных столешницах</t>
  </si>
  <si>
    <r>
      <t xml:space="preserve">Металл глянец, Черный глянец. Аннодированный. </t>
    </r>
    <r>
      <rPr>
        <i/>
        <sz val="11"/>
        <color theme="1"/>
        <rFont val="Arial"/>
        <family val="2"/>
        <charset val="204"/>
      </rPr>
      <t>См.таблицу внизу стр.*</t>
    </r>
  </si>
  <si>
    <r>
      <t xml:space="preserve">10ШК.013.4  </t>
    </r>
    <r>
      <rPr>
        <sz val="20"/>
        <color theme="1"/>
        <rFont val="Cambria"/>
        <family val="1"/>
        <charset val="204"/>
        <scheme val="major"/>
      </rPr>
      <t>(1200х450х1226)</t>
    </r>
  </si>
  <si>
    <t>КАБЕЛЬ-КАНАЛ SUMMIT</t>
  </si>
  <si>
    <r>
      <t xml:space="preserve">КБ-С.002 </t>
    </r>
    <r>
      <rPr>
        <sz val="14"/>
        <color theme="1"/>
        <rFont val="Cambria"/>
        <family val="1"/>
        <charset val="204"/>
        <scheme val="major"/>
      </rPr>
      <t>(200Х80Х120)</t>
    </r>
  </si>
  <si>
    <r>
      <t xml:space="preserve">КБ-С.004 </t>
    </r>
    <r>
      <rPr>
        <sz val="14"/>
        <color theme="1"/>
        <rFont val="Cambria"/>
        <family val="1"/>
        <charset val="204"/>
        <scheme val="major"/>
      </rPr>
      <t>(400Х80Х120)</t>
    </r>
  </si>
  <si>
    <r>
      <t xml:space="preserve">КБ-С.006 </t>
    </r>
    <r>
      <rPr>
        <sz val="14"/>
        <color theme="1"/>
        <rFont val="Cambria"/>
        <family val="1"/>
        <charset val="204"/>
        <scheme val="major"/>
      </rPr>
      <t>(600Х80Х120)</t>
    </r>
  </si>
  <si>
    <r>
      <t xml:space="preserve">КБ-С.008 </t>
    </r>
    <r>
      <rPr>
        <sz val="14"/>
        <color theme="1"/>
        <rFont val="Cambria"/>
        <family val="1"/>
        <charset val="204"/>
        <scheme val="major"/>
      </rPr>
      <t>(800Х80Х120)</t>
    </r>
  </si>
  <si>
    <r>
      <t xml:space="preserve">КБ-С.010 </t>
    </r>
    <r>
      <rPr>
        <sz val="14"/>
        <color theme="1"/>
        <rFont val="Cambria"/>
        <family val="1"/>
        <charset val="204"/>
        <scheme val="major"/>
      </rPr>
      <t>(1000Х80Х120)</t>
    </r>
  </si>
  <si>
    <r>
      <t xml:space="preserve">КБ-С.012 </t>
    </r>
    <r>
      <rPr>
        <sz val="14"/>
        <color theme="1"/>
        <rFont val="Cambria"/>
        <family val="1"/>
        <charset val="204"/>
        <scheme val="major"/>
      </rPr>
      <t>(1200Х80Х120)</t>
    </r>
  </si>
  <si>
    <t>Прямые модули столов</t>
  </si>
  <si>
    <t>Угловые модули столов</t>
  </si>
  <si>
    <t>Рекомендуемая длина кабель-канала - 400 мм на любой стол</t>
  </si>
  <si>
    <t>Рекомендуемая длина кабель-канала -  на 400 мм меньше длины стола</t>
  </si>
  <si>
    <t>Рекомендации по выбору размера кабель-канала устанавливаемого в короб стола</t>
  </si>
  <si>
    <t>Квадратные одиночные столы</t>
  </si>
  <si>
    <t>Рекомендуемая длина кабель-канала - 200мм на любой стол</t>
  </si>
  <si>
    <t>25; 16</t>
  </si>
  <si>
    <t>2,0; 0,4 PVC</t>
  </si>
  <si>
    <t>Квадратные средние модули столов</t>
  </si>
  <si>
    <t>Квадратные начальные и конечные модули столов</t>
  </si>
  <si>
    <t>1) Опора Черный глянец / Лючок Черный глянец</t>
  </si>
  <si>
    <t>2) Опора Металл глянец / Лючок Металл глянец</t>
  </si>
  <si>
    <r>
      <rPr>
        <b/>
        <i/>
        <sz val="17"/>
        <color rgb="FFFF0000"/>
        <rFont val="Cambria"/>
        <family val="1"/>
        <charset val="204"/>
        <scheme val="major"/>
      </rPr>
      <t>*</t>
    </r>
    <r>
      <rPr>
        <b/>
        <i/>
        <sz val="17"/>
        <rFont val="Cambria"/>
        <family val="1"/>
        <charset val="204"/>
        <scheme val="major"/>
      </rPr>
      <t>Опоры/Лючки:</t>
    </r>
  </si>
  <si>
    <t>для Черных (матовых) опор для 3 характеристик столешниц есть исключения из этого правила, для столешниц Брауни, Graphit, Mokko - опора Черный/лючок Черный.</t>
  </si>
  <si>
    <r>
      <rPr>
        <b/>
        <i/>
        <sz val="17"/>
        <color rgb="FFFF0000"/>
        <rFont val="Cambria"/>
        <family val="1"/>
        <charset val="204"/>
        <scheme val="major"/>
      </rPr>
      <t xml:space="preserve">** </t>
    </r>
    <r>
      <rPr>
        <b/>
        <i/>
        <sz val="17"/>
        <rFont val="Cambria"/>
        <family val="1"/>
        <charset val="204"/>
        <scheme val="major"/>
      </rPr>
      <t>Кабель-каналы Summit окрашиваютя в Черый цвет (муар, порошковое покрытие).</t>
    </r>
  </si>
  <si>
    <t>Опоры/Лючки* (комплектация столов лючками в соответствии с цветом опор)</t>
  </si>
  <si>
    <t>СИСТЕМА ХРАНЕНИЯ</t>
  </si>
  <si>
    <r>
      <t xml:space="preserve">КБ-С.002 </t>
    </r>
    <r>
      <rPr>
        <sz val="20"/>
        <color theme="1"/>
        <rFont val="Cambria"/>
        <family val="1"/>
        <charset val="204"/>
        <scheme val="major"/>
      </rPr>
      <t>(200Х80Х110)</t>
    </r>
  </si>
  <si>
    <r>
      <t xml:space="preserve">КБ-С.004 </t>
    </r>
    <r>
      <rPr>
        <sz val="20"/>
        <color theme="1"/>
        <rFont val="Cambria"/>
        <family val="1"/>
        <charset val="204"/>
        <scheme val="major"/>
      </rPr>
      <t>(400Х80Х110)</t>
    </r>
  </si>
  <si>
    <r>
      <t xml:space="preserve">КБ-С.006 </t>
    </r>
    <r>
      <rPr>
        <sz val="20"/>
        <color theme="1"/>
        <rFont val="Cambria"/>
        <family val="1"/>
        <charset val="204"/>
        <scheme val="major"/>
      </rPr>
      <t>(600Х80Х110)</t>
    </r>
  </si>
  <si>
    <r>
      <t xml:space="preserve">КБ-С.008 </t>
    </r>
    <r>
      <rPr>
        <sz val="20"/>
        <color theme="1"/>
        <rFont val="Cambria"/>
        <family val="1"/>
        <charset val="204"/>
        <scheme val="major"/>
      </rPr>
      <t>(800Х80Х110)</t>
    </r>
  </si>
  <si>
    <r>
      <t xml:space="preserve">КБ-С.010 </t>
    </r>
    <r>
      <rPr>
        <sz val="20"/>
        <color theme="1"/>
        <rFont val="Cambria"/>
        <family val="1"/>
        <charset val="204"/>
        <scheme val="major"/>
      </rPr>
      <t>(1000Х80Х110)</t>
    </r>
  </si>
  <si>
    <r>
      <t xml:space="preserve">КБ-С.012 </t>
    </r>
    <r>
      <rPr>
        <sz val="20"/>
        <color theme="1"/>
        <rFont val="Cambria"/>
        <family val="1"/>
        <charset val="204"/>
        <scheme val="major"/>
      </rPr>
      <t>(1200Х80Х110)</t>
    </r>
  </si>
  <si>
    <r>
      <t xml:space="preserve">Мебель для переговорных и конференц-зон </t>
    </r>
    <r>
      <rPr>
        <b/>
        <i/>
        <sz val="25"/>
        <rFont val="Cambria"/>
        <family val="1"/>
        <charset val="204"/>
        <scheme val="major"/>
      </rPr>
      <t>«SUMMIT»</t>
    </r>
  </si>
  <si>
    <t>Мебель для переговорных и конференц-зон «SUMMIT»</t>
  </si>
  <si>
    <t xml:space="preserve">  </t>
  </si>
  <si>
    <r>
      <rPr>
        <b/>
        <i/>
        <sz val="18"/>
        <color rgb="FF0000FF"/>
        <rFont val="Cambria"/>
        <family val="1"/>
        <charset val="204"/>
        <scheme val="major"/>
      </rPr>
      <t xml:space="preserve">* </t>
    </r>
    <r>
      <rPr>
        <b/>
        <i/>
        <sz val="18"/>
        <color theme="1"/>
        <rFont val="Cambria"/>
        <family val="1"/>
        <charset val="204"/>
        <scheme val="major"/>
      </rPr>
      <t>- выбор размера изделия согласно артикулов со стр.1</t>
    </r>
  </si>
  <si>
    <t>Надставка президиум</t>
  </si>
  <si>
    <t>Кронштейн надставки президиум</t>
  </si>
  <si>
    <t>3) Для всех остальных декоров опор/ Анодированный лючок.</t>
  </si>
  <si>
    <t>Исключение из этого правила: для Черных (матовых) опор для столешниц Брауни, Graphit, Mokko - опора Черный/Лючок Черный.</t>
  </si>
  <si>
    <r>
      <rPr>
        <b/>
        <sz val="20"/>
        <color rgb="FF0000FF"/>
        <rFont val="Cambria"/>
        <family val="1"/>
        <charset val="204"/>
        <scheme val="major"/>
      </rPr>
      <t xml:space="preserve">16СУС.184 </t>
    </r>
    <r>
      <rPr>
        <sz val="20"/>
        <rFont val="Cambria"/>
        <family val="1"/>
        <charset val="204"/>
        <scheme val="major"/>
      </rPr>
      <t>(1400/800х1400/800х750)</t>
    </r>
  </si>
  <si>
    <r>
      <rPr>
        <b/>
        <sz val="20"/>
        <color rgb="FF0000FF"/>
        <rFont val="Cambria"/>
        <family val="1"/>
        <charset val="204"/>
        <scheme val="major"/>
      </rPr>
      <t>16СУС.196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(1600/900х1600/900х750)</t>
    </r>
  </si>
  <si>
    <r>
      <rPr>
        <b/>
        <sz val="20"/>
        <color rgb="FF0000FF"/>
        <rFont val="Cambria"/>
        <family val="1"/>
        <charset val="204"/>
        <scheme val="major"/>
      </rPr>
      <t xml:space="preserve">16СКК.124 </t>
    </r>
    <r>
      <rPr>
        <sz val="20"/>
        <rFont val="Cambria"/>
        <family val="1"/>
        <charset val="204"/>
        <scheme val="major"/>
      </rPr>
      <t>(1400х1200х750)</t>
    </r>
  </si>
  <si>
    <t>Шкаф-купе</t>
  </si>
  <si>
    <t>Тумба мобильная</t>
  </si>
  <si>
    <r>
      <t xml:space="preserve">10Т.006.12 </t>
    </r>
    <r>
      <rPr>
        <sz val="20"/>
        <color theme="1"/>
        <rFont val="Cambria"/>
        <family val="1"/>
        <charset val="204"/>
        <scheme val="major"/>
      </rPr>
      <t>(1300х450х663)</t>
    </r>
  </si>
  <si>
    <r>
      <t xml:space="preserve">10Т.006.13  </t>
    </r>
    <r>
      <rPr>
        <sz val="20"/>
        <color theme="1"/>
        <rFont val="Cambria"/>
        <family val="1"/>
        <charset val="204"/>
        <scheme val="major"/>
      </rPr>
      <t>(1300х450х663)</t>
    </r>
  </si>
  <si>
    <r>
      <t xml:space="preserve">10Т.006.16  </t>
    </r>
    <r>
      <rPr>
        <sz val="20"/>
        <color theme="1"/>
        <rFont val="Cambria"/>
        <family val="1"/>
        <charset val="204"/>
        <scheme val="major"/>
      </rPr>
      <t>(1300х450х663)</t>
    </r>
  </si>
  <si>
    <t xml:space="preserve"> ЛДСП толщиной – 16/25мм.  Кромка: PVC-2 мм и 0,4 мм.</t>
  </si>
  <si>
    <t xml:space="preserve"> ЛДСП толщиной – 16мм.  Кромка: PVC-0,4 мм.</t>
  </si>
  <si>
    <t>Стальная полоса 94х38х3</t>
  </si>
  <si>
    <t>ПЛ-С.002</t>
  </si>
  <si>
    <r>
      <rPr>
        <b/>
        <i/>
        <sz val="11"/>
        <rFont val="Arial"/>
        <family val="2"/>
        <charset val="204"/>
      </rPr>
      <t xml:space="preserve">Рекомендации по использованию ПЛ-С.002: ВАЖНО! </t>
    </r>
    <r>
      <rPr>
        <i/>
        <sz val="11"/>
        <rFont val="Arial"/>
        <family val="2"/>
        <charset val="204"/>
      </rPr>
      <t>При установке двух и более надставок президиума встык, рекомендуем использовать ПЛ-С.002 в качестве соединительного элемента между надставками и выравнивания общей плоскости надставок. Для соединения между собой двух надставок достаточно 1 пластины ПЛ-С.002.</t>
    </r>
  </si>
  <si>
    <r>
      <t xml:space="preserve">НАДСТАВКИ НА СТОЛЫ </t>
    </r>
    <r>
      <rPr>
        <b/>
        <sz val="30"/>
        <color rgb="FFFF0000"/>
        <rFont val="Cambria"/>
        <family val="1"/>
        <charset val="204"/>
        <scheme val="major"/>
      </rPr>
      <t>***</t>
    </r>
  </si>
  <si>
    <r>
      <t>КАБЕЛЬ-КАНАЛЫ</t>
    </r>
    <r>
      <rPr>
        <b/>
        <sz val="30"/>
        <color rgb="FFFF0000"/>
        <rFont val="Cambria"/>
        <family val="1"/>
        <charset val="204"/>
        <scheme val="major"/>
      </rPr>
      <t>**</t>
    </r>
  </si>
  <si>
    <t>Для фигурных вырезов в декорах Graphit, Mokko используется техническая кромка 1,0мм в нейтральном сером или белом цвете; для декора  Romano – в цвете «Дуб»; для остальных декоров — кромка в цвет ЛДСП.</t>
  </si>
  <si>
    <r>
      <rPr>
        <b/>
        <i/>
        <sz val="17"/>
        <color rgb="FFFF0000"/>
        <rFont val="Cambria"/>
        <family val="1"/>
        <charset val="204"/>
        <scheme val="major"/>
      </rPr>
      <t xml:space="preserve">*** </t>
    </r>
    <r>
      <rPr>
        <b/>
        <i/>
        <sz val="17"/>
        <rFont val="Cambria"/>
        <family val="1"/>
        <charset val="204"/>
        <scheme val="major"/>
      </rPr>
      <t>ВАЖНО! При установке двух и более надставок президиума встык, рекомендуем использовать пластину ПЛ-С.002 - в качестве соединительного элемента между надставками и выравнивания общей плоскости надставок. Для соединения между собой двух надставок достаточно 1 пластины ПЛ-С.002. Пластина ПЛ-С.002 в комплектаццию надставок не входит, заказывается дополнительно.</t>
    </r>
  </si>
  <si>
    <t>Пластина SUMMIT двойная (не входит в комплектацию  "Надставки президиум")</t>
  </si>
  <si>
    <t>Кронштейн надставки президиум (входит в комплектацию "Надставки президиум")</t>
  </si>
  <si>
    <t>ВАЖНО! Кабель-каналы (продукцию MetallConcept) реализовываем по цене данного прайс-листа только в комплекте со столами (продукцией ALSAV). При необходимости приобрести данные изделия в самостоятельные проекты – реализация осуществляется через направление MetallConcept (по индивидуальным скидкам)!</t>
  </si>
  <si>
    <t>10ШД.017.2</t>
  </si>
  <si>
    <t xml:space="preserve">10Ш.017.2 </t>
  </si>
  <si>
    <t xml:space="preserve"> (800х450х1178)</t>
  </si>
  <si>
    <t>10Ш.005.1</t>
  </si>
  <si>
    <t>10ШД.005.1</t>
  </si>
  <si>
    <t xml:space="preserve"> (800х450х1946)</t>
  </si>
  <si>
    <t>Задняя  стенка  шкафов с буквой "Д" в артикуле ЛДСП, мм</t>
  </si>
  <si>
    <t>ТРИБУНА ДЛЯ ВЫСТУПЛЕНИЙ</t>
  </si>
  <si>
    <r>
      <t>16ТРВ.120</t>
    </r>
    <r>
      <rPr>
        <sz val="20"/>
        <color theme="1"/>
        <rFont val="Cambria"/>
        <family val="1"/>
        <charset val="204"/>
        <scheme val="major"/>
      </rPr>
      <t xml:space="preserve"> (600Х550Х1200)</t>
    </r>
  </si>
  <si>
    <t>ПЛАСТИНА SUMMIT ДВОЙНАЯ</t>
  </si>
  <si>
    <r>
      <t xml:space="preserve">ПЛ-С.002 </t>
    </r>
    <r>
      <rPr>
        <sz val="20"/>
        <color theme="1"/>
        <rFont val="Cambria"/>
        <family val="1"/>
        <charset val="204"/>
        <scheme val="major"/>
      </rPr>
      <t>(98Х38Х3)</t>
    </r>
  </si>
  <si>
    <r>
      <t>КАБЕЛЬ-КАНАЛЫ</t>
    </r>
    <r>
      <rPr>
        <b/>
        <sz val="14"/>
        <color rgb="FFFF0000"/>
        <rFont val="Cambria"/>
        <family val="1"/>
        <charset val="204"/>
        <scheme val="major"/>
      </rPr>
      <t>**</t>
    </r>
  </si>
  <si>
    <r>
      <t xml:space="preserve">ПЛ-С.002 </t>
    </r>
    <r>
      <rPr>
        <sz val="14"/>
        <color theme="1"/>
        <rFont val="Cambria"/>
        <family val="1"/>
        <charset val="204"/>
        <scheme val="major"/>
      </rPr>
      <t>(98Х38Х3)</t>
    </r>
  </si>
  <si>
    <r>
      <t>16ТРВ.120</t>
    </r>
    <r>
      <rPr>
        <sz val="14"/>
        <color theme="1"/>
        <rFont val="Cambria"/>
        <family val="1"/>
        <charset val="204"/>
        <scheme val="major"/>
      </rPr>
      <t xml:space="preserve"> (600Х550Х1200)</t>
    </r>
  </si>
  <si>
    <t>Трибуна для выступлений</t>
  </si>
  <si>
    <t>1,0; 0,4 PVC</t>
  </si>
  <si>
    <t>в цвет ЛДСП</t>
  </si>
  <si>
    <t>Съемная панель</t>
  </si>
  <si>
    <t>магниты и защелка-толкатель</t>
  </si>
  <si>
    <t>Опоры "Стиль М6"</t>
  </si>
  <si>
    <t>регулируемые</t>
  </si>
  <si>
    <t>КБ-С.004</t>
  </si>
  <si>
    <t>Комплектуется кабель-каналом, 1шт.</t>
  </si>
  <si>
    <t>Рекомендуемая длина кабель-канала - на 800мм меньше длины стола</t>
  </si>
  <si>
    <t>т/ф: +7 (495) 407-05-74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</si>
</sst>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&quot;р.&quot;;[Red]\-#,##0&quot;р.&quot;"/>
    <numFmt numFmtId="165" formatCode="_-* #,##0.00&quot;р.&quot;_-;\-* #,##0.00&quot;р.&quot;_-;_-* &quot;-&quot;??&quot;р.&quot;_-;_-@_-"/>
    <numFmt numFmtId="166" formatCode="#,##0&quot;р.&quot;;[Red]#,##0&quot;р.&quot;"/>
    <numFmt numFmtId="167" formatCode="#,##0&quot;р.&quot;"/>
    <numFmt numFmtId="168" formatCode="_-* #,##0.00&quot;р.&quot;_-;\-* #,##0.00&quot;р.&quot;_-;_-* \-??&quot;р.&quot;_-;_-@_-"/>
  </numFmts>
  <fonts count="12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u/>
      <sz val="10"/>
      <color indexed="12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b/>
      <sz val="11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8"/>
      <color indexed="17"/>
      <name val="Arial Cyr"/>
      <charset val="204"/>
    </font>
    <font>
      <b/>
      <sz val="18"/>
      <color indexed="10"/>
      <name val="Arial Cyr"/>
      <charset val="204"/>
    </font>
    <font>
      <b/>
      <sz val="26"/>
      <color indexed="10"/>
      <name val="Times New Roman"/>
      <family val="1"/>
      <charset val="204"/>
    </font>
    <font>
      <b/>
      <sz val="26"/>
      <color indexed="17"/>
      <name val="Times New Roman"/>
      <family val="1"/>
      <charset val="204"/>
    </font>
    <font>
      <b/>
      <sz val="16"/>
      <name val="Arial Cyr"/>
      <charset val="204"/>
    </font>
    <font>
      <b/>
      <sz val="20"/>
      <name val="Cambria"/>
      <family val="1"/>
      <charset val="204"/>
      <scheme val="major"/>
    </font>
    <font>
      <b/>
      <i/>
      <sz val="20"/>
      <name val="Cambria"/>
      <family val="1"/>
      <charset val="204"/>
      <scheme val="major"/>
    </font>
    <font>
      <b/>
      <sz val="16"/>
      <name val="Cambria"/>
      <family val="1"/>
      <charset val="204"/>
      <scheme val="major"/>
    </font>
    <font>
      <b/>
      <sz val="18"/>
      <name val="Cambria"/>
      <family val="1"/>
      <charset val="204"/>
      <scheme val="major"/>
    </font>
    <font>
      <b/>
      <i/>
      <sz val="20"/>
      <color rgb="FFFF0000"/>
      <name val="Cambria"/>
      <family val="1"/>
      <charset val="204"/>
      <scheme val="major"/>
    </font>
    <font>
      <b/>
      <i/>
      <sz val="18"/>
      <name val="Cambria"/>
      <family val="1"/>
      <charset val="204"/>
      <scheme val="major"/>
    </font>
    <font>
      <b/>
      <i/>
      <sz val="14"/>
      <name val="Cambria"/>
      <family val="1"/>
      <charset val="204"/>
      <scheme val="major"/>
    </font>
    <font>
      <b/>
      <i/>
      <sz val="16"/>
      <name val="Cambria"/>
      <family val="1"/>
      <charset val="204"/>
      <scheme val="major"/>
    </font>
    <font>
      <b/>
      <i/>
      <sz val="22"/>
      <name val="Cambria"/>
      <family val="1"/>
      <charset val="204"/>
      <scheme val="major"/>
    </font>
    <font>
      <sz val="18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b/>
      <i/>
      <sz val="16"/>
      <color theme="1"/>
      <name val="Cambria"/>
      <family val="1"/>
      <charset val="204"/>
      <scheme val="major"/>
    </font>
    <font>
      <b/>
      <i/>
      <sz val="18"/>
      <color rgb="FFFF0000"/>
      <name val="Cambria"/>
      <family val="1"/>
      <charset val="204"/>
      <scheme val="major"/>
    </font>
    <font>
      <b/>
      <i/>
      <sz val="18"/>
      <color indexed="1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u/>
      <sz val="18"/>
      <color indexed="12"/>
      <name val="Cambria"/>
      <family val="1"/>
      <charset val="204"/>
      <scheme val="major"/>
    </font>
    <font>
      <b/>
      <sz val="22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sz val="23"/>
      <color indexed="18"/>
      <name val="Cambria"/>
      <family val="1"/>
      <charset val="204"/>
      <scheme val="major"/>
    </font>
    <font>
      <sz val="10"/>
      <color indexed="10"/>
      <name val="Cambria"/>
      <family val="1"/>
      <charset val="204"/>
      <scheme val="major"/>
    </font>
    <font>
      <b/>
      <i/>
      <sz val="10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u/>
      <sz val="14"/>
      <color indexed="12"/>
      <name val="Cambria"/>
      <family val="1"/>
      <charset val="204"/>
      <scheme val="major"/>
    </font>
    <font>
      <b/>
      <sz val="12"/>
      <color indexed="10"/>
      <name val="Cambria"/>
      <family val="1"/>
      <charset val="204"/>
      <scheme val="major"/>
    </font>
    <font>
      <sz val="10"/>
      <color indexed="18"/>
      <name val="Cambria"/>
      <family val="1"/>
      <charset val="204"/>
      <scheme val="major"/>
    </font>
    <font>
      <u/>
      <sz val="10"/>
      <color indexed="12"/>
      <name val="Cambria"/>
      <family val="1"/>
      <charset val="204"/>
      <scheme val="major"/>
    </font>
    <font>
      <b/>
      <sz val="24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6"/>
      <color indexed="10"/>
      <name val="Cambria"/>
      <family val="1"/>
      <charset val="204"/>
      <scheme val="major"/>
    </font>
    <font>
      <sz val="20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  <font>
      <b/>
      <i/>
      <sz val="20"/>
      <color indexed="10"/>
      <name val="Cambria"/>
      <family val="1"/>
      <charset val="204"/>
      <scheme val="major"/>
    </font>
    <font>
      <b/>
      <i/>
      <sz val="15"/>
      <name val="Cambria"/>
      <family val="1"/>
      <charset val="204"/>
      <scheme val="major"/>
    </font>
    <font>
      <sz val="15"/>
      <name val="Cambria"/>
      <family val="1"/>
      <charset val="204"/>
      <scheme val="major"/>
    </font>
    <font>
      <b/>
      <i/>
      <sz val="11"/>
      <name val="Cambria"/>
      <family val="1"/>
      <charset val="204"/>
      <scheme val="major"/>
    </font>
    <font>
      <b/>
      <sz val="20"/>
      <color indexed="12"/>
      <name val="Cambria"/>
      <family val="1"/>
      <charset val="204"/>
      <scheme val="major"/>
    </font>
    <font>
      <b/>
      <sz val="18"/>
      <color indexed="10"/>
      <name val="Cambria"/>
      <family val="1"/>
      <charset val="204"/>
      <scheme val="major"/>
    </font>
    <font>
      <b/>
      <sz val="20"/>
      <color rgb="FFFF0000"/>
      <name val="Cambria"/>
      <family val="1"/>
      <charset val="204"/>
      <scheme val="major"/>
    </font>
    <font>
      <b/>
      <sz val="18"/>
      <color indexed="12"/>
      <name val="Cambria"/>
      <family val="1"/>
      <charset val="204"/>
      <scheme val="major"/>
    </font>
    <font>
      <b/>
      <sz val="18"/>
      <color theme="1"/>
      <name val="Cambria"/>
      <family val="1"/>
      <charset val="204"/>
      <scheme val="major"/>
    </font>
    <font>
      <b/>
      <sz val="22"/>
      <color theme="1"/>
      <name val="Cambria"/>
      <family val="1"/>
      <charset val="204"/>
      <scheme val="major"/>
    </font>
    <font>
      <b/>
      <sz val="12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4"/>
      <name val="Arial Cyr"/>
      <family val="2"/>
      <charset val="204"/>
    </font>
    <font>
      <i/>
      <sz val="12"/>
      <name val="Arial Cyr"/>
      <charset val="204"/>
    </font>
    <font>
      <b/>
      <i/>
      <sz val="12"/>
      <name val="Arial"/>
      <family val="2"/>
      <charset val="204"/>
    </font>
    <font>
      <sz val="10.5"/>
      <name val="Arial Cyr"/>
      <charset val="204"/>
    </font>
    <font>
      <sz val="11"/>
      <name val="Arial"/>
      <family val="2"/>
      <charset val="204"/>
    </font>
    <font>
      <sz val="20"/>
      <color theme="1"/>
      <name val="Cambria"/>
      <family val="1"/>
      <charset val="204"/>
      <scheme val="major"/>
    </font>
    <font>
      <b/>
      <i/>
      <sz val="22"/>
      <color theme="1"/>
      <name val="Cambria"/>
      <family val="1"/>
      <charset val="204"/>
      <scheme val="major"/>
    </font>
    <font>
      <sz val="10"/>
      <name val="Tahoma"/>
      <family val="2"/>
      <charset val="204"/>
    </font>
    <font>
      <b/>
      <i/>
      <sz val="28"/>
      <name val="Cambria"/>
      <family val="1"/>
      <charset val="204"/>
      <scheme val="major"/>
    </font>
    <font>
      <b/>
      <i/>
      <sz val="30"/>
      <name val="Cambria"/>
      <family val="1"/>
      <charset val="204"/>
      <scheme val="major"/>
    </font>
    <font>
      <b/>
      <i/>
      <sz val="17"/>
      <name val="Cambria"/>
      <family val="1"/>
      <charset val="204"/>
      <scheme val="major"/>
    </font>
    <font>
      <b/>
      <i/>
      <sz val="17"/>
      <color rgb="FFFF0000"/>
      <name val="Cambria"/>
      <family val="1"/>
      <charset val="204"/>
      <scheme val="major"/>
    </font>
    <font>
      <b/>
      <i/>
      <sz val="24"/>
      <color rgb="FF265196"/>
      <name val="Cambria"/>
      <family val="1"/>
      <charset val="204"/>
      <scheme val="major"/>
    </font>
    <font>
      <b/>
      <i/>
      <sz val="26"/>
      <color theme="4" tint="-0.249977111117893"/>
      <name val="Cambria"/>
      <family val="1"/>
      <charset val="204"/>
      <scheme val="major"/>
    </font>
    <font>
      <b/>
      <i/>
      <sz val="22"/>
      <color indexed="10"/>
      <name val="Cambria"/>
      <family val="1"/>
      <charset val="204"/>
      <scheme val="major"/>
    </font>
    <font>
      <b/>
      <i/>
      <sz val="24"/>
      <color indexed="10"/>
      <name val="Cambria"/>
      <family val="1"/>
      <charset val="204"/>
      <scheme val="major"/>
    </font>
    <font>
      <b/>
      <sz val="30"/>
      <name val="Cambria"/>
      <family val="1"/>
      <charset val="204"/>
      <scheme val="major"/>
    </font>
    <font>
      <b/>
      <sz val="20"/>
      <color rgb="FF0000FF"/>
      <name val="Cambria"/>
      <family val="1"/>
      <charset val="204"/>
      <scheme val="major"/>
    </font>
    <font>
      <b/>
      <sz val="20"/>
      <color indexed="10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sz val="14"/>
      <color indexed="18"/>
      <name val="Cambria"/>
      <family val="1"/>
      <charset val="204"/>
      <scheme val="major"/>
    </font>
    <font>
      <sz val="14"/>
      <color indexed="10"/>
      <name val="Cambria"/>
      <family val="1"/>
      <charset val="204"/>
      <scheme val="major"/>
    </font>
    <font>
      <b/>
      <i/>
      <sz val="14"/>
      <color indexed="10"/>
      <name val="Cambria"/>
      <family val="1"/>
      <charset val="204"/>
      <scheme val="major"/>
    </font>
    <font>
      <b/>
      <sz val="14"/>
      <color indexed="10"/>
      <name val="Cambria"/>
      <family val="1"/>
      <charset val="204"/>
      <scheme val="major"/>
    </font>
    <font>
      <u/>
      <sz val="14"/>
      <color indexed="12"/>
      <name val="Cambria"/>
      <family val="1"/>
      <charset val="204"/>
      <scheme val="major"/>
    </font>
    <font>
      <b/>
      <i/>
      <sz val="14"/>
      <color rgb="FFFF0000"/>
      <name val="Cambria"/>
      <family val="1"/>
      <charset val="204"/>
      <scheme val="major"/>
    </font>
    <font>
      <b/>
      <i/>
      <sz val="14"/>
      <color rgb="FF265196"/>
      <name val="Cambria"/>
      <family val="1"/>
      <charset val="204"/>
      <scheme val="major"/>
    </font>
    <font>
      <b/>
      <sz val="14"/>
      <color indexed="12"/>
      <name val="Cambria"/>
      <family val="1"/>
      <charset val="204"/>
      <scheme val="major"/>
    </font>
    <font>
      <b/>
      <sz val="14"/>
      <color rgb="FF0000FF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b/>
      <i/>
      <sz val="12"/>
      <color indexed="10"/>
      <name val="Cambria"/>
      <family val="1"/>
      <charset val="204"/>
      <scheme val="major"/>
    </font>
    <font>
      <b/>
      <u/>
      <sz val="12"/>
      <color indexed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indexed="18"/>
      <name val="Cambria"/>
      <family val="1"/>
      <charset val="204"/>
      <scheme val="major"/>
    </font>
    <font>
      <u/>
      <sz val="12"/>
      <color indexed="12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sz val="12"/>
      <color indexed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name val="Arial Cyr"/>
      <charset val="204"/>
    </font>
    <font>
      <b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b/>
      <i/>
      <sz val="20"/>
      <color theme="1"/>
      <name val="Cambria"/>
      <family val="1"/>
      <charset val="204"/>
      <scheme val="major"/>
    </font>
    <font>
      <i/>
      <sz val="20"/>
      <color theme="1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b/>
      <sz val="30"/>
      <color theme="1"/>
      <name val="Cambria"/>
      <family val="1"/>
      <charset val="204"/>
      <scheme val="major"/>
    </font>
    <font>
      <b/>
      <sz val="25"/>
      <name val="Cambria"/>
      <family val="1"/>
      <charset val="204"/>
      <scheme val="major"/>
    </font>
    <font>
      <b/>
      <i/>
      <sz val="25"/>
      <name val="Cambria"/>
      <family val="1"/>
      <charset val="204"/>
      <scheme val="major"/>
    </font>
    <font>
      <b/>
      <i/>
      <sz val="26"/>
      <name val="Cambria"/>
      <family val="1"/>
      <charset val="204"/>
      <scheme val="major"/>
    </font>
    <font>
      <b/>
      <i/>
      <sz val="33"/>
      <name val="Cambria"/>
      <family val="1"/>
      <charset val="204"/>
      <scheme val="major"/>
    </font>
    <font>
      <b/>
      <i/>
      <sz val="18"/>
      <color rgb="FF0000FF"/>
      <name val="Cambria"/>
      <family val="1"/>
      <charset val="204"/>
      <scheme val="major"/>
    </font>
    <font>
      <b/>
      <i/>
      <sz val="18"/>
      <color theme="1"/>
      <name val="Cambria"/>
      <family val="1"/>
      <charset val="204"/>
      <scheme val="maj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30"/>
      <color rgb="FFFF0000"/>
      <name val="Cambria"/>
      <family val="1"/>
      <charset val="204"/>
      <scheme val="major"/>
    </font>
    <font>
      <b/>
      <i/>
      <u/>
      <sz val="17"/>
      <name val="Cambria"/>
      <family val="1"/>
      <charset val="204"/>
      <scheme val="major"/>
    </font>
    <font>
      <b/>
      <sz val="12"/>
      <color rgb="FF0000FF"/>
      <name val="Cambria"/>
      <family val="1"/>
      <charset val="204"/>
      <scheme val="major"/>
    </font>
    <font>
      <u/>
      <sz val="11"/>
      <color theme="10"/>
      <name val="Calibri"/>
      <family val="2"/>
      <charset val="204"/>
      <scheme val="minor"/>
    </font>
    <font>
      <u/>
      <sz val="10"/>
      <color rgb="FF0000FF"/>
      <name val="Arial Cyr"/>
      <charset val="204"/>
    </font>
    <font>
      <b/>
      <sz val="14"/>
      <color rgb="FFFF0000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/>
      <right/>
      <top style="thin">
        <color rgb="FF366092"/>
      </top>
      <bottom/>
      <diagonal/>
    </border>
    <border>
      <left/>
      <right style="thin">
        <color rgb="FF366092"/>
      </right>
      <top/>
      <bottom/>
      <diagonal/>
    </border>
    <border>
      <left style="thin">
        <color rgb="FF366092"/>
      </left>
      <right/>
      <top/>
      <bottom/>
      <diagonal/>
    </border>
    <border>
      <left/>
      <right style="thin">
        <color rgb="FF366092"/>
      </right>
      <top style="thin">
        <color rgb="FF366092"/>
      </top>
      <bottom/>
      <diagonal/>
    </border>
    <border>
      <left style="thin">
        <color rgb="FF366092"/>
      </left>
      <right/>
      <top style="thin">
        <color rgb="FF366092"/>
      </top>
      <bottom/>
      <diagonal/>
    </border>
    <border>
      <left/>
      <right/>
      <top/>
      <bottom style="medium">
        <color rgb="FF366092"/>
      </bottom>
      <diagonal/>
    </border>
    <border>
      <left style="medium">
        <color rgb="FF366092"/>
      </left>
      <right/>
      <top style="medium">
        <color rgb="FF366092"/>
      </top>
      <bottom style="medium">
        <color rgb="FF366092"/>
      </bottom>
      <diagonal/>
    </border>
    <border>
      <left/>
      <right/>
      <top style="medium">
        <color rgb="FF366092"/>
      </top>
      <bottom style="medium">
        <color rgb="FF366092"/>
      </bottom>
      <diagonal/>
    </border>
    <border>
      <left/>
      <right style="thin">
        <color rgb="FF366092"/>
      </right>
      <top/>
      <bottom style="medium">
        <color rgb="FF366092"/>
      </bottom>
      <diagonal/>
    </border>
    <border>
      <left style="thin">
        <color rgb="FF366092"/>
      </left>
      <right/>
      <top/>
      <bottom style="medium">
        <color rgb="FF366092"/>
      </bottom>
      <diagonal/>
    </border>
    <border>
      <left/>
      <right style="thin">
        <color theme="4" tint="-0.24994659260841701"/>
      </right>
      <top style="medium">
        <color rgb="FF366092"/>
      </top>
      <bottom style="medium">
        <color rgb="FF366092"/>
      </bottom>
      <diagonal/>
    </border>
    <border>
      <left style="thin">
        <color rgb="FF366092"/>
      </left>
      <right/>
      <top/>
      <bottom style="thin">
        <color rgb="FF366092"/>
      </bottom>
      <diagonal/>
    </border>
    <border>
      <left/>
      <right/>
      <top/>
      <bottom style="thin">
        <color rgb="FF366092"/>
      </bottom>
      <diagonal/>
    </border>
    <border>
      <left/>
      <right style="thin">
        <color rgb="FF366092"/>
      </right>
      <top/>
      <bottom style="thin">
        <color rgb="FF366092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/>
      <right/>
      <top style="thin">
        <color indexed="64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medium">
        <color rgb="FF366092"/>
      </top>
      <bottom style="medium">
        <color rgb="FF366092"/>
      </bottom>
      <diagonal/>
    </border>
    <border>
      <left style="thin">
        <color rgb="FF366092"/>
      </left>
      <right style="thin">
        <color rgb="FF366092"/>
      </right>
      <top style="thin">
        <color rgb="FF366092"/>
      </top>
      <bottom style="thin">
        <color rgb="FF366092"/>
      </bottom>
      <diagonal/>
    </border>
    <border>
      <left/>
      <right/>
      <top style="medium">
        <color theme="4" tint="-0.24994659260841701"/>
      </top>
      <bottom/>
      <diagonal/>
    </border>
    <border>
      <left style="thin">
        <color rgb="FF366092"/>
      </left>
      <right/>
      <top style="medium">
        <color theme="4" tint="-0.24994659260841701"/>
      </top>
      <bottom/>
      <diagonal/>
    </border>
    <border>
      <left/>
      <right style="thin">
        <color rgb="FF366092"/>
      </right>
      <top style="medium">
        <color theme="4" tint="-0.24994659260841701"/>
      </top>
      <bottom/>
      <diagonal/>
    </border>
    <border>
      <left style="thin">
        <color rgb="FF366092"/>
      </left>
      <right style="thin">
        <color rgb="FF366092"/>
      </right>
      <top style="thin">
        <color rgb="FF366092"/>
      </top>
      <bottom/>
      <diagonal/>
    </border>
    <border>
      <left style="thin">
        <color rgb="FF366092"/>
      </left>
      <right style="thin">
        <color rgb="FF366092"/>
      </right>
      <top style="medium">
        <color rgb="FF366092"/>
      </top>
      <bottom style="medium">
        <color rgb="FF366092"/>
      </bottom>
      <diagonal/>
    </border>
    <border>
      <left style="thin">
        <color rgb="FF366092"/>
      </left>
      <right/>
      <top style="medium">
        <color rgb="FF366092"/>
      </top>
      <bottom style="medium">
        <color rgb="FF366092"/>
      </bottom>
      <diagonal/>
    </border>
    <border>
      <left/>
      <right style="thin">
        <color rgb="FF366092"/>
      </right>
      <top style="medium">
        <color rgb="FF366092"/>
      </top>
      <bottom style="medium">
        <color rgb="FF366092"/>
      </bottom>
      <diagonal/>
    </border>
    <border>
      <left style="thin">
        <color rgb="FF366092"/>
      </left>
      <right style="thin">
        <color rgb="FF366092"/>
      </right>
      <top style="medium">
        <color rgb="FF366092"/>
      </top>
      <bottom style="thin">
        <color rgb="FF366092"/>
      </bottom>
      <diagonal/>
    </border>
    <border>
      <left style="thin">
        <color rgb="FF366092"/>
      </left>
      <right/>
      <top style="medium">
        <color rgb="FF366092"/>
      </top>
      <bottom style="thin">
        <color rgb="FF366092"/>
      </bottom>
      <diagonal/>
    </border>
    <border>
      <left/>
      <right/>
      <top style="medium">
        <color rgb="FF366092"/>
      </top>
      <bottom style="thin">
        <color rgb="FF366092"/>
      </bottom>
      <diagonal/>
    </border>
    <border>
      <left/>
      <right style="thin">
        <color rgb="FF366092"/>
      </right>
      <top style="medium">
        <color rgb="FF366092"/>
      </top>
      <bottom style="thin">
        <color rgb="FF366092"/>
      </bottom>
      <diagonal/>
    </border>
    <border>
      <left style="thin">
        <color rgb="FF366092"/>
      </left>
      <right/>
      <top style="thin">
        <color rgb="FF366092"/>
      </top>
      <bottom style="medium">
        <color rgb="FF366092"/>
      </bottom>
      <diagonal/>
    </border>
    <border>
      <left/>
      <right/>
      <top style="thin">
        <color rgb="FF366092"/>
      </top>
      <bottom style="medium">
        <color rgb="FF366092"/>
      </bottom>
      <diagonal/>
    </border>
    <border>
      <left/>
      <right style="thin">
        <color rgb="FF366092"/>
      </right>
      <top style="thin">
        <color rgb="FF366092"/>
      </top>
      <bottom style="medium">
        <color rgb="FF366092"/>
      </bottom>
      <diagonal/>
    </border>
    <border>
      <left style="thin">
        <color theme="4" tint="-0.24994659260841701"/>
      </left>
      <right/>
      <top style="medium">
        <color rgb="FF366092"/>
      </top>
      <bottom style="thin">
        <color rgb="FF366092"/>
      </bottom>
      <diagonal/>
    </border>
    <border>
      <left/>
      <right style="thin">
        <color theme="4" tint="-0.24994659260841701"/>
      </right>
      <top style="medium">
        <color rgb="FF366092"/>
      </top>
      <bottom style="thin">
        <color rgb="FF366092"/>
      </bottom>
      <diagonal/>
    </border>
    <border>
      <left style="thin">
        <color rgb="FF366092"/>
      </left>
      <right style="thin">
        <color rgb="FF366092"/>
      </right>
      <top/>
      <bottom style="thin">
        <color rgb="FF366092"/>
      </bottom>
      <diagonal/>
    </border>
    <border>
      <left style="thin">
        <color rgb="FF366092"/>
      </left>
      <right/>
      <top style="thin">
        <color rgb="FF366092"/>
      </top>
      <bottom style="thin">
        <color rgb="FF366092"/>
      </bottom>
      <diagonal/>
    </border>
    <border>
      <left/>
      <right/>
      <top style="thin">
        <color rgb="FF366092"/>
      </top>
      <bottom style="thin">
        <color rgb="FF366092"/>
      </bottom>
      <diagonal/>
    </border>
    <border>
      <left/>
      <right style="thin">
        <color rgb="FF366092"/>
      </right>
      <top style="thin">
        <color rgb="FF366092"/>
      </top>
      <bottom style="thin">
        <color rgb="FF366092"/>
      </bottom>
      <diagonal/>
    </border>
    <border>
      <left style="thin">
        <color rgb="FF366092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thin">
        <color theme="4" tint="-0.24994659260841701"/>
      </right>
      <top/>
      <bottom style="medium">
        <color theme="4" tint="-0.24994659260841701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rgb="FF366092"/>
      </left>
      <right style="thin">
        <color rgb="FF366092"/>
      </right>
      <top/>
      <bottom/>
      <diagonal/>
    </border>
    <border>
      <left/>
      <right style="thin">
        <color theme="4" tint="-0.24994659260841701"/>
      </right>
      <top style="thin">
        <color rgb="FF366092"/>
      </top>
      <bottom/>
      <diagonal/>
    </border>
    <border>
      <left/>
      <right style="thin">
        <color rgb="FF366092"/>
      </right>
      <top/>
      <bottom style="medium">
        <color theme="4" tint="-0.24994659260841701"/>
      </bottom>
      <diagonal/>
    </border>
    <border>
      <left/>
      <right style="medium">
        <color rgb="FF366092"/>
      </right>
      <top style="medium">
        <color rgb="FF366092"/>
      </top>
      <bottom style="thin">
        <color rgb="FF366092"/>
      </bottom>
      <diagonal/>
    </border>
    <border>
      <left style="medium">
        <color rgb="FF366092"/>
      </left>
      <right/>
      <top/>
      <bottom/>
      <diagonal/>
    </border>
    <border>
      <left/>
      <right style="medium">
        <color rgb="FF366092"/>
      </right>
      <top/>
      <bottom/>
      <diagonal/>
    </border>
    <border>
      <left style="medium">
        <color rgb="FF366092"/>
      </left>
      <right/>
      <top/>
      <bottom style="medium">
        <color rgb="FF366092"/>
      </bottom>
      <diagonal/>
    </border>
    <border>
      <left/>
      <right style="thin">
        <color theme="4" tint="-0.24994659260841701"/>
      </right>
      <top/>
      <bottom style="medium">
        <color rgb="FF366092"/>
      </bottom>
      <diagonal/>
    </border>
    <border>
      <left style="thin">
        <color rgb="FF366092"/>
      </left>
      <right style="thin">
        <color rgb="FF366092"/>
      </right>
      <top/>
      <bottom style="medium">
        <color rgb="FF366092"/>
      </bottom>
      <diagonal/>
    </border>
    <border>
      <left style="thin">
        <color rgb="FF366092"/>
      </left>
      <right style="thin">
        <color rgb="FF366092"/>
      </right>
      <top style="hair">
        <color rgb="FF366092"/>
      </top>
      <bottom style="hair">
        <color rgb="FF366092"/>
      </bottom>
      <diagonal/>
    </border>
    <border>
      <left style="thin">
        <color rgb="FF366092"/>
      </left>
      <right/>
      <top style="hair">
        <color rgb="FF366092"/>
      </top>
      <bottom style="hair">
        <color rgb="FF366092"/>
      </bottom>
      <diagonal/>
    </border>
    <border>
      <left/>
      <right/>
      <top style="hair">
        <color rgb="FF366092"/>
      </top>
      <bottom style="hair">
        <color rgb="FF366092"/>
      </bottom>
      <diagonal/>
    </border>
    <border>
      <left/>
      <right style="thin">
        <color rgb="FF366092"/>
      </right>
      <top style="hair">
        <color rgb="FF366092"/>
      </top>
      <bottom style="hair">
        <color rgb="FF366092"/>
      </bottom>
      <diagonal/>
    </border>
    <border>
      <left style="medium">
        <color rgb="FF366092"/>
      </left>
      <right/>
      <top style="medium">
        <color rgb="FF366092"/>
      </top>
      <bottom style="thin">
        <color rgb="FF366092"/>
      </bottom>
      <diagonal/>
    </border>
    <border>
      <left style="medium">
        <color rgb="FF366092"/>
      </left>
      <right/>
      <top style="thin">
        <color rgb="FF366092"/>
      </top>
      <bottom/>
      <diagonal/>
    </border>
    <border>
      <left style="thin">
        <color indexed="64"/>
      </left>
      <right/>
      <top style="thin">
        <color rgb="FF366092"/>
      </top>
      <bottom style="thin">
        <color rgb="FF366092"/>
      </bottom>
      <diagonal/>
    </border>
    <border>
      <left style="thin">
        <color rgb="FF366092"/>
      </left>
      <right style="thin">
        <color indexed="64"/>
      </right>
      <top style="thin">
        <color rgb="FF366092"/>
      </top>
      <bottom style="thin">
        <color rgb="FF366092"/>
      </bottom>
      <diagonal/>
    </border>
    <border>
      <left style="thin">
        <color theme="4" tint="-0.24994659260841701"/>
      </left>
      <right/>
      <top/>
      <bottom style="medium">
        <color theme="4" tint="-0.24994659260841701"/>
      </bottom>
      <diagonal/>
    </border>
    <border>
      <left/>
      <right style="medium">
        <color rgb="FF366092"/>
      </right>
      <top style="thin">
        <color rgb="FF366092"/>
      </top>
      <bottom/>
      <diagonal/>
    </border>
  </borders>
  <cellStyleXfs count="1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0" fontId="60" fillId="0" borderId="0"/>
    <xf numFmtId="0" fontId="2" fillId="0" borderId="0"/>
    <xf numFmtId="0" fontId="1" fillId="0" borderId="0"/>
    <xf numFmtId="0" fontId="12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 applyBorder="0" applyProtection="0"/>
    <xf numFmtId="0" fontId="122" fillId="0" borderId="0" applyBorder="0" applyProtection="0"/>
    <xf numFmtId="0" fontId="1" fillId="0" borderId="0"/>
    <xf numFmtId="0" fontId="1" fillId="0" borderId="0"/>
  </cellStyleXfs>
  <cellXfs count="685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wrapText="1"/>
    </xf>
    <xf numFmtId="0" fontId="2" fillId="2" borderId="0" xfId="0" applyFont="1" applyFill="1"/>
    <xf numFmtId="0" fontId="12" fillId="2" borderId="0" xfId="0" applyFont="1" applyFill="1"/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 vertical="center" wrapText="1"/>
    </xf>
    <xf numFmtId="0" fontId="12" fillId="2" borderId="1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vertical="center"/>
    </xf>
    <xf numFmtId="0" fontId="20" fillId="2" borderId="0" xfId="0" applyFont="1" applyFill="1" applyAlignment="1">
      <alignment vertical="top"/>
    </xf>
    <xf numFmtId="0" fontId="18" fillId="2" borderId="0" xfId="0" applyFont="1" applyFill="1" applyAlignment="1">
      <alignment vertical="top"/>
    </xf>
    <xf numFmtId="0" fontId="21" fillId="2" borderId="0" xfId="0" applyFont="1" applyFill="1" applyAlignment="1">
      <alignment vertical="top"/>
    </xf>
    <xf numFmtId="0" fontId="20" fillId="2" borderId="0" xfId="0" applyFont="1" applyFill="1" applyAlignment="1">
      <alignment vertical="top" wrapText="1"/>
    </xf>
    <xf numFmtId="0" fontId="25" fillId="2" borderId="0" xfId="0" applyFont="1" applyFill="1"/>
    <xf numFmtId="0" fontId="28" fillId="2" borderId="0" xfId="0" applyFont="1" applyFill="1"/>
    <xf numFmtId="0" fontId="28" fillId="2" borderId="13" xfId="0" applyFont="1" applyFill="1" applyBorder="1"/>
    <xf numFmtId="0" fontId="32" fillId="2" borderId="13" xfId="0" applyFont="1" applyFill="1" applyBorder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37" fillId="2" borderId="0" xfId="0" applyFont="1" applyFill="1"/>
    <xf numFmtId="0" fontId="38" fillId="2" borderId="0" xfId="0" applyFont="1" applyFill="1" applyAlignment="1">
      <alignment horizontal="right" vertical="center" wrapText="1" indent="1" readingOrder="1"/>
    </xf>
    <xf numFmtId="0" fontId="39" fillId="2" borderId="0" xfId="0" applyFont="1" applyFill="1"/>
    <xf numFmtId="0" fontId="40" fillId="2" borderId="0" xfId="1" applyFont="1" applyFill="1" applyBorder="1" applyAlignment="1" applyProtection="1">
      <alignment vertical="center" wrapText="1" readingOrder="1"/>
    </xf>
    <xf numFmtId="9" fontId="31" fillId="2" borderId="0" xfId="0" applyNumberFormat="1" applyFont="1" applyFill="1" applyAlignment="1">
      <alignment horizontal="left"/>
    </xf>
    <xf numFmtId="0" fontId="41" fillId="2" borderId="0" xfId="1" applyFont="1" applyFill="1" applyBorder="1" applyAlignment="1" applyProtection="1">
      <alignment horizontal="left"/>
    </xf>
    <xf numFmtId="0" fontId="42" fillId="2" borderId="0" xfId="0" applyFont="1" applyFill="1" applyAlignment="1">
      <alignment vertical="center"/>
    </xf>
    <xf numFmtId="0" fontId="18" fillId="2" borderId="0" xfId="0" applyFont="1" applyFill="1" applyAlignment="1">
      <alignment horizontal="right" vertical="center" readingOrder="1"/>
    </xf>
    <xf numFmtId="0" fontId="44" fillId="2" borderId="0" xfId="0" applyFont="1" applyFill="1" applyAlignment="1">
      <alignment readingOrder="1"/>
    </xf>
    <xf numFmtId="0" fontId="20" fillId="2" borderId="0" xfId="0" applyFont="1" applyFill="1" applyAlignment="1">
      <alignment vertical="top" readingOrder="1"/>
    </xf>
    <xf numFmtId="0" fontId="39" fillId="2" borderId="0" xfId="0" applyFont="1" applyFill="1" applyAlignment="1">
      <alignment horizontal="right" vertical="center" readingOrder="1"/>
    </xf>
    <xf numFmtId="0" fontId="20" fillId="2" borderId="0" xfId="1" applyFont="1" applyFill="1" applyBorder="1" applyAlignment="1" applyProtection="1">
      <alignment horizontal="left" vertical="top" readingOrder="1"/>
    </xf>
    <xf numFmtId="0" fontId="20" fillId="3" borderId="0" xfId="0" applyFont="1" applyFill="1"/>
    <xf numFmtId="0" fontId="28" fillId="2" borderId="14" xfId="0" applyFont="1" applyFill="1" applyBorder="1"/>
    <xf numFmtId="0" fontId="28" fillId="2" borderId="15" xfId="0" applyFont="1" applyFill="1" applyBorder="1"/>
    <xf numFmtId="0" fontId="35" fillId="2" borderId="0" xfId="0" applyFont="1" applyFill="1" applyAlignment="1">
      <alignment vertical="center"/>
    </xf>
    <xf numFmtId="0" fontId="35" fillId="2" borderId="0" xfId="0" applyFont="1" applyFill="1" applyAlignment="1">
      <alignment horizontal="left"/>
    </xf>
    <xf numFmtId="164" fontId="35" fillId="2" borderId="0" xfId="0" applyNumberFormat="1" applyFont="1" applyFill="1"/>
    <xf numFmtId="0" fontId="24" fillId="2" borderId="0" xfId="0" applyFont="1" applyFill="1"/>
    <xf numFmtId="0" fontId="28" fillId="2" borderId="10" xfId="0" applyFont="1" applyFill="1" applyBorder="1"/>
    <xf numFmtId="9" fontId="31" fillId="2" borderId="10" xfId="0" applyNumberFormat="1" applyFont="1" applyFill="1" applyBorder="1" applyAlignment="1">
      <alignment horizontal="left"/>
    </xf>
    <xf numFmtId="0" fontId="32" fillId="2" borderId="10" xfId="0" applyFont="1" applyFill="1" applyBorder="1" applyAlignment="1">
      <alignment horizontal="right" vertical="center" wrapText="1" indent="1" readingOrder="1"/>
    </xf>
    <xf numFmtId="0" fontId="33" fillId="2" borderId="10" xfId="1" applyFont="1" applyFill="1" applyBorder="1" applyAlignment="1" applyProtection="1">
      <alignment vertical="center" wrapText="1" readingOrder="1"/>
    </xf>
    <xf numFmtId="167" fontId="46" fillId="2" borderId="0" xfId="0" applyNumberFormat="1" applyFont="1" applyFill="1" applyAlignment="1">
      <alignment horizontal="right"/>
    </xf>
    <xf numFmtId="0" fontId="24" fillId="2" borderId="10" xfId="0" applyFont="1" applyFill="1" applyBorder="1"/>
    <xf numFmtId="0" fontId="28" fillId="3" borderId="0" xfId="0" applyFont="1" applyFill="1"/>
    <xf numFmtId="0" fontId="24" fillId="2" borderId="0" xfId="0" applyFont="1" applyFill="1" applyAlignment="1">
      <alignment horizontal="center"/>
    </xf>
    <xf numFmtId="0" fontId="24" fillId="2" borderId="0" xfId="0" applyFont="1" applyFill="1" applyAlignment="1">
      <alignment horizontal="left"/>
    </xf>
    <xf numFmtId="0" fontId="50" fillId="2" borderId="0" xfId="0" applyFont="1" applyFill="1"/>
    <xf numFmtId="0" fontId="47" fillId="2" borderId="0" xfId="0" applyFont="1" applyFill="1"/>
    <xf numFmtId="0" fontId="53" fillId="2" borderId="11" xfId="0" applyFont="1" applyFill="1" applyBorder="1" applyAlignment="1">
      <alignment horizontal="left"/>
    </xf>
    <xf numFmtId="0" fontId="53" fillId="2" borderId="0" xfId="0" applyFont="1" applyFill="1" applyAlignment="1">
      <alignment horizontal="left"/>
    </xf>
    <xf numFmtId="0" fontId="47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21" fillId="2" borderId="0" xfId="0" applyNumberFormat="1" applyFont="1" applyFill="1"/>
    <xf numFmtId="0" fontId="27" fillId="2" borderId="0" xfId="0" applyFont="1" applyFill="1"/>
    <xf numFmtId="0" fontId="27" fillId="2" borderId="14" xfId="0" applyFont="1" applyFill="1" applyBorder="1"/>
    <xf numFmtId="0" fontId="28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56" fillId="2" borderId="0" xfId="0" applyFont="1" applyFill="1" applyAlignment="1">
      <alignment horizontal="left"/>
    </xf>
    <xf numFmtId="164" fontId="18" fillId="2" borderId="0" xfId="0" applyNumberFormat="1" applyFont="1" applyFill="1"/>
    <xf numFmtId="0" fontId="2" fillId="2" borderId="0" xfId="4" applyFill="1"/>
    <xf numFmtId="0" fontId="62" fillId="2" borderId="0" xfId="4" applyFont="1" applyFill="1"/>
    <xf numFmtId="0" fontId="64" fillId="2" borderId="0" xfId="4" applyFont="1" applyFill="1" applyAlignment="1">
      <alignment vertical="center"/>
    </xf>
    <xf numFmtId="0" fontId="53" fillId="2" borderId="0" xfId="0" applyFont="1" applyFill="1" applyAlignment="1">
      <alignment horizontal="right"/>
    </xf>
    <xf numFmtId="0" fontId="53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 vertical="center"/>
    </xf>
    <xf numFmtId="14" fontId="57" fillId="2" borderId="10" xfId="1" applyNumberFormat="1" applyFont="1" applyFill="1" applyBorder="1" applyAlignment="1" applyProtection="1">
      <alignment vertical="center" wrapText="1" readingOrder="1"/>
    </xf>
    <xf numFmtId="167" fontId="55" fillId="2" borderId="0" xfId="0" applyNumberFormat="1" applyFont="1" applyFill="1" applyAlignment="1">
      <alignment horizontal="right"/>
    </xf>
    <xf numFmtId="0" fontId="18" fillId="2" borderId="15" xfId="0" applyFont="1" applyFill="1" applyBorder="1" applyAlignment="1">
      <alignment vertical="top"/>
    </xf>
    <xf numFmtId="0" fontId="47" fillId="2" borderId="15" xfId="0" applyFont="1" applyFill="1" applyBorder="1"/>
    <xf numFmtId="0" fontId="47" fillId="2" borderId="12" xfId="0" applyFont="1" applyFill="1" applyBorder="1"/>
    <xf numFmtId="0" fontId="40" fillId="2" borderId="0" xfId="1" applyFont="1" applyFill="1" applyBorder="1" applyAlignment="1" applyProtection="1">
      <alignment horizontal="right" vertical="center" wrapText="1" readingOrder="1"/>
    </xf>
    <xf numFmtId="0" fontId="24" fillId="2" borderId="0" xfId="0" applyFont="1" applyFill="1" applyAlignment="1">
      <alignment horizontal="right"/>
    </xf>
    <xf numFmtId="0" fontId="43" fillId="2" borderId="0" xfId="1" applyFont="1" applyFill="1" applyBorder="1" applyAlignment="1" applyProtection="1">
      <alignment horizontal="left" vertical="center" readingOrder="1"/>
    </xf>
    <xf numFmtId="0" fontId="18" fillId="2" borderId="0" xfId="0" applyFont="1" applyFill="1" applyAlignment="1">
      <alignment horizontal="left"/>
    </xf>
    <xf numFmtId="0" fontId="27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right"/>
    </xf>
    <xf numFmtId="0" fontId="32" fillId="2" borderId="10" xfId="0" applyFont="1" applyFill="1" applyBorder="1" applyAlignment="1">
      <alignment horizontal="center" vertical="center"/>
    </xf>
    <xf numFmtId="0" fontId="68" fillId="2" borderId="0" xfId="0" applyFont="1" applyFill="1"/>
    <xf numFmtId="0" fontId="18" fillId="2" borderId="14" xfId="0" applyFont="1" applyFill="1" applyBorder="1" applyAlignment="1">
      <alignment vertical="top"/>
    </xf>
    <xf numFmtId="0" fontId="35" fillId="2" borderId="15" xfId="0" applyFont="1" applyFill="1" applyBorder="1" applyAlignment="1">
      <alignment horizontal="left"/>
    </xf>
    <xf numFmtId="0" fontId="28" fillId="2" borderId="26" xfId="0" applyFont="1" applyFill="1" applyBorder="1"/>
    <xf numFmtId="0" fontId="28" fillId="2" borderId="12" xfId="0" applyFont="1" applyFill="1" applyBorder="1"/>
    <xf numFmtId="0" fontId="25" fillId="2" borderId="11" xfId="0" applyFont="1" applyFill="1" applyBorder="1" applyAlignment="1">
      <alignment horizontal="right"/>
    </xf>
    <xf numFmtId="0" fontId="28" fillId="2" borderId="29" xfId="0" applyFont="1" applyFill="1" applyBorder="1"/>
    <xf numFmtId="0" fontId="24" fillId="2" borderId="11" xfId="0" applyFont="1" applyFill="1" applyBorder="1" applyAlignment="1">
      <alignment horizontal="right"/>
    </xf>
    <xf numFmtId="0" fontId="53" fillId="2" borderId="12" xfId="0" applyFont="1" applyFill="1" applyBorder="1" applyAlignment="1">
      <alignment horizontal="right"/>
    </xf>
    <xf numFmtId="0" fontId="56" fillId="2" borderId="11" xfId="0" applyFont="1" applyFill="1" applyBorder="1" applyAlignment="1">
      <alignment horizontal="left"/>
    </xf>
    <xf numFmtId="0" fontId="21" fillId="2" borderId="12" xfId="0" applyFont="1" applyFill="1" applyBorder="1" applyAlignment="1">
      <alignment vertical="top"/>
    </xf>
    <xf numFmtId="0" fontId="27" fillId="2" borderId="11" xfId="0" applyFont="1" applyFill="1" applyBorder="1"/>
    <xf numFmtId="0" fontId="27" fillId="2" borderId="12" xfId="0" applyFont="1" applyFill="1" applyBorder="1"/>
    <xf numFmtId="0" fontId="21" fillId="2" borderId="11" xfId="0" applyFont="1" applyFill="1" applyBorder="1" applyAlignment="1">
      <alignment horizontal="left"/>
    </xf>
    <xf numFmtId="0" fontId="47" fillId="2" borderId="11" xfId="0" applyFont="1" applyFill="1" applyBorder="1" applyAlignment="1">
      <alignment horizontal="left"/>
    </xf>
    <xf numFmtId="0" fontId="18" fillId="2" borderId="12" xfId="0" applyFont="1" applyFill="1" applyBorder="1" applyAlignment="1">
      <alignment vertical="top"/>
    </xf>
    <xf numFmtId="0" fontId="47" fillId="2" borderId="11" xfId="0" applyFont="1" applyFill="1" applyBorder="1"/>
    <xf numFmtId="0" fontId="18" fillId="2" borderId="11" xfId="0" applyFont="1" applyFill="1" applyBorder="1" applyAlignment="1">
      <alignment horizontal="left"/>
    </xf>
    <xf numFmtId="0" fontId="47" fillId="2" borderId="11" xfId="0" applyFont="1" applyFill="1" applyBorder="1" applyAlignment="1">
      <alignment horizontal="center" vertical="center" wrapText="1"/>
    </xf>
    <xf numFmtId="164" fontId="18" fillId="2" borderId="11" xfId="0" applyNumberFormat="1" applyFont="1" applyFill="1" applyBorder="1"/>
    <xf numFmtId="0" fontId="65" fillId="2" borderId="31" xfId="4" applyFont="1" applyFill="1" applyBorder="1" applyAlignment="1">
      <alignment horizontal="center" vertical="center" wrapText="1"/>
    </xf>
    <xf numFmtId="0" fontId="65" fillId="2" borderId="31" xfId="4" applyFont="1" applyFill="1" applyBorder="1" applyAlignment="1">
      <alignment vertical="center" wrapText="1"/>
    </xf>
    <xf numFmtId="0" fontId="25" fillId="2" borderId="17" xfId="0" applyFont="1" applyFill="1" applyBorder="1" applyAlignment="1">
      <alignment horizontal="right"/>
    </xf>
    <xf numFmtId="0" fontId="25" fillId="2" borderId="13" xfId="0" applyFont="1" applyFill="1" applyBorder="1" applyAlignment="1">
      <alignment horizontal="right"/>
    </xf>
    <xf numFmtId="0" fontId="50" fillId="2" borderId="32" xfId="0" applyFont="1" applyFill="1" applyBorder="1"/>
    <xf numFmtId="0" fontId="50" fillId="2" borderId="25" xfId="0" applyFont="1" applyFill="1" applyBorder="1"/>
    <xf numFmtId="0" fontId="25" fillId="2" borderId="33" xfId="0" applyFont="1" applyFill="1" applyBorder="1"/>
    <xf numFmtId="0" fontId="29" fillId="2" borderId="24" xfId="0" applyFont="1" applyFill="1" applyBorder="1"/>
    <xf numFmtId="0" fontId="51" fillId="2" borderId="34" xfId="0" applyFont="1" applyFill="1" applyBorder="1"/>
    <xf numFmtId="0" fontId="51" fillId="2" borderId="26" xfId="0" applyFont="1" applyFill="1" applyBorder="1"/>
    <xf numFmtId="0" fontId="71" fillId="2" borderId="15" xfId="0" applyFont="1" applyFill="1" applyBorder="1"/>
    <xf numFmtId="0" fontId="34" fillId="2" borderId="13" xfId="0" applyFont="1" applyFill="1" applyBorder="1" applyAlignment="1">
      <alignment horizontal="left" vertical="center" readingOrder="1"/>
    </xf>
    <xf numFmtId="0" fontId="34" fillId="2" borderId="13" xfId="0" applyFont="1" applyFill="1" applyBorder="1" applyAlignment="1">
      <alignment vertical="center" readingOrder="1"/>
    </xf>
    <xf numFmtId="0" fontId="34" fillId="2" borderId="13" xfId="0" applyFont="1" applyFill="1" applyBorder="1" applyAlignment="1">
      <alignment horizontal="right" vertical="center" indent="1" readingOrder="1"/>
    </xf>
    <xf numFmtId="0" fontId="71" fillId="2" borderId="24" xfId="0" applyFont="1" applyFill="1" applyBorder="1"/>
    <xf numFmtId="0" fontId="24" fillId="2" borderId="25" xfId="0" applyFont="1" applyFill="1" applyBorder="1"/>
    <xf numFmtId="0" fontId="25" fillId="2" borderId="25" xfId="0" applyFont="1" applyFill="1" applyBorder="1"/>
    <xf numFmtId="0" fontId="28" fillId="2" borderId="17" xfId="0" applyFont="1" applyFill="1" applyBorder="1"/>
    <xf numFmtId="9" fontId="49" fillId="2" borderId="0" xfId="0" applyNumberFormat="1" applyFont="1" applyFill="1" applyAlignment="1">
      <alignment horizontal="left" vertical="center"/>
    </xf>
    <xf numFmtId="0" fontId="47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/>
    <xf numFmtId="0" fontId="53" fillId="2" borderId="11" xfId="0" applyFont="1" applyFill="1" applyBorder="1" applyAlignment="1">
      <alignment horizontal="center"/>
    </xf>
    <xf numFmtId="0" fontId="7" fillId="2" borderId="15" xfId="1" applyFill="1" applyBorder="1" applyAlignment="1" applyProtection="1">
      <alignment horizontal="center"/>
    </xf>
    <xf numFmtId="0" fontId="63" fillId="2" borderId="48" xfId="4" applyFont="1" applyFill="1" applyBorder="1" applyAlignment="1">
      <alignment vertical="center"/>
    </xf>
    <xf numFmtId="0" fontId="63" fillId="2" borderId="48" xfId="4" applyFont="1" applyFill="1" applyBorder="1" applyAlignment="1">
      <alignment horizontal="center" vertical="center"/>
    </xf>
    <xf numFmtId="167" fontId="54" fillId="2" borderId="18" xfId="0" applyNumberFormat="1" applyFont="1" applyFill="1" applyBorder="1" applyAlignment="1">
      <alignment horizontal="center" vertical="top"/>
    </xf>
    <xf numFmtId="0" fontId="21" fillId="2" borderId="18" xfId="0" applyFont="1" applyFill="1" applyBorder="1" applyAlignment="1">
      <alignment vertical="top"/>
    </xf>
    <xf numFmtId="0" fontId="19" fillId="2" borderId="15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28" fillId="2" borderId="16" xfId="0" applyFont="1" applyFill="1" applyBorder="1"/>
    <xf numFmtId="0" fontId="28" fillId="2" borderId="24" xfId="0" applyFont="1" applyFill="1" applyBorder="1"/>
    <xf numFmtId="0" fontId="28" fillId="2" borderId="25" xfId="0" applyFont="1" applyFill="1" applyBorder="1"/>
    <xf numFmtId="0" fontId="51" fillId="2" borderId="14" xfId="0" applyFont="1" applyFill="1" applyBorder="1"/>
    <xf numFmtId="0" fontId="29" fillId="2" borderId="15" xfId="0" applyFont="1" applyFill="1" applyBorder="1"/>
    <xf numFmtId="167" fontId="55" fillId="2" borderId="53" xfId="0" applyNumberFormat="1" applyFont="1" applyFill="1" applyBorder="1" applyAlignment="1">
      <alignment horizontal="right"/>
    </xf>
    <xf numFmtId="14" fontId="45" fillId="2" borderId="0" xfId="1" applyNumberFormat="1" applyFont="1" applyFill="1" applyBorder="1" applyAlignment="1" applyProtection="1">
      <alignment horizontal="right" vertical="center" wrapText="1" readingOrder="1"/>
    </xf>
    <xf numFmtId="0" fontId="45" fillId="2" borderId="14" xfId="1" applyFont="1" applyFill="1" applyBorder="1" applyAlignment="1" applyProtection="1">
      <alignment horizontal="right" vertical="center" wrapText="1" readingOrder="1"/>
    </xf>
    <xf numFmtId="0" fontId="40" fillId="2" borderId="55" xfId="1" applyFont="1" applyFill="1" applyBorder="1" applyAlignment="1" applyProtection="1">
      <alignment vertical="center" wrapText="1" readingOrder="1"/>
    </xf>
    <xf numFmtId="167" fontId="54" fillId="2" borderId="0" xfId="0" applyNumberFormat="1" applyFont="1" applyFill="1" applyAlignment="1">
      <alignment horizontal="center" vertical="top"/>
    </xf>
    <xf numFmtId="0" fontId="19" fillId="2" borderId="0" xfId="0" applyFont="1" applyFill="1" applyAlignment="1">
      <alignment horizontal="left"/>
    </xf>
    <xf numFmtId="9" fontId="75" fillId="2" borderId="12" xfId="0" applyNumberFormat="1" applyFont="1" applyFill="1" applyBorder="1" applyAlignment="1">
      <alignment horizontal="center"/>
    </xf>
    <xf numFmtId="0" fontId="47" fillId="2" borderId="13" xfId="0" applyFont="1" applyFill="1" applyBorder="1"/>
    <xf numFmtId="0" fontId="53" fillId="2" borderId="13" xfId="0" applyFont="1" applyFill="1" applyBorder="1" applyAlignment="1">
      <alignment horizontal="left"/>
    </xf>
    <xf numFmtId="0" fontId="53" fillId="2" borderId="60" xfId="0" applyFont="1" applyFill="1" applyBorder="1" applyAlignment="1">
      <alignment horizontal="right"/>
    </xf>
    <xf numFmtId="0" fontId="18" fillId="2" borderId="15" xfId="0" applyFont="1" applyFill="1" applyBorder="1" applyAlignment="1">
      <alignment horizontal="left"/>
    </xf>
    <xf numFmtId="0" fontId="53" fillId="2" borderId="52" xfId="0" applyFont="1" applyFill="1" applyBorder="1" applyAlignment="1">
      <alignment horizontal="center"/>
    </xf>
    <xf numFmtId="0" fontId="53" fillId="2" borderId="53" xfId="0" applyFont="1" applyFill="1" applyBorder="1" applyAlignment="1">
      <alignment horizontal="center"/>
    </xf>
    <xf numFmtId="0" fontId="53" fillId="2" borderId="13" xfId="0" applyFont="1" applyFill="1" applyBorder="1" applyAlignment="1">
      <alignment horizontal="right"/>
    </xf>
    <xf numFmtId="0" fontId="53" fillId="2" borderId="17" xfId="0" applyFont="1" applyFill="1" applyBorder="1" applyAlignment="1">
      <alignment horizontal="left"/>
    </xf>
    <xf numFmtId="0" fontId="28" fillId="2" borderId="11" xfId="0" applyFont="1" applyFill="1" applyBorder="1"/>
    <xf numFmtId="0" fontId="69" fillId="2" borderId="0" xfId="0" applyFont="1" applyFill="1" applyAlignment="1">
      <alignment horizontal="center" vertical="center"/>
    </xf>
    <xf numFmtId="0" fontId="69" fillId="2" borderId="14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28" fillId="2" borderId="14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69" fillId="2" borderId="63" xfId="0" applyFont="1" applyFill="1" applyBorder="1" applyAlignment="1">
      <alignment horizontal="center" vertical="center"/>
    </xf>
    <xf numFmtId="0" fontId="28" fillId="2" borderId="63" xfId="0" applyFont="1" applyFill="1" applyBorder="1"/>
    <xf numFmtId="0" fontId="28" fillId="2" borderId="63" xfId="0" applyFont="1" applyFill="1" applyBorder="1" applyAlignment="1">
      <alignment horizontal="center"/>
    </xf>
    <xf numFmtId="0" fontId="47" fillId="4" borderId="0" xfId="0" applyFont="1" applyFill="1" applyAlignment="1">
      <alignment vertical="top"/>
    </xf>
    <xf numFmtId="167" fontId="79" fillId="2" borderId="0" xfId="0" applyNumberFormat="1" applyFont="1" applyFill="1" applyAlignment="1">
      <alignment horizontal="center" vertical="top"/>
    </xf>
    <xf numFmtId="0" fontId="47" fillId="2" borderId="0" xfId="0" applyFont="1" applyFill="1" applyAlignment="1">
      <alignment horizontal="left" vertical="top"/>
    </xf>
    <xf numFmtId="167" fontId="79" fillId="2" borderId="15" xfId="0" applyNumberFormat="1" applyFont="1" applyFill="1" applyBorder="1" applyAlignment="1">
      <alignment horizontal="center" vertical="top"/>
    </xf>
    <xf numFmtId="167" fontId="79" fillId="2" borderId="14" xfId="0" applyNumberFormat="1" applyFont="1" applyFill="1" applyBorder="1" applyAlignment="1">
      <alignment horizontal="center" vertical="top"/>
    </xf>
    <xf numFmtId="0" fontId="53" fillId="4" borderId="0" xfId="0" applyFont="1" applyFill="1" applyAlignment="1">
      <alignment horizontal="center" vertical="top"/>
    </xf>
    <xf numFmtId="0" fontId="18" fillId="2" borderId="18" xfId="0" applyFont="1" applyFill="1" applyBorder="1" applyAlignment="1">
      <alignment vertical="top"/>
    </xf>
    <xf numFmtId="167" fontId="79" fillId="2" borderId="18" xfId="0" applyNumberFormat="1" applyFont="1" applyFill="1" applyBorder="1" applyAlignment="1">
      <alignment horizontal="center" vertical="top"/>
    </xf>
    <xf numFmtId="167" fontId="79" fillId="2" borderId="21" xfId="0" applyNumberFormat="1" applyFont="1" applyFill="1" applyBorder="1" applyAlignment="1">
      <alignment horizontal="center" vertical="top"/>
    </xf>
    <xf numFmtId="0" fontId="19" fillId="4" borderId="0" xfId="0" applyFont="1" applyFill="1" applyAlignment="1">
      <alignment horizontal="center" vertical="top" wrapText="1"/>
    </xf>
    <xf numFmtId="0" fontId="47" fillId="2" borderId="0" xfId="0" applyFont="1" applyFill="1" applyAlignment="1">
      <alignment horizontal="center" vertical="center"/>
    </xf>
    <xf numFmtId="0" fontId="23" fillId="2" borderId="14" xfId="0" applyFont="1" applyFill="1" applyBorder="1" applyAlignment="1">
      <alignment horizontal="center" wrapText="1"/>
    </xf>
    <xf numFmtId="0" fontId="48" fillId="2" borderId="0" xfId="0" applyFont="1" applyFill="1" applyAlignment="1">
      <alignment horizontal="right"/>
    </xf>
    <xf numFmtId="0" fontId="80" fillId="2" borderId="0" xfId="0" applyFont="1" applyFill="1"/>
    <xf numFmtId="0" fontId="24" fillId="2" borderId="17" xfId="0" applyFont="1" applyFill="1" applyBorder="1" applyAlignment="1">
      <alignment horizontal="right"/>
    </xf>
    <xf numFmtId="0" fontId="24" fillId="2" borderId="13" xfId="0" applyFont="1" applyFill="1" applyBorder="1" applyAlignment="1">
      <alignment horizontal="right"/>
    </xf>
    <xf numFmtId="0" fontId="80" fillId="2" borderId="13" xfId="0" applyFont="1" applyFill="1" applyBorder="1"/>
    <xf numFmtId="0" fontId="35" fillId="2" borderId="13" xfId="0" applyFont="1" applyFill="1" applyBorder="1" applyAlignment="1">
      <alignment horizontal="center" vertical="center"/>
    </xf>
    <xf numFmtId="0" fontId="35" fillId="2" borderId="13" xfId="0" applyFont="1" applyFill="1" applyBorder="1" applyAlignment="1">
      <alignment horizontal="left" vertical="center" readingOrder="1"/>
    </xf>
    <xf numFmtId="0" fontId="35" fillId="2" borderId="13" xfId="0" applyFont="1" applyFill="1" applyBorder="1" applyAlignment="1">
      <alignment vertical="center" readingOrder="1"/>
    </xf>
    <xf numFmtId="0" fontId="35" fillId="2" borderId="13" xfId="0" applyFont="1" applyFill="1" applyBorder="1" applyAlignment="1">
      <alignment horizontal="right" vertical="center" indent="1" readingOrder="1"/>
    </xf>
    <xf numFmtId="0" fontId="81" fillId="2" borderId="0" xfId="0" applyFont="1" applyFill="1" applyAlignment="1">
      <alignment vertical="center"/>
    </xf>
    <xf numFmtId="0" fontId="82" fillId="2" borderId="0" xfId="0" applyFont="1" applyFill="1"/>
    <xf numFmtId="0" fontId="24" fillId="2" borderId="0" xfId="0" applyFont="1" applyFill="1" applyAlignment="1">
      <alignment horizontal="right" vertical="center" wrapText="1" indent="1" readingOrder="1"/>
    </xf>
    <xf numFmtId="0" fontId="35" fillId="2" borderId="0" xfId="0" applyFont="1" applyFill="1"/>
    <xf numFmtId="9" fontId="83" fillId="2" borderId="0" xfId="0" applyNumberFormat="1" applyFont="1" applyFill="1" applyAlignment="1">
      <alignment horizontal="left"/>
    </xf>
    <xf numFmtId="0" fontId="84" fillId="2" borderId="56" xfId="1" applyFont="1" applyFill="1" applyBorder="1" applyAlignment="1" applyProtection="1">
      <alignment horizontal="left"/>
    </xf>
    <xf numFmtId="0" fontId="81" fillId="2" borderId="55" xfId="0" applyFont="1" applyFill="1" applyBorder="1" applyAlignment="1">
      <alignment vertical="center"/>
    </xf>
    <xf numFmtId="0" fontId="35" fillId="2" borderId="55" xfId="0" applyFont="1" applyFill="1" applyBorder="1" applyAlignment="1">
      <alignment horizontal="right" vertical="center" readingOrder="1"/>
    </xf>
    <xf numFmtId="0" fontId="80" fillId="2" borderId="15" xfId="0" applyFont="1" applyFill="1" applyBorder="1"/>
    <xf numFmtId="0" fontId="35" fillId="2" borderId="0" xfId="0" applyFont="1" applyFill="1" applyAlignment="1">
      <alignment readingOrder="1"/>
    </xf>
    <xf numFmtId="0" fontId="35" fillId="2" borderId="57" xfId="0" applyFont="1" applyFill="1" applyBorder="1" applyAlignment="1">
      <alignment readingOrder="1"/>
    </xf>
    <xf numFmtId="0" fontId="35" fillId="2" borderId="0" xfId="0" applyFont="1" applyFill="1" applyAlignment="1">
      <alignment vertical="top" readingOrder="1"/>
    </xf>
    <xf numFmtId="0" fontId="35" fillId="2" borderId="0" xfId="0" applyFont="1" applyFill="1" applyAlignment="1">
      <alignment horizontal="right" vertical="center" readingOrder="1"/>
    </xf>
    <xf numFmtId="0" fontId="35" fillId="2" borderId="0" xfId="1" applyFont="1" applyFill="1" applyBorder="1" applyAlignment="1" applyProtection="1">
      <alignment horizontal="left" vertical="top" readingOrder="1"/>
    </xf>
    <xf numFmtId="0" fontId="35" fillId="3" borderId="0" xfId="0" applyFont="1" applyFill="1"/>
    <xf numFmtId="0" fontId="80" fillId="2" borderId="57" xfId="0" applyFont="1" applyFill="1" applyBorder="1"/>
    <xf numFmtId="0" fontId="80" fillId="2" borderId="14" xfId="0" applyFont="1" applyFill="1" applyBorder="1"/>
    <xf numFmtId="0" fontId="35" fillId="2" borderId="15" xfId="0" applyFont="1" applyFill="1" applyBorder="1" applyAlignment="1">
      <alignment readingOrder="1"/>
    </xf>
    <xf numFmtId="0" fontId="35" fillId="2" borderId="0" xfId="0" applyFont="1" applyFill="1" applyAlignment="1">
      <alignment vertical="top"/>
    </xf>
    <xf numFmtId="0" fontId="35" fillId="2" borderId="15" xfId="0" applyFont="1" applyFill="1" applyBorder="1" applyAlignment="1">
      <alignment vertical="center"/>
    </xf>
    <xf numFmtId="0" fontId="35" fillId="2" borderId="0" xfId="0" applyFont="1" applyFill="1" applyAlignment="1">
      <alignment vertical="top" wrapText="1"/>
    </xf>
    <xf numFmtId="0" fontId="80" fillId="2" borderId="58" xfId="0" applyFont="1" applyFill="1" applyBorder="1"/>
    <xf numFmtId="0" fontId="24" fillId="2" borderId="15" xfId="0" applyFont="1" applyFill="1" applyBorder="1" applyAlignment="1">
      <alignment horizontal="center"/>
    </xf>
    <xf numFmtId="0" fontId="35" fillId="2" borderId="0" xfId="0" applyFont="1" applyFill="1" applyAlignment="1">
      <alignment horizontal="center"/>
    </xf>
    <xf numFmtId="0" fontId="80" fillId="2" borderId="55" xfId="0" applyFont="1" applyFill="1" applyBorder="1"/>
    <xf numFmtId="9" fontId="83" fillId="2" borderId="0" xfId="0" applyNumberFormat="1" applyFont="1" applyFill="1" applyAlignment="1">
      <alignment horizontal="left" vertical="center"/>
    </xf>
    <xf numFmtId="0" fontId="80" fillId="2" borderId="0" xfId="0" applyFont="1" applyFill="1" applyAlignment="1">
      <alignment vertical="center"/>
    </xf>
    <xf numFmtId="0" fontId="86" fillId="2" borderId="0" xfId="0" applyFont="1" applyFill="1" applyAlignment="1">
      <alignment vertical="center"/>
    </xf>
    <xf numFmtId="0" fontId="24" fillId="2" borderId="0" xfId="0" applyFont="1" applyFill="1" applyAlignment="1">
      <alignment horizontal="right" vertical="center"/>
    </xf>
    <xf numFmtId="0" fontId="80" fillId="2" borderId="0" xfId="0" applyFont="1" applyFill="1" applyAlignment="1">
      <alignment horizontal="center" vertical="center" wrapText="1"/>
    </xf>
    <xf numFmtId="0" fontId="35" fillId="2" borderId="14" xfId="0" applyFont="1" applyFill="1" applyBorder="1" applyAlignment="1">
      <alignment vertical="top"/>
    </xf>
    <xf numFmtId="0" fontId="80" fillId="2" borderId="0" xfId="0" applyFont="1" applyFill="1" applyAlignment="1">
      <alignment horizontal="center" vertical="center"/>
    </xf>
    <xf numFmtId="0" fontId="80" fillId="4" borderId="0" xfId="0" applyFont="1" applyFill="1" applyAlignment="1">
      <alignment vertical="top"/>
    </xf>
    <xf numFmtId="0" fontId="35" fillId="2" borderId="15" xfId="0" applyFont="1" applyFill="1" applyBorder="1" applyAlignment="1">
      <alignment vertical="top"/>
    </xf>
    <xf numFmtId="167" fontId="84" fillId="2" borderId="0" xfId="0" applyNumberFormat="1" applyFont="1" applyFill="1" applyAlignment="1">
      <alignment horizontal="center" vertical="top"/>
    </xf>
    <xf numFmtId="167" fontId="84" fillId="2" borderId="15" xfId="0" applyNumberFormat="1" applyFont="1" applyFill="1" applyBorder="1" applyAlignment="1">
      <alignment horizontal="center" vertical="top"/>
    </xf>
    <xf numFmtId="0" fontId="88" fillId="4" borderId="0" xfId="0" applyFont="1" applyFill="1" applyAlignment="1">
      <alignment horizontal="center" vertical="top"/>
    </xf>
    <xf numFmtId="167" fontId="84" fillId="2" borderId="14" xfId="0" applyNumberFormat="1" applyFont="1" applyFill="1" applyBorder="1" applyAlignment="1">
      <alignment horizontal="center" vertical="top"/>
    </xf>
    <xf numFmtId="167" fontId="84" fillId="2" borderId="18" xfId="0" applyNumberFormat="1" applyFont="1" applyFill="1" applyBorder="1" applyAlignment="1">
      <alignment horizontal="center" vertical="top"/>
    </xf>
    <xf numFmtId="0" fontId="35" fillId="2" borderId="18" xfId="0" applyFont="1" applyFill="1" applyBorder="1" applyAlignment="1">
      <alignment vertical="top"/>
    </xf>
    <xf numFmtId="0" fontId="80" fillId="2" borderId="11" xfId="0" applyFont="1" applyFill="1" applyBorder="1"/>
    <xf numFmtId="0" fontId="80" fillId="2" borderId="12" xfId="0" applyFont="1" applyFill="1" applyBorder="1"/>
    <xf numFmtId="0" fontId="80" fillId="2" borderId="0" xfId="0" applyFont="1" applyFill="1" applyAlignment="1">
      <alignment horizontal="left" vertical="top"/>
    </xf>
    <xf numFmtId="167" fontId="84" fillId="2" borderId="0" xfId="0" applyNumberFormat="1" applyFont="1" applyFill="1" applyAlignment="1">
      <alignment horizontal="right" vertical="top"/>
    </xf>
    <xf numFmtId="167" fontId="84" fillId="2" borderId="21" xfId="0" applyNumberFormat="1" applyFont="1" applyFill="1" applyBorder="1" applyAlignment="1">
      <alignment horizontal="center" vertical="top"/>
    </xf>
    <xf numFmtId="0" fontId="24" fillId="4" borderId="0" xfId="0" applyFont="1" applyFill="1" applyAlignment="1">
      <alignment horizontal="center" vertical="top" wrapText="1"/>
    </xf>
    <xf numFmtId="167" fontId="24" fillId="2" borderId="0" xfId="0" applyNumberFormat="1" applyFont="1" applyFill="1" applyAlignment="1">
      <alignment horizontal="center" vertical="center" wrapText="1"/>
    </xf>
    <xf numFmtId="167" fontId="24" fillId="2" borderId="14" xfId="0" applyNumberFormat="1" applyFont="1" applyFill="1" applyBorder="1" applyAlignment="1">
      <alignment horizontal="center" vertical="center" wrapText="1"/>
    </xf>
    <xf numFmtId="0" fontId="87" fillId="2" borderId="17" xfId="0" applyFont="1" applyFill="1" applyBorder="1" applyAlignment="1">
      <alignment horizontal="center" vertical="center" wrapText="1"/>
    </xf>
    <xf numFmtId="0" fontId="87" fillId="2" borderId="13" xfId="0" applyFont="1" applyFill="1" applyBorder="1" applyAlignment="1">
      <alignment horizontal="center" vertical="center" wrapText="1"/>
    </xf>
    <xf numFmtId="0" fontId="87" fillId="2" borderId="15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center" vertical="center" wrapText="1"/>
    </xf>
    <xf numFmtId="0" fontId="87" fillId="2" borderId="63" xfId="0" applyFont="1" applyFill="1" applyBorder="1" applyAlignment="1">
      <alignment horizontal="center" vertical="center" wrapText="1"/>
    </xf>
    <xf numFmtId="0" fontId="87" fillId="2" borderId="14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63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80" fillId="2" borderId="15" xfId="0" applyFont="1" applyFill="1" applyBorder="1" applyAlignment="1">
      <alignment horizontal="center"/>
    </xf>
    <xf numFmtId="0" fontId="80" fillId="2" borderId="0" xfId="0" applyFont="1" applyFill="1" applyAlignment="1">
      <alignment horizontal="center"/>
    </xf>
    <xf numFmtId="0" fontId="18" fillId="2" borderId="22" xfId="0" applyFont="1" applyFill="1" applyBorder="1" applyAlignment="1">
      <alignment vertical="top"/>
    </xf>
    <xf numFmtId="0" fontId="53" fillId="4" borderId="18" xfId="0" applyFont="1" applyFill="1" applyBorder="1" applyAlignment="1">
      <alignment horizontal="center" vertical="top"/>
    </xf>
    <xf numFmtId="0" fontId="28" fillId="2" borderId="18" xfId="0" applyFont="1" applyFill="1" applyBorder="1" applyAlignment="1">
      <alignment horizontal="center"/>
    </xf>
    <xf numFmtId="0" fontId="53" fillId="2" borderId="18" xfId="0" applyFont="1" applyFill="1" applyBorder="1" applyAlignment="1">
      <alignment horizontal="center"/>
    </xf>
    <xf numFmtId="0" fontId="0" fillId="2" borderId="18" xfId="0" applyFill="1" applyBorder="1"/>
    <xf numFmtId="167" fontId="55" fillId="2" borderId="18" xfId="0" applyNumberFormat="1" applyFont="1" applyFill="1" applyBorder="1" applyAlignment="1">
      <alignment horizontal="right"/>
    </xf>
    <xf numFmtId="0" fontId="53" fillId="2" borderId="16" xfId="0" applyFont="1" applyFill="1" applyBorder="1" applyAlignment="1">
      <alignment horizontal="left"/>
    </xf>
    <xf numFmtId="0" fontId="56" fillId="2" borderId="15" xfId="0" applyFont="1" applyFill="1" applyBorder="1" applyAlignment="1">
      <alignment horizontal="left"/>
    </xf>
    <xf numFmtId="0" fontId="27" fillId="2" borderId="15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left"/>
    </xf>
    <xf numFmtId="0" fontId="21" fillId="2" borderId="14" xfId="0" applyFont="1" applyFill="1" applyBorder="1" applyAlignment="1">
      <alignment horizontal="left"/>
    </xf>
    <xf numFmtId="0" fontId="53" fillId="2" borderId="22" xfId="0" applyFont="1" applyFill="1" applyBorder="1" applyAlignment="1">
      <alignment horizontal="center"/>
    </xf>
    <xf numFmtId="0" fontId="90" fillId="2" borderId="29" xfId="0" applyFont="1" applyFill="1" applyBorder="1"/>
    <xf numFmtId="0" fontId="90" fillId="2" borderId="10" xfId="0" applyFont="1" applyFill="1" applyBorder="1"/>
    <xf numFmtId="0" fontId="48" fillId="2" borderId="10" xfId="0" applyFont="1" applyFill="1" applyBorder="1"/>
    <xf numFmtId="9" fontId="91" fillId="2" borderId="10" xfId="0" applyNumberFormat="1" applyFont="1" applyFill="1" applyBorder="1" applyAlignment="1">
      <alignment horizontal="left"/>
    </xf>
    <xf numFmtId="0" fontId="92" fillId="2" borderId="10" xfId="1" applyFont="1" applyFill="1" applyBorder="1" applyAlignment="1" applyProtection="1">
      <alignment vertical="center" wrapText="1" readingOrder="1"/>
    </xf>
    <xf numFmtId="14" fontId="93" fillId="2" borderId="10" xfId="1" applyNumberFormat="1" applyFont="1" applyFill="1" applyBorder="1" applyAlignment="1" applyProtection="1">
      <alignment vertical="center" wrapText="1" readingOrder="1"/>
    </xf>
    <xf numFmtId="0" fontId="48" fillId="2" borderId="11" xfId="0" applyFont="1" applyFill="1" applyBorder="1" applyAlignment="1">
      <alignment horizontal="right"/>
    </xf>
    <xf numFmtId="0" fontId="90" fillId="2" borderId="0" xfId="0" applyFont="1" applyFill="1"/>
    <xf numFmtId="0" fontId="48" fillId="2" borderId="0" xfId="0" applyFont="1" applyFill="1" applyAlignment="1">
      <alignment horizontal="center"/>
    </xf>
    <xf numFmtId="0" fontId="48" fillId="2" borderId="0" xfId="0" applyFont="1" applyFill="1" applyAlignment="1">
      <alignment horizontal="left"/>
    </xf>
    <xf numFmtId="0" fontId="48" fillId="2" borderId="0" xfId="0" applyFont="1" applyFill="1"/>
    <xf numFmtId="0" fontId="94" fillId="2" borderId="0" xfId="0" applyFont="1" applyFill="1" applyAlignment="1">
      <alignment vertical="center"/>
    </xf>
    <xf numFmtId="0" fontId="48" fillId="2" borderId="0" xfId="0" applyFont="1" applyFill="1" applyAlignment="1">
      <alignment horizontal="right" vertical="center" wrapText="1" indent="1" readingOrder="1"/>
    </xf>
    <xf numFmtId="0" fontId="32" fillId="2" borderId="0" xfId="0" applyFont="1" applyFill="1"/>
    <xf numFmtId="0" fontId="92" fillId="2" borderId="0" xfId="1" applyFont="1" applyFill="1" applyBorder="1" applyAlignment="1" applyProtection="1">
      <alignment vertical="center" wrapText="1" readingOrder="1"/>
    </xf>
    <xf numFmtId="9" fontId="91" fillId="2" borderId="0" xfId="0" applyNumberFormat="1" applyFont="1" applyFill="1" applyAlignment="1">
      <alignment horizontal="left"/>
    </xf>
    <xf numFmtId="0" fontId="32" fillId="2" borderId="0" xfId="0" applyFont="1" applyFill="1" applyAlignment="1">
      <alignment horizontal="right" vertical="center" readingOrder="1"/>
    </xf>
    <xf numFmtId="0" fontId="95" fillId="2" borderId="0" xfId="1" applyFont="1" applyFill="1" applyBorder="1" applyAlignment="1" applyProtection="1">
      <alignment horizontal="left" vertical="center" readingOrder="1"/>
    </xf>
    <xf numFmtId="0" fontId="90" fillId="3" borderId="0" xfId="0" applyFont="1" applyFill="1"/>
    <xf numFmtId="0" fontId="92" fillId="2" borderId="0" xfId="1" applyFont="1" applyFill="1" applyBorder="1" applyAlignment="1" applyProtection="1">
      <alignment horizontal="right" vertical="center" wrapText="1" readingOrder="1"/>
    </xf>
    <xf numFmtId="0" fontId="90" fillId="2" borderId="12" xfId="0" applyFont="1" applyFill="1" applyBorder="1"/>
    <xf numFmtId="0" fontId="32" fillId="2" borderId="11" xfId="1" applyFont="1" applyFill="1" applyBorder="1" applyAlignment="1" applyProtection="1">
      <alignment vertical="center"/>
    </xf>
    <xf numFmtId="0" fontId="32" fillId="2" borderId="0" xfId="1" applyFont="1" applyFill="1" applyBorder="1" applyAlignment="1" applyProtection="1">
      <alignment vertical="center"/>
    </xf>
    <xf numFmtId="9" fontId="91" fillId="2" borderId="12" xfId="0" applyNumberFormat="1" applyFont="1" applyFill="1" applyBorder="1" applyAlignment="1">
      <alignment horizontal="center"/>
    </xf>
    <xf numFmtId="0" fontId="97" fillId="2" borderId="11" xfId="0" applyFont="1" applyFill="1" applyBorder="1" applyAlignment="1">
      <alignment horizontal="left"/>
    </xf>
    <xf numFmtId="0" fontId="90" fillId="2" borderId="13" xfId="0" applyFont="1" applyFill="1" applyBorder="1"/>
    <xf numFmtId="0" fontId="97" fillId="2" borderId="13" xfId="0" applyFont="1" applyFill="1" applyBorder="1" applyAlignment="1">
      <alignment horizontal="left"/>
    </xf>
    <xf numFmtId="0" fontId="97" fillId="2" borderId="13" xfId="0" applyFont="1" applyFill="1" applyBorder="1" applyAlignment="1">
      <alignment horizontal="right"/>
    </xf>
    <xf numFmtId="0" fontId="97" fillId="2" borderId="16" xfId="0" applyFont="1" applyFill="1" applyBorder="1" applyAlignment="1">
      <alignment horizontal="left"/>
    </xf>
    <xf numFmtId="0" fontId="97" fillId="2" borderId="60" xfId="0" applyFont="1" applyFill="1" applyBorder="1" applyAlignment="1">
      <alignment horizontal="right"/>
    </xf>
    <xf numFmtId="0" fontId="32" fillId="2" borderId="0" xfId="0" applyFont="1" applyFill="1" applyAlignment="1">
      <alignment vertical="top"/>
    </xf>
    <xf numFmtId="0" fontId="97" fillId="2" borderId="15" xfId="0" applyFont="1" applyFill="1" applyBorder="1" applyAlignment="1">
      <alignment horizontal="left"/>
    </xf>
    <xf numFmtId="0" fontId="97" fillId="2" borderId="0" xfId="0" applyFont="1" applyFill="1" applyAlignment="1">
      <alignment horizontal="left"/>
    </xf>
    <xf numFmtId="0" fontId="90" fillId="2" borderId="14" xfId="0" applyFont="1" applyFill="1" applyBorder="1"/>
    <xf numFmtId="0" fontId="32" fillId="2" borderId="12" xfId="0" applyFont="1" applyFill="1" applyBorder="1" applyAlignment="1">
      <alignment vertical="top"/>
    </xf>
    <xf numFmtId="0" fontId="90" fillId="2" borderId="11" xfId="0" applyFont="1" applyFill="1" applyBorder="1"/>
    <xf numFmtId="0" fontId="90" fillId="2" borderId="15" xfId="0" applyFont="1" applyFill="1" applyBorder="1" applyAlignment="1">
      <alignment horizontal="center" vertical="center" wrapText="1"/>
    </xf>
    <xf numFmtId="0" fontId="90" fillId="2" borderId="0" xfId="0" applyFont="1" applyFill="1" applyAlignment="1">
      <alignment horizontal="center" vertical="center" wrapText="1"/>
    </xf>
    <xf numFmtId="0" fontId="32" fillId="2" borderId="11" xfId="0" applyFont="1" applyFill="1" applyBorder="1" applyAlignment="1">
      <alignment horizontal="left"/>
    </xf>
    <xf numFmtId="0" fontId="32" fillId="2" borderId="0" xfId="0" applyFont="1" applyFill="1" applyAlignment="1">
      <alignment horizontal="left"/>
    </xf>
    <xf numFmtId="164" fontId="32" fillId="2" borderId="0" xfId="0" applyNumberFormat="1" applyFont="1" applyFill="1"/>
    <xf numFmtId="0" fontId="32" fillId="2" borderId="15" xfId="0" applyFont="1" applyFill="1" applyBorder="1" applyAlignment="1">
      <alignment horizontal="left"/>
    </xf>
    <xf numFmtId="0" fontId="32" fillId="2" borderId="14" xfId="0" applyFont="1" applyFill="1" applyBorder="1" applyAlignment="1">
      <alignment horizontal="left"/>
    </xf>
    <xf numFmtId="0" fontId="90" fillId="2" borderId="11" xfId="0" applyFont="1" applyFill="1" applyBorder="1" applyAlignment="1">
      <alignment horizontal="left"/>
    </xf>
    <xf numFmtId="0" fontId="97" fillId="2" borderId="18" xfId="0" applyFont="1" applyFill="1" applyBorder="1" applyAlignment="1">
      <alignment horizontal="center"/>
    </xf>
    <xf numFmtId="0" fontId="99" fillId="2" borderId="18" xfId="0" applyFont="1" applyFill="1" applyBorder="1"/>
    <xf numFmtId="167" fontId="100" fillId="2" borderId="18" xfId="0" applyNumberFormat="1" applyFont="1" applyFill="1" applyBorder="1" applyAlignment="1">
      <alignment horizontal="right"/>
    </xf>
    <xf numFmtId="0" fontId="97" fillId="2" borderId="22" xfId="0" applyFont="1" applyFill="1" applyBorder="1" applyAlignment="1">
      <alignment horizontal="center"/>
    </xf>
    <xf numFmtId="167" fontId="100" fillId="2" borderId="66" xfId="0" applyNumberFormat="1" applyFont="1" applyFill="1" applyBorder="1" applyAlignment="1">
      <alignment horizontal="right"/>
    </xf>
    <xf numFmtId="0" fontId="97" fillId="2" borderId="0" xfId="0" applyFont="1" applyFill="1" applyAlignment="1">
      <alignment horizontal="right"/>
    </xf>
    <xf numFmtId="0" fontId="97" fillId="2" borderId="12" xfId="0" applyFont="1" applyFill="1" applyBorder="1" applyAlignment="1">
      <alignment horizontal="right"/>
    </xf>
    <xf numFmtId="0" fontId="32" fillId="2" borderId="15" xfId="0" applyFont="1" applyFill="1" applyBorder="1" applyAlignment="1">
      <alignment vertical="top"/>
    </xf>
    <xf numFmtId="0" fontId="90" fillId="2" borderId="15" xfId="0" applyFont="1" applyFill="1" applyBorder="1"/>
    <xf numFmtId="0" fontId="90" fillId="2" borderId="11" xfId="0" applyFont="1" applyFill="1" applyBorder="1" applyAlignment="1">
      <alignment horizontal="center" vertical="center" wrapText="1"/>
    </xf>
    <xf numFmtId="164" fontId="32" fillId="2" borderId="11" xfId="0" applyNumberFormat="1" applyFont="1" applyFill="1" applyBorder="1"/>
    <xf numFmtId="0" fontId="97" fillId="2" borderId="0" xfId="0" applyFont="1" applyFill="1" applyAlignment="1">
      <alignment horizontal="center"/>
    </xf>
    <xf numFmtId="0" fontId="99" fillId="2" borderId="0" xfId="0" applyFont="1" applyFill="1"/>
    <xf numFmtId="167" fontId="100" fillId="2" borderId="0" xfId="0" applyNumberFormat="1" applyFont="1" applyFill="1" applyAlignment="1">
      <alignment horizontal="right"/>
    </xf>
    <xf numFmtId="0" fontId="97" fillId="2" borderId="11" xfId="0" applyFont="1" applyFill="1" applyBorder="1" applyAlignment="1">
      <alignment horizontal="center"/>
    </xf>
    <xf numFmtId="167" fontId="100" fillId="2" borderId="12" xfId="0" applyNumberFormat="1" applyFont="1" applyFill="1" applyBorder="1" applyAlignment="1">
      <alignment horizontal="right"/>
    </xf>
    <xf numFmtId="14" fontId="48" fillId="2" borderId="46" xfId="0" applyNumberFormat="1" applyFont="1" applyFill="1" applyBorder="1" applyAlignment="1">
      <alignment horizontal="center" vertical="center"/>
    </xf>
    <xf numFmtId="14" fontId="48" fillId="2" borderId="41" xfId="0" applyNumberFormat="1" applyFont="1" applyFill="1" applyBorder="1" applyAlignment="1">
      <alignment horizontal="center" vertical="center"/>
    </xf>
    <xf numFmtId="14" fontId="48" fillId="2" borderId="47" xfId="0" applyNumberFormat="1" applyFont="1" applyFill="1" applyBorder="1" applyAlignment="1">
      <alignment horizontal="center" vertical="center"/>
    </xf>
    <xf numFmtId="0" fontId="97" fillId="2" borderId="17" xfId="0" applyFont="1" applyFill="1" applyBorder="1" applyAlignment="1">
      <alignment horizontal="left"/>
    </xf>
    <xf numFmtId="0" fontId="97" fillId="2" borderId="53" xfId="0" applyFont="1" applyFill="1" applyBorder="1" applyAlignment="1">
      <alignment horizontal="center"/>
    </xf>
    <xf numFmtId="0" fontId="97" fillId="2" borderId="52" xfId="0" applyFont="1" applyFill="1" applyBorder="1" applyAlignment="1">
      <alignment horizontal="center"/>
    </xf>
    <xf numFmtId="167" fontId="100" fillId="2" borderId="53" xfId="0" applyNumberFormat="1" applyFont="1" applyFill="1" applyBorder="1" applyAlignment="1">
      <alignment horizontal="right"/>
    </xf>
    <xf numFmtId="167" fontId="100" fillId="2" borderId="54" xfId="0" applyNumberFormat="1" applyFont="1" applyFill="1" applyBorder="1" applyAlignment="1">
      <alignment horizontal="right"/>
    </xf>
    <xf numFmtId="0" fontId="48" fillId="2" borderId="33" xfId="0" applyFont="1" applyFill="1" applyBorder="1"/>
    <xf numFmtId="0" fontId="48" fillId="2" borderId="32" xfId="0" applyFont="1" applyFill="1" applyBorder="1"/>
    <xf numFmtId="0" fontId="90" fillId="2" borderId="34" xfId="0" applyFont="1" applyFill="1" applyBorder="1"/>
    <xf numFmtId="0" fontId="101" fillId="2" borderId="15" xfId="0" applyFont="1" applyFill="1" applyBorder="1"/>
    <xf numFmtId="0" fontId="101" fillId="2" borderId="24" xfId="0" applyFont="1" applyFill="1" applyBorder="1"/>
    <xf numFmtId="0" fontId="48" fillId="2" borderId="25" xfId="0" applyFont="1" applyFill="1" applyBorder="1"/>
    <xf numFmtId="0" fontId="90" fillId="2" borderId="26" xfId="0" applyFont="1" applyFill="1" applyBorder="1"/>
    <xf numFmtId="0" fontId="65" fillId="2" borderId="31" xfId="4" applyFont="1" applyFill="1" applyBorder="1" applyAlignment="1">
      <alignment horizontal="center" vertical="center"/>
    </xf>
    <xf numFmtId="0" fontId="73" fillId="2" borderId="17" xfId="0" applyFont="1" applyFill="1" applyBorder="1" applyAlignment="1">
      <alignment vertical="center" wrapText="1"/>
    </xf>
    <xf numFmtId="0" fontId="73" fillId="2" borderId="13" xfId="0" applyFont="1" applyFill="1" applyBorder="1" applyAlignment="1">
      <alignment vertical="center" wrapText="1"/>
    </xf>
    <xf numFmtId="0" fontId="73" fillId="2" borderId="16" xfId="0" applyFont="1" applyFill="1" applyBorder="1" applyAlignment="1">
      <alignment vertical="center" wrapText="1"/>
    </xf>
    <xf numFmtId="0" fontId="73" fillId="2" borderId="15" xfId="0" applyFont="1" applyFill="1" applyBorder="1" applyAlignment="1">
      <alignment vertical="center" wrapText="1"/>
    </xf>
    <xf numFmtId="0" fontId="73" fillId="2" borderId="0" xfId="0" applyFont="1" applyFill="1" applyAlignment="1">
      <alignment vertical="center" wrapText="1"/>
    </xf>
    <xf numFmtId="0" fontId="73" fillId="2" borderId="14" xfId="0" applyFont="1" applyFill="1" applyBorder="1" applyAlignment="1">
      <alignment vertical="center" wrapText="1"/>
    </xf>
    <xf numFmtId="167" fontId="23" fillId="2" borderId="0" xfId="0" applyNumberFormat="1" applyFont="1" applyFill="1" applyAlignment="1">
      <alignment vertical="center" wrapText="1"/>
    </xf>
    <xf numFmtId="0" fontId="78" fillId="2" borderId="15" xfId="0" applyFont="1" applyFill="1" applyBorder="1"/>
    <xf numFmtId="0" fontId="23" fillId="4" borderId="0" xfId="0" applyFont="1" applyFill="1" applyAlignment="1">
      <alignment vertical="top" wrapText="1"/>
    </xf>
    <xf numFmtId="0" fontId="78" fillId="2" borderId="22" xfId="0" applyFont="1" applyFill="1" applyBorder="1"/>
    <xf numFmtId="0" fontId="24" fillId="4" borderId="0" xfId="0" applyFont="1" applyFill="1" applyAlignment="1">
      <alignment vertical="top" wrapText="1"/>
    </xf>
    <xf numFmtId="167" fontId="24" fillId="2" borderId="0" xfId="0" applyNumberFormat="1" applyFont="1" applyFill="1" applyAlignment="1">
      <alignment vertical="center" wrapText="1"/>
    </xf>
    <xf numFmtId="167" fontId="24" fillId="2" borderId="64" xfId="0" applyNumberFormat="1" applyFont="1" applyFill="1" applyBorder="1" applyAlignment="1">
      <alignment vertical="center" wrapText="1"/>
    </xf>
    <xf numFmtId="0" fontId="89" fillId="2" borderId="15" xfId="0" applyFont="1" applyFill="1" applyBorder="1"/>
    <xf numFmtId="167" fontId="84" fillId="2" borderId="64" xfId="0" applyNumberFormat="1" applyFont="1" applyFill="1" applyBorder="1" applyAlignment="1">
      <alignment horizontal="center" vertical="top"/>
    </xf>
    <xf numFmtId="0" fontId="89" fillId="2" borderId="22" xfId="0" applyFont="1" applyFill="1" applyBorder="1"/>
    <xf numFmtId="0" fontId="80" fillId="2" borderId="18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top"/>
    </xf>
    <xf numFmtId="0" fontId="18" fillId="2" borderId="16" xfId="0" applyFont="1" applyFill="1" applyBorder="1" applyAlignment="1">
      <alignment vertical="top"/>
    </xf>
    <xf numFmtId="0" fontId="28" fillId="2" borderId="15" xfId="0" applyFont="1" applyFill="1" applyBorder="1" applyAlignment="1">
      <alignment horizontal="center" vertical="center" wrapText="1"/>
    </xf>
    <xf numFmtId="0" fontId="47" fillId="4" borderId="18" xfId="0" applyFont="1" applyFill="1" applyBorder="1" applyAlignment="1">
      <alignment vertical="top"/>
    </xf>
    <xf numFmtId="0" fontId="103" fillId="2" borderId="17" xfId="0" applyFont="1" applyFill="1" applyBorder="1" applyAlignment="1">
      <alignment vertical="top"/>
    </xf>
    <xf numFmtId="0" fontId="104" fillId="4" borderId="13" xfId="0" applyFont="1" applyFill="1" applyBorder="1" applyAlignment="1">
      <alignment vertical="top"/>
    </xf>
    <xf numFmtId="167" fontId="103" fillId="2" borderId="13" xfId="0" applyNumberFormat="1" applyFont="1" applyFill="1" applyBorder="1" applyAlignment="1">
      <alignment horizontal="center" vertical="top"/>
    </xf>
    <xf numFmtId="167" fontId="103" fillId="2" borderId="35" xfId="0" applyNumberFormat="1" applyFont="1" applyFill="1" applyBorder="1" applyAlignment="1">
      <alignment horizontal="center" vertical="top"/>
    </xf>
    <xf numFmtId="0" fontId="78" fillId="2" borderId="15" xfId="0" applyFont="1" applyFill="1" applyBorder="1" applyAlignment="1">
      <alignment vertical="top"/>
    </xf>
    <xf numFmtId="0" fontId="78" fillId="2" borderId="69" xfId="0" applyFont="1" applyFill="1" applyBorder="1" applyAlignment="1">
      <alignment vertical="top"/>
    </xf>
    <xf numFmtId="0" fontId="47" fillId="4" borderId="70" xfId="0" applyFont="1" applyFill="1" applyBorder="1" applyAlignment="1">
      <alignment vertical="top"/>
    </xf>
    <xf numFmtId="167" fontId="79" fillId="2" borderId="70" xfId="0" applyNumberFormat="1" applyFont="1" applyFill="1" applyBorder="1" applyAlignment="1">
      <alignment horizontal="center" vertical="top"/>
    </xf>
    <xf numFmtId="0" fontId="23" fillId="4" borderId="70" xfId="0" applyFont="1" applyFill="1" applyBorder="1" applyAlignment="1">
      <alignment horizontal="center" vertical="top" wrapText="1"/>
    </xf>
    <xf numFmtId="0" fontId="23" fillId="2" borderId="70" xfId="0" applyFont="1" applyFill="1" applyBorder="1" applyAlignment="1">
      <alignment horizontal="center" wrapText="1"/>
    </xf>
    <xf numFmtId="167" fontId="79" fillId="2" borderId="71" xfId="0" applyNumberFormat="1" applyFont="1" applyFill="1" applyBorder="1" applyAlignment="1">
      <alignment horizontal="center" vertical="top"/>
    </xf>
    <xf numFmtId="0" fontId="18" fillId="2" borderId="69" xfId="0" applyFont="1" applyFill="1" applyBorder="1" applyAlignment="1">
      <alignment vertical="top"/>
    </xf>
    <xf numFmtId="167" fontId="103" fillId="2" borderId="16" xfId="0" applyNumberFormat="1" applyFont="1" applyFill="1" applyBorder="1" applyAlignment="1">
      <alignment horizontal="center" vertical="top"/>
    </xf>
    <xf numFmtId="0" fontId="23" fillId="4" borderId="71" xfId="0" applyFont="1" applyFill="1" applyBorder="1" applyAlignment="1">
      <alignment horizontal="center" vertical="top" wrapText="1"/>
    </xf>
    <xf numFmtId="0" fontId="105" fillId="2" borderId="68" xfId="0" applyFont="1" applyFill="1" applyBorder="1" applyAlignment="1">
      <alignment horizontal="center" vertical="top"/>
    </xf>
    <xf numFmtId="0" fontId="105" fillId="2" borderId="67" xfId="0" applyFont="1" applyFill="1" applyBorder="1" applyAlignment="1">
      <alignment horizontal="center" vertical="top"/>
    </xf>
    <xf numFmtId="0" fontId="78" fillId="2" borderId="22" xfId="0" applyFont="1" applyFill="1" applyBorder="1" applyAlignment="1">
      <alignment vertical="top"/>
    </xf>
    <xf numFmtId="0" fontId="65" fillId="2" borderId="24" xfId="0" applyFont="1" applyFill="1" applyBorder="1"/>
    <xf numFmtId="0" fontId="65" fillId="2" borderId="25" xfId="0" applyFont="1" applyFill="1" applyBorder="1"/>
    <xf numFmtId="0" fontId="106" fillId="2" borderId="31" xfId="4" applyFont="1" applyFill="1" applyBorder="1" applyAlignment="1">
      <alignment vertical="center" wrapText="1"/>
    </xf>
    <xf numFmtId="0" fontId="106" fillId="2" borderId="31" xfId="4" applyFont="1" applyFill="1" applyBorder="1" applyAlignment="1">
      <alignment horizontal="center" vertical="center" wrapText="1"/>
    </xf>
    <xf numFmtId="0" fontId="106" fillId="0" borderId="31" xfId="4" applyFont="1" applyBorder="1" applyAlignment="1">
      <alignment horizontal="center" vertical="center" wrapText="1"/>
    </xf>
    <xf numFmtId="0" fontId="106" fillId="2" borderId="31" xfId="4" applyFont="1" applyFill="1" applyBorder="1" applyAlignment="1">
      <alignment horizontal="center" vertical="center"/>
    </xf>
    <xf numFmtId="0" fontId="106" fillId="2" borderId="35" xfId="4" applyFont="1" applyFill="1" applyBorder="1" applyAlignment="1">
      <alignment vertical="center" wrapText="1"/>
    </xf>
    <xf numFmtId="0" fontId="106" fillId="2" borderId="31" xfId="4" applyFont="1" applyFill="1" applyBorder="1" applyAlignment="1">
      <alignment horizontal="left" vertical="center" wrapText="1"/>
    </xf>
    <xf numFmtId="0" fontId="18" fillId="2" borderId="0" xfId="0" applyFont="1" applyFill="1" applyAlignment="1">
      <alignment readingOrder="1"/>
    </xf>
    <xf numFmtId="0" fontId="73" fillId="2" borderId="13" xfId="0" applyFont="1" applyFill="1" applyBorder="1" applyAlignment="1">
      <alignment horizontal="center" vertical="center" wrapText="1"/>
    </xf>
    <xf numFmtId="0" fontId="73" fillId="2" borderId="73" xfId="0" applyFont="1" applyFill="1" applyBorder="1" applyAlignment="1">
      <alignment horizontal="center" vertical="center" wrapText="1"/>
    </xf>
    <xf numFmtId="0" fontId="78" fillId="2" borderId="63" xfId="0" applyFont="1" applyFill="1" applyBorder="1"/>
    <xf numFmtId="0" fontId="78" fillId="2" borderId="65" xfId="0" applyFont="1" applyFill="1" applyBorder="1"/>
    <xf numFmtId="0" fontId="73" fillId="2" borderId="16" xfId="0" applyFont="1" applyFill="1" applyBorder="1" applyAlignment="1">
      <alignment horizontal="center" vertical="center" wrapText="1"/>
    </xf>
    <xf numFmtId="0" fontId="89" fillId="2" borderId="63" xfId="0" applyFont="1" applyFill="1" applyBorder="1"/>
    <xf numFmtId="0" fontId="89" fillId="2" borderId="65" xfId="0" applyFont="1" applyFill="1" applyBorder="1"/>
    <xf numFmtId="0" fontId="65" fillId="2" borderId="35" xfId="4" applyFont="1" applyFill="1" applyBorder="1" applyAlignment="1">
      <alignment vertical="center" wrapText="1"/>
    </xf>
    <xf numFmtId="0" fontId="65" fillId="2" borderId="48" xfId="4" applyFont="1" applyFill="1" applyBorder="1" applyAlignment="1">
      <alignment horizontal="center" vertical="center" wrapText="1"/>
    </xf>
    <xf numFmtId="0" fontId="65" fillId="2" borderId="48" xfId="4" applyFont="1" applyFill="1" applyBorder="1" applyAlignment="1">
      <alignment horizontal="center" vertical="center"/>
    </xf>
    <xf numFmtId="0" fontId="59" fillId="2" borderId="31" xfId="4" applyFont="1" applyFill="1" applyBorder="1" applyAlignment="1">
      <alignment vertical="center"/>
    </xf>
    <xf numFmtId="0" fontId="48" fillId="2" borderId="15" xfId="0" applyFont="1" applyFill="1" applyBorder="1"/>
    <xf numFmtId="0" fontId="48" fillId="2" borderId="24" xfId="0" applyFont="1" applyFill="1" applyBorder="1"/>
    <xf numFmtId="0" fontId="64" fillId="2" borderId="15" xfId="4" applyFont="1" applyFill="1" applyBorder="1" applyAlignment="1">
      <alignment vertical="center"/>
    </xf>
    <xf numFmtId="0" fontId="65" fillId="0" borderId="75" xfId="4" applyFont="1" applyBorder="1" applyAlignment="1">
      <alignment vertical="center"/>
    </xf>
    <xf numFmtId="0" fontId="65" fillId="2" borderId="51" xfId="4" applyFont="1" applyFill="1" applyBorder="1" applyAlignment="1">
      <alignment vertical="center" wrapText="1"/>
    </xf>
    <xf numFmtId="0" fontId="65" fillId="2" borderId="16" xfId="4" applyFont="1" applyFill="1" applyBorder="1" applyAlignment="1">
      <alignment vertical="center" wrapText="1"/>
    </xf>
    <xf numFmtId="0" fontId="65" fillId="0" borderId="74" xfId="4" applyFont="1" applyBorder="1" applyAlignment="1">
      <alignment vertical="center"/>
    </xf>
    <xf numFmtId="0" fontId="65" fillId="0" borderId="50" xfId="4" applyFont="1" applyBorder="1" applyAlignment="1">
      <alignment vertical="center"/>
    </xf>
    <xf numFmtId="0" fontId="65" fillId="2" borderId="49" xfId="4" applyFont="1" applyFill="1" applyBorder="1" applyAlignment="1">
      <alignment vertical="center"/>
    </xf>
    <xf numFmtId="0" fontId="65" fillId="2" borderId="17" xfId="4" applyFont="1" applyFill="1" applyBorder="1" applyAlignment="1">
      <alignment vertical="center"/>
    </xf>
    <xf numFmtId="0" fontId="26" fillId="2" borderId="15" xfId="0" applyFont="1" applyFill="1" applyBorder="1" applyAlignment="1">
      <alignment vertical="center"/>
    </xf>
    <xf numFmtId="0" fontId="23" fillId="2" borderId="15" xfId="0" applyFont="1" applyFill="1" applyBorder="1"/>
    <xf numFmtId="0" fontId="106" fillId="2" borderId="31" xfId="4" applyFont="1" applyFill="1" applyBorder="1" applyAlignment="1">
      <alignment horizontal="center" vertical="center"/>
    </xf>
    <xf numFmtId="0" fontId="30" fillId="2" borderId="0" xfId="0" applyFont="1" applyFill="1" applyAlignment="1">
      <alignment horizontal="left"/>
    </xf>
    <xf numFmtId="0" fontId="86" fillId="2" borderId="0" xfId="0" applyFont="1" applyFill="1" applyAlignment="1">
      <alignment horizontal="right"/>
    </xf>
    <xf numFmtId="0" fontId="65" fillId="2" borderId="50" xfId="4" applyFont="1" applyFill="1" applyBorder="1" applyAlignment="1">
      <alignment horizontal="center" vertical="center" wrapText="1"/>
    </xf>
    <xf numFmtId="0" fontId="65" fillId="2" borderId="51" xfId="4" applyFont="1" applyFill="1" applyBorder="1" applyAlignment="1">
      <alignment horizontal="center" vertical="center" wrapText="1"/>
    </xf>
    <xf numFmtId="0" fontId="65" fillId="2" borderId="49" xfId="4" applyFont="1" applyFill="1" applyBorder="1" applyAlignment="1">
      <alignment horizontal="center" vertical="center" wrapText="1"/>
    </xf>
    <xf numFmtId="0" fontId="71" fillId="2" borderId="15" xfId="0" applyFont="1" applyFill="1" applyBorder="1" applyAlignment="1">
      <alignment vertical="top"/>
    </xf>
    <xf numFmtId="167" fontId="100" fillId="2" borderId="53" xfId="0" applyNumberFormat="1" applyFont="1" applyFill="1" applyBorder="1" applyAlignment="1">
      <alignment horizontal="right"/>
    </xf>
    <xf numFmtId="167" fontId="100" fillId="2" borderId="61" xfId="0" applyNumberFormat="1" applyFont="1" applyFill="1" applyBorder="1" applyAlignment="1">
      <alignment horizontal="right"/>
    </xf>
    <xf numFmtId="0" fontId="53" fillId="2" borderId="16" xfId="0" applyFont="1" applyFill="1" applyBorder="1" applyAlignment="1">
      <alignment horizontal="right"/>
    </xf>
    <xf numFmtId="0" fontId="97" fillId="2" borderId="60" xfId="0" applyFont="1" applyFill="1" applyBorder="1" applyAlignment="1">
      <alignment horizontal="left"/>
    </xf>
    <xf numFmtId="0" fontId="120" fillId="2" borderId="13" xfId="0" applyFont="1" applyFill="1" applyBorder="1" applyAlignment="1">
      <alignment horizontal="right"/>
    </xf>
    <xf numFmtId="0" fontId="65" fillId="5" borderId="0" xfId="0" applyFont="1" applyFill="1" applyBorder="1" applyAlignment="1">
      <alignment horizontal="center" vertical="center" wrapText="1"/>
    </xf>
    <xf numFmtId="167" fontId="79" fillId="2" borderId="14" xfId="0" applyNumberFormat="1" applyFont="1" applyFill="1" applyBorder="1" applyAlignment="1">
      <alignment horizontal="center" vertical="top"/>
    </xf>
    <xf numFmtId="0" fontId="73" fillId="2" borderId="17" xfId="0" applyFont="1" applyFill="1" applyBorder="1" applyAlignment="1">
      <alignment horizontal="center" vertical="center" wrapText="1"/>
    </xf>
    <xf numFmtId="0" fontId="73" fillId="2" borderId="13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167" fontId="84" fillId="2" borderId="14" xfId="0" applyNumberFormat="1" applyFont="1" applyFill="1" applyBorder="1" applyAlignment="1">
      <alignment horizontal="center" vertical="top"/>
    </xf>
    <xf numFmtId="167" fontId="84" fillId="2" borderId="18" xfId="0" applyNumberFormat="1" applyFont="1" applyFill="1" applyBorder="1" applyAlignment="1">
      <alignment horizontal="center" vertical="top"/>
    </xf>
    <xf numFmtId="167" fontId="84" fillId="2" borderId="21" xfId="0" applyNumberFormat="1" applyFont="1" applyFill="1" applyBorder="1" applyAlignment="1">
      <alignment horizontal="center" vertical="top"/>
    </xf>
    <xf numFmtId="0" fontId="35" fillId="2" borderId="15" xfId="0" applyFont="1" applyFill="1" applyBorder="1" applyAlignment="1">
      <alignment horizontal="center" vertical="center"/>
    </xf>
    <xf numFmtId="0" fontId="80" fillId="2" borderId="0" xfId="0" applyFont="1" applyFill="1" applyAlignment="1">
      <alignment horizontal="center" vertical="center"/>
    </xf>
    <xf numFmtId="167" fontId="79" fillId="2" borderId="0" xfId="0" applyNumberFormat="1" applyFont="1" applyFill="1" applyBorder="1" applyAlignment="1">
      <alignment horizontal="center" vertical="top"/>
    </xf>
    <xf numFmtId="0" fontId="78" fillId="2" borderId="0" xfId="0" applyFont="1" applyFill="1" applyBorder="1"/>
    <xf numFmtId="0" fontId="28" fillId="2" borderId="0" xfId="0" applyFont="1" applyFill="1" applyBorder="1" applyAlignment="1">
      <alignment horizontal="center"/>
    </xf>
    <xf numFmtId="0" fontId="69" fillId="2" borderId="0" xfId="0" applyFont="1" applyFill="1" applyBorder="1" applyAlignment="1">
      <alignment horizontal="center" vertical="center"/>
    </xf>
    <xf numFmtId="0" fontId="28" fillId="2" borderId="0" xfId="0" applyFont="1" applyFill="1" applyBorder="1"/>
    <xf numFmtId="0" fontId="69" fillId="2" borderId="15" xfId="0" applyFont="1" applyFill="1" applyBorder="1" applyAlignment="1">
      <alignment horizontal="center" vertical="center"/>
    </xf>
    <xf numFmtId="0" fontId="78" fillId="2" borderId="18" xfId="0" applyFont="1" applyFill="1" applyBorder="1"/>
    <xf numFmtId="0" fontId="0" fillId="2" borderId="0" xfId="0" applyFill="1" applyBorder="1"/>
    <xf numFmtId="0" fontId="23" fillId="2" borderId="15" xfId="0" applyFont="1" applyFill="1" applyBorder="1" applyAlignment="1">
      <alignment horizontal="center" wrapText="1"/>
    </xf>
    <xf numFmtId="0" fontId="35" fillId="2" borderId="0" xfId="0" applyFont="1" applyFill="1" applyBorder="1" applyAlignment="1">
      <alignment vertical="top"/>
    </xf>
    <xf numFmtId="167" fontId="84" fillId="2" borderId="0" xfId="0" applyNumberFormat="1" applyFont="1" applyFill="1" applyBorder="1" applyAlignment="1">
      <alignment horizontal="center" vertical="top"/>
    </xf>
    <xf numFmtId="0" fontId="80" fillId="2" borderId="0" xfId="0" applyFont="1" applyFill="1" applyBorder="1" applyAlignment="1">
      <alignment horizontal="center"/>
    </xf>
    <xf numFmtId="0" fontId="35" fillId="2" borderId="0" xfId="0" applyFont="1" applyFill="1" applyBorder="1" applyAlignment="1">
      <alignment horizontal="left"/>
    </xf>
    <xf numFmtId="0" fontId="24" fillId="4" borderId="0" xfId="0" applyFont="1" applyFill="1" applyBorder="1" applyAlignment="1">
      <alignment vertical="top" wrapText="1"/>
    </xf>
    <xf numFmtId="167" fontId="24" fillId="2" borderId="0" xfId="0" applyNumberFormat="1" applyFont="1" applyFill="1" applyBorder="1" applyAlignment="1">
      <alignment vertical="center" wrapText="1"/>
    </xf>
    <xf numFmtId="0" fontId="65" fillId="2" borderId="31" xfId="4" applyFont="1" applyFill="1" applyBorder="1" applyAlignment="1">
      <alignment horizontal="left" vertical="center"/>
    </xf>
    <xf numFmtId="0" fontId="65" fillId="2" borderId="31" xfId="4" applyFont="1" applyFill="1" applyBorder="1" applyAlignment="1">
      <alignment horizontal="left" vertical="center" wrapText="1"/>
    </xf>
    <xf numFmtId="14" fontId="77" fillId="2" borderId="37" xfId="0" applyNumberFormat="1" applyFont="1" applyFill="1" applyBorder="1" applyAlignment="1">
      <alignment horizontal="center" vertical="center"/>
    </xf>
    <xf numFmtId="14" fontId="77" fillId="2" borderId="20" xfId="0" applyNumberFormat="1" applyFont="1" applyFill="1" applyBorder="1" applyAlignment="1">
      <alignment horizontal="center" vertical="center"/>
    </xf>
    <xf numFmtId="0" fontId="109" fillId="2" borderId="19" xfId="0" applyFont="1" applyFill="1" applyBorder="1" applyAlignment="1">
      <alignment horizontal="center" vertical="center"/>
    </xf>
    <xf numFmtId="0" fontId="109" fillId="2" borderId="20" xfId="0" applyFont="1" applyFill="1" applyBorder="1" applyAlignment="1">
      <alignment horizontal="center" vertical="center"/>
    </xf>
    <xf numFmtId="0" fontId="109" fillId="2" borderId="38" xfId="0" applyFont="1" applyFill="1" applyBorder="1" applyAlignment="1">
      <alignment horizontal="center" vertical="center"/>
    </xf>
    <xf numFmtId="0" fontId="34" fillId="2" borderId="40" xfId="0" applyFont="1" applyFill="1" applyBorder="1" applyAlignment="1">
      <alignment horizontal="center" vertical="center"/>
    </xf>
    <xf numFmtId="0" fontId="34" fillId="2" borderId="41" xfId="0" applyFont="1" applyFill="1" applyBorder="1" applyAlignment="1">
      <alignment horizontal="center" vertical="center"/>
    </xf>
    <xf numFmtId="0" fontId="34" fillId="2" borderId="62" xfId="0" applyFont="1" applyFill="1" applyBorder="1" applyAlignment="1">
      <alignment horizontal="center" vertical="center"/>
    </xf>
    <xf numFmtId="0" fontId="58" fillId="2" borderId="19" xfId="0" applyFont="1" applyFill="1" applyBorder="1" applyAlignment="1">
      <alignment horizontal="center" vertical="center"/>
    </xf>
    <xf numFmtId="0" fontId="58" fillId="2" borderId="20" xfId="0" applyFont="1" applyFill="1" applyBorder="1" applyAlignment="1">
      <alignment horizontal="center" vertical="center"/>
    </xf>
    <xf numFmtId="0" fontId="58" fillId="2" borderId="38" xfId="0" applyFont="1" applyFill="1" applyBorder="1" applyAlignment="1">
      <alignment horizontal="center" vertical="center"/>
    </xf>
    <xf numFmtId="0" fontId="73" fillId="2" borderId="13" xfId="0" applyFont="1" applyFill="1" applyBorder="1" applyAlignment="1">
      <alignment horizontal="center" vertical="center" wrapText="1"/>
    </xf>
    <xf numFmtId="0" fontId="73" fillId="2" borderId="77" xfId="0" applyFont="1" applyFill="1" applyBorder="1" applyAlignment="1">
      <alignment horizontal="center" vertical="center" wrapText="1"/>
    </xf>
    <xf numFmtId="0" fontId="73" fillId="2" borderId="0" xfId="0" applyFont="1" applyFill="1" applyBorder="1" applyAlignment="1">
      <alignment horizontal="center" vertical="center" wrapText="1"/>
    </xf>
    <xf numFmtId="0" fontId="73" fillId="2" borderId="64" xfId="0" applyFont="1" applyFill="1" applyBorder="1" applyAlignment="1">
      <alignment horizontal="center" vertical="center" wrapText="1"/>
    </xf>
    <xf numFmtId="0" fontId="119" fillId="2" borderId="15" xfId="0" applyFont="1" applyFill="1" applyBorder="1" applyAlignment="1">
      <alignment horizontal="left" vertical="top" wrapText="1"/>
    </xf>
    <xf numFmtId="0" fontId="119" fillId="2" borderId="0" xfId="0" applyFont="1" applyFill="1" applyBorder="1" applyAlignment="1">
      <alignment horizontal="left" vertical="top" wrapText="1"/>
    </xf>
    <xf numFmtId="0" fontId="119" fillId="2" borderId="14" xfId="0" applyFont="1" applyFill="1" applyBorder="1" applyAlignment="1">
      <alignment horizontal="left" vertical="top" wrapText="1"/>
    </xf>
    <xf numFmtId="0" fontId="23" fillId="4" borderId="0" xfId="0" applyFont="1" applyFill="1" applyAlignment="1">
      <alignment horizontal="center" vertical="top" wrapText="1"/>
    </xf>
    <xf numFmtId="0" fontId="34" fillId="2" borderId="72" xfId="0" applyFont="1" applyFill="1" applyBorder="1" applyAlignment="1">
      <alignment horizontal="center" vertical="center" wrapText="1"/>
    </xf>
    <xf numFmtId="0" fontId="34" fillId="2" borderId="41" xfId="0" applyFont="1" applyFill="1" applyBorder="1" applyAlignment="1">
      <alignment horizontal="center" vertical="center" wrapText="1"/>
    </xf>
    <xf numFmtId="0" fontId="34" fillId="2" borderId="42" xfId="0" applyFont="1" applyFill="1" applyBorder="1" applyAlignment="1">
      <alignment horizontal="center" vertical="center" wrapText="1"/>
    </xf>
    <xf numFmtId="167" fontId="23" fillId="2" borderId="14" xfId="0" applyNumberFormat="1" applyFont="1" applyFill="1" applyBorder="1" applyAlignment="1">
      <alignment horizontal="center" vertical="center" wrapText="1"/>
    </xf>
    <xf numFmtId="167" fontId="79" fillId="2" borderId="0" xfId="0" applyNumberFormat="1" applyFont="1" applyFill="1" applyAlignment="1">
      <alignment horizontal="center" vertical="top"/>
    </xf>
    <xf numFmtId="167" fontId="79" fillId="2" borderId="14" xfId="0" applyNumberFormat="1" applyFont="1" applyFill="1" applyBorder="1" applyAlignment="1">
      <alignment horizontal="center" vertical="top"/>
    </xf>
    <xf numFmtId="0" fontId="23" fillId="2" borderId="0" xfId="0" applyFont="1" applyFill="1" applyAlignment="1">
      <alignment horizontal="center" wrapText="1"/>
    </xf>
    <xf numFmtId="0" fontId="23" fillId="2" borderId="14" xfId="0" applyFont="1" applyFill="1" applyBorder="1" applyAlignment="1">
      <alignment horizontal="center" wrapText="1"/>
    </xf>
    <xf numFmtId="0" fontId="34" fillId="2" borderId="39" xfId="0" applyFont="1" applyFill="1" applyBorder="1" applyAlignment="1">
      <alignment horizontal="center" vertical="center"/>
    </xf>
    <xf numFmtId="14" fontId="77" fillId="2" borderId="38" xfId="0" applyNumberFormat="1" applyFont="1" applyFill="1" applyBorder="1" applyAlignment="1">
      <alignment horizontal="center" vertical="center"/>
    </xf>
    <xf numFmtId="167" fontId="23" fillId="2" borderId="0" xfId="0" applyNumberFormat="1" applyFont="1" applyFill="1" applyAlignment="1">
      <alignment horizontal="center" vertical="center" wrapText="1"/>
    </xf>
    <xf numFmtId="0" fontId="34" fillId="2" borderId="13" xfId="1" applyFont="1" applyFill="1" applyBorder="1" applyAlignment="1" applyProtection="1">
      <alignment horizontal="left" vertical="center" wrapText="1" readingOrder="1"/>
    </xf>
    <xf numFmtId="14" fontId="58" fillId="2" borderId="13" xfId="1" applyNumberFormat="1" applyFont="1" applyFill="1" applyBorder="1" applyAlignment="1" applyProtection="1">
      <alignment vertical="top" wrapText="1" readingOrder="1"/>
    </xf>
    <xf numFmtId="0" fontId="58" fillId="2" borderId="16" xfId="1" applyFont="1" applyFill="1" applyBorder="1" applyAlignment="1" applyProtection="1">
      <alignment vertical="top" wrapText="1" readingOrder="1"/>
    </xf>
    <xf numFmtId="14" fontId="25" fillId="2" borderId="15" xfId="0" applyNumberFormat="1" applyFont="1" applyFill="1" applyBorder="1" applyAlignment="1">
      <alignment horizontal="right"/>
    </xf>
    <xf numFmtId="14" fontId="25" fillId="2" borderId="0" xfId="0" applyNumberFormat="1" applyFont="1" applyFill="1" applyAlignment="1">
      <alignment horizontal="right"/>
    </xf>
    <xf numFmtId="0" fontId="40" fillId="2" borderId="0" xfId="1" applyFont="1" applyFill="1" applyBorder="1" applyAlignment="1" applyProtection="1">
      <alignment horizontal="right" vertical="center" wrapText="1" readingOrder="1"/>
    </xf>
    <xf numFmtId="0" fontId="40" fillId="2" borderId="14" xfId="1" applyFont="1" applyFill="1" applyBorder="1" applyAlignment="1" applyProtection="1">
      <alignment horizontal="right" vertical="center" wrapText="1" readingOrder="1"/>
    </xf>
    <xf numFmtId="0" fontId="24" fillId="2" borderId="15" xfId="0" applyFont="1" applyFill="1" applyBorder="1" applyAlignment="1">
      <alignment horizontal="right"/>
    </xf>
    <xf numFmtId="0" fontId="24" fillId="2" borderId="0" xfId="0" applyFont="1" applyFill="1" applyAlignment="1">
      <alignment horizontal="right"/>
    </xf>
    <xf numFmtId="0" fontId="43" fillId="2" borderId="0" xfId="1" applyFont="1" applyFill="1" applyBorder="1" applyAlignment="1" applyProtection="1">
      <alignment horizontal="left" vertical="center" readingOrder="1"/>
    </xf>
    <xf numFmtId="0" fontId="43" fillId="2" borderId="0" xfId="1" applyFont="1" applyFill="1" applyBorder="1" applyAlignment="1" applyProtection="1">
      <alignment horizontal="right" vertical="center" wrapText="1" readingOrder="1"/>
    </xf>
    <xf numFmtId="0" fontId="43" fillId="2" borderId="14" xfId="1" applyFont="1" applyFill="1" applyBorder="1" applyAlignment="1" applyProtection="1">
      <alignment horizontal="right" vertical="center" wrapText="1" readingOrder="1"/>
    </xf>
    <xf numFmtId="0" fontId="71" fillId="2" borderId="24" xfId="0" applyFont="1" applyFill="1" applyBorder="1" applyAlignment="1">
      <alignment horizontal="left" vertical="top" wrapText="1"/>
    </xf>
    <xf numFmtId="0" fontId="71" fillId="2" borderId="25" xfId="0" applyFont="1" applyFill="1" applyBorder="1" applyAlignment="1">
      <alignment horizontal="left" vertical="top" wrapText="1"/>
    </xf>
    <xf numFmtId="0" fontId="71" fillId="2" borderId="26" xfId="0" applyFont="1" applyFill="1" applyBorder="1" applyAlignment="1">
      <alignment horizontal="left" vertical="top" wrapText="1"/>
    </xf>
    <xf numFmtId="14" fontId="77" fillId="2" borderId="43" xfId="0" applyNumberFormat="1" applyFont="1" applyFill="1" applyBorder="1" applyAlignment="1">
      <alignment horizontal="center" vertical="center"/>
    </xf>
    <xf numFmtId="14" fontId="77" fillId="2" borderId="44" xfId="0" applyNumberFormat="1" applyFont="1" applyFill="1" applyBorder="1" applyAlignment="1">
      <alignment horizontal="center" vertical="center"/>
    </xf>
    <xf numFmtId="14" fontId="77" fillId="2" borderId="45" xfId="0" applyNumberFormat="1" applyFont="1" applyFill="1" applyBorder="1" applyAlignment="1">
      <alignment horizontal="center" vertical="center"/>
    </xf>
    <xf numFmtId="0" fontId="34" fillId="2" borderId="42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top" wrapText="1"/>
    </xf>
    <xf numFmtId="0" fontId="27" fillId="2" borderId="0" xfId="0" applyFont="1" applyFill="1" applyAlignment="1">
      <alignment horizontal="left"/>
    </xf>
    <xf numFmtId="14" fontId="45" fillId="2" borderId="0" xfId="1" applyNumberFormat="1" applyFont="1" applyFill="1" applyBorder="1" applyAlignment="1" applyProtection="1">
      <alignment horizontal="right" vertical="center" wrapText="1" readingOrder="1"/>
    </xf>
    <xf numFmtId="0" fontId="45" fillId="2" borderId="14" xfId="1" applyFont="1" applyFill="1" applyBorder="1" applyAlignment="1" applyProtection="1">
      <alignment horizontal="right" vertical="center" wrapText="1" readingOrder="1"/>
    </xf>
    <xf numFmtId="0" fontId="19" fillId="2" borderId="15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9" fontId="76" fillId="2" borderId="0" xfId="0" applyNumberFormat="1" applyFont="1" applyFill="1" applyAlignment="1">
      <alignment horizontal="right" vertical="center"/>
    </xf>
    <xf numFmtId="9" fontId="76" fillId="2" borderId="14" xfId="0" applyNumberFormat="1" applyFont="1" applyFill="1" applyBorder="1" applyAlignment="1">
      <alignment horizontal="right" vertical="center"/>
    </xf>
    <xf numFmtId="0" fontId="73" fillId="2" borderId="37" xfId="0" applyFont="1" applyFill="1" applyBorder="1" applyAlignment="1">
      <alignment horizontal="center" vertical="center" wrapText="1"/>
    </xf>
    <xf numFmtId="0" fontId="73" fillId="2" borderId="20" xfId="0" applyFont="1" applyFill="1" applyBorder="1" applyAlignment="1">
      <alignment horizontal="center" vertical="center" wrapText="1"/>
    </xf>
    <xf numFmtId="0" fontId="73" fillId="2" borderId="38" xfId="0" applyFont="1" applyFill="1" applyBorder="1" applyAlignment="1">
      <alignment horizontal="center" vertical="center" wrapText="1"/>
    </xf>
    <xf numFmtId="0" fontId="110" fillId="2" borderId="15" xfId="0" applyFont="1" applyFill="1" applyBorder="1" applyAlignment="1">
      <alignment horizontal="left" vertical="center" wrapText="1" readingOrder="1"/>
    </xf>
    <xf numFmtId="0" fontId="110" fillId="2" borderId="0" xfId="0" applyFont="1" applyFill="1" applyAlignment="1">
      <alignment horizontal="left" vertical="center" wrapText="1" readingOrder="1"/>
    </xf>
    <xf numFmtId="0" fontId="73" fillId="2" borderId="17" xfId="0" applyFont="1" applyFill="1" applyBorder="1" applyAlignment="1">
      <alignment horizontal="center" vertical="center" wrapText="1"/>
    </xf>
    <xf numFmtId="0" fontId="73" fillId="2" borderId="15" xfId="0" applyFont="1" applyFill="1" applyBorder="1" applyAlignment="1">
      <alignment horizontal="center" vertical="center" wrapText="1"/>
    </xf>
    <xf numFmtId="0" fontId="73" fillId="2" borderId="0" xfId="0" applyFont="1" applyFill="1" applyAlignment="1">
      <alignment horizontal="center" vertical="center" wrapText="1"/>
    </xf>
    <xf numFmtId="0" fontId="112" fillId="2" borderId="49" xfId="0" applyFont="1" applyFill="1" applyBorder="1" applyAlignment="1">
      <alignment horizontal="right" vertical="center"/>
    </xf>
    <xf numFmtId="0" fontId="112" fillId="2" borderId="50" xfId="0" applyFont="1" applyFill="1" applyBorder="1" applyAlignment="1">
      <alignment horizontal="right" vertical="center"/>
    </xf>
    <xf numFmtId="0" fontId="112" fillId="2" borderId="51" xfId="0" applyFont="1" applyFill="1" applyBorder="1" applyAlignment="1">
      <alignment horizontal="right" vertical="center"/>
    </xf>
    <xf numFmtId="0" fontId="112" fillId="2" borderId="49" xfId="0" applyFont="1" applyFill="1" applyBorder="1" applyAlignment="1">
      <alignment horizontal="left" vertical="center"/>
    </xf>
    <xf numFmtId="0" fontId="112" fillId="2" borderId="50" xfId="0" applyFont="1" applyFill="1" applyBorder="1" applyAlignment="1">
      <alignment horizontal="left" vertical="center"/>
    </xf>
    <xf numFmtId="0" fontId="112" fillId="2" borderId="51" xfId="0" applyFont="1" applyFill="1" applyBorder="1" applyAlignment="1">
      <alignment horizontal="left" vertical="center"/>
    </xf>
    <xf numFmtId="14" fontId="113" fillId="2" borderId="37" xfId="0" applyNumberFormat="1" applyFont="1" applyFill="1" applyBorder="1" applyAlignment="1">
      <alignment horizontal="center"/>
    </xf>
    <xf numFmtId="14" fontId="113" fillId="2" borderId="20" xfId="0" applyNumberFormat="1" applyFont="1" applyFill="1" applyBorder="1" applyAlignment="1">
      <alignment horizontal="center"/>
    </xf>
    <xf numFmtId="14" fontId="113" fillId="2" borderId="38" xfId="0" applyNumberFormat="1" applyFont="1" applyFill="1" applyBorder="1" applyAlignment="1">
      <alignment horizontal="center"/>
    </xf>
    <xf numFmtId="0" fontId="74" fillId="2" borderId="40" xfId="0" applyFont="1" applyFill="1" applyBorder="1" applyAlignment="1">
      <alignment horizontal="center" vertical="center"/>
    </xf>
    <xf numFmtId="0" fontId="74" fillId="2" borderId="41" xfId="0" applyFont="1" applyFill="1" applyBorder="1" applyAlignment="1">
      <alignment horizontal="center" vertical="center"/>
    </xf>
    <xf numFmtId="0" fontId="74" fillId="2" borderId="42" xfId="0" applyFont="1" applyFill="1" applyBorder="1" applyAlignment="1">
      <alignment horizontal="center" vertical="center"/>
    </xf>
    <xf numFmtId="14" fontId="113" fillId="2" borderId="43" xfId="0" applyNumberFormat="1" applyFont="1" applyFill="1" applyBorder="1" applyAlignment="1">
      <alignment horizontal="center" vertical="center"/>
    </xf>
    <xf numFmtId="14" fontId="113" fillId="2" borderId="44" xfId="0" applyNumberFormat="1" applyFont="1" applyFill="1" applyBorder="1" applyAlignment="1">
      <alignment horizontal="center" vertical="center"/>
    </xf>
    <xf numFmtId="14" fontId="113" fillId="2" borderId="45" xfId="0" applyNumberFormat="1" applyFont="1" applyFill="1" applyBorder="1" applyAlignment="1">
      <alignment horizontal="center" vertical="center"/>
    </xf>
    <xf numFmtId="9" fontId="75" fillId="2" borderId="0" xfId="0" applyNumberFormat="1" applyFont="1" applyFill="1" applyAlignment="1">
      <alignment horizontal="right" vertical="center"/>
    </xf>
    <xf numFmtId="9" fontId="75" fillId="2" borderId="14" xfId="0" applyNumberFormat="1" applyFont="1" applyFill="1" applyBorder="1" applyAlignment="1">
      <alignment horizontal="right" vertical="center"/>
    </xf>
    <xf numFmtId="0" fontId="110" fillId="2" borderId="15" xfId="0" applyFont="1" applyFill="1" applyBorder="1" applyAlignment="1">
      <alignment horizontal="left" wrapText="1" readingOrder="1"/>
    </xf>
    <xf numFmtId="0" fontId="110" fillId="2" borderId="0" xfId="0" applyFont="1" applyFill="1" applyAlignment="1">
      <alignment horizontal="left" wrapText="1" readingOrder="1"/>
    </xf>
    <xf numFmtId="14" fontId="58" fillId="2" borderId="13" xfId="1" applyNumberFormat="1" applyFont="1" applyFill="1" applyBorder="1" applyAlignment="1" applyProtection="1">
      <alignment horizontal="right" vertical="top" wrapText="1" readingOrder="1"/>
    </xf>
    <xf numFmtId="0" fontId="58" fillId="2" borderId="16" xfId="1" applyFont="1" applyFill="1" applyBorder="1" applyAlignment="1" applyProtection="1">
      <alignment horizontal="right" vertical="top" wrapText="1" readingOrder="1"/>
    </xf>
    <xf numFmtId="14" fontId="19" fillId="2" borderId="46" xfId="0" applyNumberFormat="1" applyFont="1" applyFill="1" applyBorder="1" applyAlignment="1">
      <alignment horizontal="center" vertical="center"/>
    </xf>
    <xf numFmtId="14" fontId="19" fillId="2" borderId="41" xfId="0" applyNumberFormat="1" applyFont="1" applyFill="1" applyBorder="1" applyAlignment="1">
      <alignment horizontal="center" vertical="center"/>
    </xf>
    <xf numFmtId="14" fontId="19" fillId="2" borderId="47" xfId="0" applyNumberFormat="1" applyFont="1" applyFill="1" applyBorder="1" applyAlignment="1">
      <alignment horizontal="center" vertical="center"/>
    </xf>
    <xf numFmtId="167" fontId="79" fillId="2" borderId="22" xfId="0" applyNumberFormat="1" applyFont="1" applyFill="1" applyBorder="1" applyAlignment="1">
      <alignment horizontal="left" vertical="top"/>
    </xf>
    <xf numFmtId="167" fontId="79" fillId="2" borderId="18" xfId="0" applyNumberFormat="1" applyFont="1" applyFill="1" applyBorder="1" applyAlignment="1">
      <alignment horizontal="left" vertical="top"/>
    </xf>
    <xf numFmtId="0" fontId="23" fillId="2" borderId="11" xfId="0" applyFont="1" applyFill="1" applyBorder="1" applyAlignment="1">
      <alignment horizontal="left"/>
    </xf>
    <xf numFmtId="0" fontId="23" fillId="2" borderId="0" xfId="0" applyFont="1" applyFill="1" applyAlignment="1">
      <alignment horizontal="left"/>
    </xf>
    <xf numFmtId="14" fontId="70" fillId="2" borderId="30" xfId="0" applyNumberFormat="1" applyFont="1" applyFill="1" applyBorder="1" applyAlignment="1">
      <alignment horizontal="center" vertical="center"/>
    </xf>
    <xf numFmtId="14" fontId="70" fillId="2" borderId="20" xfId="0" applyNumberFormat="1" applyFont="1" applyFill="1" applyBorder="1" applyAlignment="1">
      <alignment horizontal="center" vertical="center"/>
    </xf>
    <xf numFmtId="14" fontId="70" fillId="2" borderId="23" xfId="0" applyNumberFormat="1" applyFont="1" applyFill="1" applyBorder="1" applyAlignment="1">
      <alignment horizontal="center" vertical="center"/>
    </xf>
    <xf numFmtId="0" fontId="25" fillId="2" borderId="27" xfId="0" applyFont="1" applyFill="1" applyBorder="1" applyAlignment="1">
      <alignment horizontal="right"/>
    </xf>
    <xf numFmtId="0" fontId="25" fillId="2" borderId="10" xfId="0" applyFont="1" applyFill="1" applyBorder="1" applyAlignment="1">
      <alignment horizontal="right"/>
    </xf>
    <xf numFmtId="14" fontId="25" fillId="2" borderId="11" xfId="0" applyNumberFormat="1" applyFont="1" applyFill="1" applyBorder="1" applyAlignment="1">
      <alignment horizontal="right"/>
    </xf>
    <xf numFmtId="0" fontId="25" fillId="2" borderId="0" xfId="0" applyFont="1" applyFill="1" applyAlignment="1">
      <alignment horizontal="right"/>
    </xf>
    <xf numFmtId="0" fontId="40" fillId="2" borderId="12" xfId="1" applyFont="1" applyFill="1" applyBorder="1" applyAlignment="1" applyProtection="1">
      <alignment horizontal="right" vertical="center" wrapText="1" readingOrder="1"/>
    </xf>
    <xf numFmtId="14" fontId="18" fillId="2" borderId="28" xfId="1" applyNumberFormat="1" applyFont="1" applyFill="1" applyBorder="1" applyAlignment="1" applyProtection="1">
      <alignment horizontal="right" vertical="top" wrapText="1" readingOrder="1"/>
    </xf>
    <xf numFmtId="14" fontId="18" fillId="2" borderId="12" xfId="1" applyNumberFormat="1" applyFont="1" applyFill="1" applyBorder="1" applyAlignment="1" applyProtection="1">
      <alignment horizontal="right" vertical="top" wrapText="1" readingOrder="1"/>
    </xf>
    <xf numFmtId="0" fontId="19" fillId="2" borderId="0" xfId="0" applyFont="1" applyFill="1" applyAlignment="1">
      <alignment horizontal="center"/>
    </xf>
    <xf numFmtId="0" fontId="24" fillId="2" borderId="11" xfId="0" applyFont="1" applyFill="1" applyBorder="1" applyAlignment="1">
      <alignment horizontal="right"/>
    </xf>
    <xf numFmtId="0" fontId="28" fillId="0" borderId="0" xfId="0" applyFont="1"/>
    <xf numFmtId="14" fontId="45" fillId="2" borderId="0" xfId="1" applyNumberFormat="1" applyFont="1" applyFill="1" applyBorder="1" applyAlignment="1" applyProtection="1">
      <alignment horizontal="right" vertical="center" wrapText="1"/>
    </xf>
    <xf numFmtId="14" fontId="45" fillId="2" borderId="12" xfId="1" applyNumberFormat="1" applyFont="1" applyFill="1" applyBorder="1" applyAlignment="1" applyProtection="1">
      <alignment horizontal="right" vertical="center" wrapText="1"/>
    </xf>
    <xf numFmtId="0" fontId="110" fillId="2" borderId="11" xfId="0" applyFont="1" applyFill="1" applyBorder="1" applyAlignment="1">
      <alignment horizontal="left" vertical="center" wrapText="1" readingOrder="1"/>
    </xf>
    <xf numFmtId="167" fontId="55" fillId="2" borderId="53" xfId="0" applyNumberFormat="1" applyFont="1" applyFill="1" applyBorder="1" applyAlignment="1">
      <alignment horizontal="right"/>
    </xf>
    <xf numFmtId="167" fontId="55" fillId="2" borderId="61" xfId="0" applyNumberFormat="1" applyFont="1" applyFill="1" applyBorder="1" applyAlignment="1">
      <alignment horizontal="right"/>
    </xf>
    <xf numFmtId="0" fontId="67" fillId="2" borderId="0" xfId="0" applyFont="1" applyFill="1" applyAlignment="1">
      <alignment horizontal="center" vertical="center"/>
    </xf>
    <xf numFmtId="0" fontId="47" fillId="2" borderId="13" xfId="0" applyFont="1" applyFill="1" applyBorder="1" applyAlignment="1">
      <alignment horizontal="center"/>
    </xf>
    <xf numFmtId="167" fontId="55" fillId="2" borderId="76" xfId="0" applyNumberFormat="1" applyFont="1" applyFill="1" applyBorder="1" applyAlignment="1">
      <alignment horizontal="left"/>
    </xf>
    <xf numFmtId="167" fontId="55" fillId="2" borderId="53" xfId="0" applyNumberFormat="1" applyFont="1" applyFill="1" applyBorder="1" applyAlignment="1">
      <alignment horizontal="left"/>
    </xf>
    <xf numFmtId="0" fontId="65" fillId="2" borderId="15" xfId="0" applyFont="1" applyFill="1" applyBorder="1" applyAlignment="1">
      <alignment horizontal="left"/>
    </xf>
    <xf numFmtId="0" fontId="65" fillId="2" borderId="0" xfId="0" applyFont="1" applyFill="1" applyAlignment="1">
      <alignment horizontal="left"/>
    </xf>
    <xf numFmtId="0" fontId="52" fillId="2" borderId="39" xfId="0" applyFont="1" applyFill="1" applyBorder="1" applyAlignment="1">
      <alignment horizontal="left" vertical="top" wrapText="1"/>
    </xf>
    <xf numFmtId="0" fontId="107" fillId="2" borderId="31" xfId="4" applyFont="1" applyFill="1" applyBorder="1" applyAlignment="1">
      <alignment horizontal="center" vertical="center"/>
    </xf>
    <xf numFmtId="0" fontId="106" fillId="2" borderId="31" xfId="4" applyFont="1" applyFill="1" applyBorder="1" applyAlignment="1">
      <alignment horizontal="left" vertical="center" wrapText="1"/>
    </xf>
    <xf numFmtId="0" fontId="106" fillId="2" borderId="31" xfId="4" applyFont="1" applyFill="1" applyBorder="1" applyAlignment="1">
      <alignment horizontal="center" vertical="center"/>
    </xf>
    <xf numFmtId="0" fontId="107" fillId="0" borderId="31" xfId="4" applyFont="1" applyBorder="1" applyAlignment="1">
      <alignment horizontal="center" vertical="center" wrapText="1"/>
    </xf>
    <xf numFmtId="0" fontId="59" fillId="2" borderId="49" xfId="4" applyFont="1" applyFill="1" applyBorder="1" applyAlignment="1">
      <alignment horizontal="center" vertical="center" wrapText="1"/>
    </xf>
    <xf numFmtId="0" fontId="59" fillId="2" borderId="50" xfId="4" applyFont="1" applyFill="1" applyBorder="1" applyAlignment="1">
      <alignment horizontal="center" vertical="center" wrapText="1"/>
    </xf>
    <xf numFmtId="0" fontId="59" fillId="2" borderId="51" xfId="4" applyFont="1" applyFill="1" applyBorder="1" applyAlignment="1">
      <alignment horizontal="center" vertical="center" wrapText="1"/>
    </xf>
    <xf numFmtId="0" fontId="59" fillId="2" borderId="49" xfId="4" applyFont="1" applyFill="1" applyBorder="1" applyAlignment="1">
      <alignment horizontal="center" vertical="center"/>
    </xf>
    <xf numFmtId="0" fontId="59" fillId="2" borderId="50" xfId="4" applyFont="1" applyFill="1" applyBorder="1" applyAlignment="1">
      <alignment horizontal="center" vertical="center"/>
    </xf>
    <xf numFmtId="0" fontId="59" fillId="2" borderId="51" xfId="4" applyFont="1" applyFill="1" applyBorder="1" applyAlignment="1">
      <alignment horizontal="center" vertical="center"/>
    </xf>
    <xf numFmtId="0" fontId="65" fillId="2" borderId="17" xfId="0" applyFont="1" applyFill="1" applyBorder="1" applyAlignment="1">
      <alignment horizontal="left"/>
    </xf>
    <xf numFmtId="0" fontId="65" fillId="2" borderId="13" xfId="0" applyFont="1" applyFill="1" applyBorder="1" applyAlignment="1">
      <alignment horizontal="left"/>
    </xf>
    <xf numFmtId="0" fontId="107" fillId="2" borderId="49" xfId="4" applyFont="1" applyFill="1" applyBorder="1" applyAlignment="1">
      <alignment horizontal="center" vertical="center" wrapText="1"/>
    </xf>
    <xf numFmtId="0" fontId="107" fillId="2" borderId="50" xfId="4" applyFont="1" applyFill="1" applyBorder="1" applyAlignment="1">
      <alignment horizontal="center" vertical="center" wrapText="1"/>
    </xf>
    <xf numFmtId="0" fontId="107" fillId="2" borderId="51" xfId="4" applyFont="1" applyFill="1" applyBorder="1" applyAlignment="1">
      <alignment horizontal="center" vertical="center" wrapText="1"/>
    </xf>
    <xf numFmtId="0" fontId="116" fillId="2" borderId="49" xfId="4" applyFont="1" applyFill="1" applyBorder="1" applyAlignment="1">
      <alignment horizontal="center" vertical="center" wrapText="1"/>
    </xf>
    <xf numFmtId="0" fontId="116" fillId="2" borderId="50" xfId="4" applyFont="1" applyFill="1" applyBorder="1" applyAlignment="1">
      <alignment horizontal="center" vertical="center" wrapText="1"/>
    </xf>
    <xf numFmtId="0" fontId="116" fillId="2" borderId="51" xfId="4" applyFont="1" applyFill="1" applyBorder="1" applyAlignment="1">
      <alignment horizontal="center" vertical="center" wrapText="1"/>
    </xf>
    <xf numFmtId="0" fontId="106" fillId="4" borderId="35" xfId="4" applyFont="1" applyFill="1" applyBorder="1" applyAlignment="1">
      <alignment horizontal="center" vertical="center" wrapText="1"/>
    </xf>
    <xf numFmtId="0" fontId="106" fillId="4" borderId="59" xfId="4" applyFont="1" applyFill="1" applyBorder="1" applyAlignment="1">
      <alignment horizontal="center" vertical="center" wrapText="1"/>
    </xf>
    <xf numFmtId="0" fontId="106" fillId="4" borderId="48" xfId="4" applyFont="1" applyFill="1" applyBorder="1" applyAlignment="1">
      <alignment horizontal="center" vertical="center" wrapText="1"/>
    </xf>
    <xf numFmtId="0" fontId="7" fillId="2" borderId="13" xfId="1" applyFill="1" applyBorder="1" applyAlignment="1" applyProtection="1">
      <alignment horizontal="right"/>
    </xf>
    <xf numFmtId="0" fontId="48" fillId="2" borderId="16" xfId="0" applyFont="1" applyFill="1" applyBorder="1" applyAlignment="1">
      <alignment horizontal="right"/>
    </xf>
    <xf numFmtId="0" fontId="48" fillId="2" borderId="0" xfId="0" applyFont="1" applyFill="1" applyAlignment="1">
      <alignment horizontal="right"/>
    </xf>
    <xf numFmtId="0" fontId="32" fillId="2" borderId="14" xfId="0" applyFont="1" applyFill="1" applyBorder="1" applyAlignment="1">
      <alignment horizontal="right"/>
    </xf>
    <xf numFmtId="0" fontId="52" fillId="2" borderId="0" xfId="0" applyFont="1" applyFill="1" applyAlignment="1">
      <alignment horizontal="right"/>
    </xf>
    <xf numFmtId="0" fontId="52" fillId="2" borderId="14" xfId="0" applyFont="1" applyFill="1" applyBorder="1" applyAlignment="1">
      <alignment horizontal="right"/>
    </xf>
    <xf numFmtId="0" fontId="61" fillId="2" borderId="36" xfId="4" applyFont="1" applyFill="1" applyBorder="1" applyAlignment="1">
      <alignment horizontal="center" vertical="center"/>
    </xf>
    <xf numFmtId="0" fontId="2" fillId="2" borderId="36" xfId="4" applyFill="1" applyBorder="1" applyAlignment="1">
      <alignment horizontal="center" vertical="center"/>
    </xf>
    <xf numFmtId="0" fontId="59" fillId="2" borderId="31" xfId="4" applyFont="1" applyFill="1" applyBorder="1" applyAlignment="1">
      <alignment horizontal="center" vertical="center"/>
    </xf>
    <xf numFmtId="0" fontId="108" fillId="2" borderId="49" xfId="4" applyFont="1" applyFill="1" applyBorder="1" applyAlignment="1">
      <alignment horizontal="center" vertical="center" wrapText="1"/>
    </xf>
    <xf numFmtId="0" fontId="108" fillId="2" borderId="50" xfId="4" applyFont="1" applyFill="1" applyBorder="1" applyAlignment="1">
      <alignment horizontal="center" vertical="center" wrapText="1"/>
    </xf>
    <xf numFmtId="0" fontId="108" fillId="2" borderId="51" xfId="4" applyFont="1" applyFill="1" applyBorder="1" applyAlignment="1">
      <alignment horizontal="center" vertical="center" wrapText="1"/>
    </xf>
    <xf numFmtId="0" fontId="35" fillId="2" borderId="15" xfId="0" applyFont="1" applyFill="1" applyBorder="1" applyAlignment="1">
      <alignment horizontal="center" vertical="center"/>
    </xf>
    <xf numFmtId="0" fontId="80" fillId="2" borderId="0" xfId="0" applyFont="1" applyFill="1" applyAlignment="1">
      <alignment horizontal="center" vertical="center"/>
    </xf>
    <xf numFmtId="0" fontId="24" fillId="4" borderId="0" xfId="0" applyFont="1" applyFill="1" applyBorder="1" applyAlignment="1">
      <alignment horizontal="center" vertical="top" wrapText="1"/>
    </xf>
    <xf numFmtId="0" fontId="35" fillId="2" borderId="72" xfId="0" applyFont="1" applyFill="1" applyBorder="1" applyAlignment="1">
      <alignment horizontal="center" vertical="center" wrapText="1"/>
    </xf>
    <xf numFmtId="0" fontId="35" fillId="2" borderId="41" xfId="0" applyFont="1" applyFill="1" applyBorder="1" applyAlignment="1">
      <alignment horizontal="center" vertical="center" wrapText="1"/>
    </xf>
    <xf numFmtId="0" fontId="35" fillId="2" borderId="42" xfId="0" applyFont="1" applyFill="1" applyBorder="1" applyAlignment="1">
      <alignment horizontal="center" vertical="center" wrapText="1"/>
    </xf>
    <xf numFmtId="0" fontId="45" fillId="2" borderId="19" xfId="0" applyFont="1" applyFill="1" applyBorder="1" applyAlignment="1">
      <alignment horizontal="center" vertical="center"/>
    </xf>
    <xf numFmtId="0" fontId="45" fillId="2" borderId="20" xfId="0" applyFont="1" applyFill="1" applyBorder="1" applyAlignment="1">
      <alignment horizontal="center" vertical="center"/>
    </xf>
    <xf numFmtId="0" fontId="45" fillId="2" borderId="38" xfId="0" applyFont="1" applyFill="1" applyBorder="1" applyAlignment="1">
      <alignment horizontal="center" vertical="center"/>
    </xf>
    <xf numFmtId="0" fontId="35" fillId="2" borderId="40" xfId="0" applyFont="1" applyFill="1" applyBorder="1" applyAlignment="1">
      <alignment horizontal="center" vertical="center"/>
    </xf>
    <xf numFmtId="0" fontId="35" fillId="2" borderId="41" xfId="0" applyFont="1" applyFill="1" applyBorder="1" applyAlignment="1">
      <alignment horizontal="center" vertical="center"/>
    </xf>
    <xf numFmtId="0" fontId="35" fillId="2" borderId="62" xfId="0" applyFont="1" applyFill="1" applyBorder="1" applyAlignment="1">
      <alignment horizontal="center" vertical="center"/>
    </xf>
    <xf numFmtId="14" fontId="35" fillId="2" borderId="37" xfId="0" applyNumberFormat="1" applyFont="1" applyFill="1" applyBorder="1" applyAlignment="1">
      <alignment horizontal="center" vertical="center"/>
    </xf>
    <xf numFmtId="14" fontId="35" fillId="2" borderId="20" xfId="0" applyNumberFormat="1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top" wrapText="1"/>
    </xf>
    <xf numFmtId="14" fontId="48" fillId="2" borderId="46" xfId="0" applyNumberFormat="1" applyFont="1" applyFill="1" applyBorder="1" applyAlignment="1">
      <alignment horizontal="center" vertical="center"/>
    </xf>
    <xf numFmtId="14" fontId="48" fillId="2" borderId="41" xfId="0" applyNumberFormat="1" applyFont="1" applyFill="1" applyBorder="1" applyAlignment="1">
      <alignment horizontal="center" vertical="center"/>
    </xf>
    <xf numFmtId="14" fontId="48" fillId="2" borderId="47" xfId="0" applyNumberFormat="1" applyFont="1" applyFill="1" applyBorder="1" applyAlignment="1">
      <alignment horizontal="center" vertical="center"/>
    </xf>
    <xf numFmtId="167" fontId="100" fillId="2" borderId="53" xfId="0" applyNumberFormat="1" applyFont="1" applyFill="1" applyBorder="1" applyAlignment="1">
      <alignment horizontal="right"/>
    </xf>
    <xf numFmtId="167" fontId="100" fillId="2" borderId="61" xfId="0" applyNumberFormat="1" applyFont="1" applyFill="1" applyBorder="1" applyAlignment="1">
      <alignment horizontal="right"/>
    </xf>
    <xf numFmtId="0" fontId="48" fillId="2" borderId="11" xfId="0" applyFont="1" applyFill="1" applyBorder="1" applyAlignment="1">
      <alignment horizontal="left"/>
    </xf>
    <xf numFmtId="0" fontId="48" fillId="2" borderId="0" xfId="0" applyFont="1" applyFill="1" applyAlignment="1">
      <alignment horizontal="left"/>
    </xf>
    <xf numFmtId="14" fontId="48" fillId="2" borderId="30" xfId="0" applyNumberFormat="1" applyFont="1" applyFill="1" applyBorder="1" applyAlignment="1">
      <alignment horizontal="center" vertical="center"/>
    </xf>
    <xf numFmtId="14" fontId="48" fillId="2" borderId="20" xfId="0" applyNumberFormat="1" applyFont="1" applyFill="1" applyBorder="1" applyAlignment="1">
      <alignment horizontal="center" vertical="center"/>
    </xf>
    <xf numFmtId="14" fontId="48" fillId="2" borderId="23" xfId="0" applyNumberFormat="1" applyFont="1" applyFill="1" applyBorder="1" applyAlignment="1">
      <alignment horizontal="center" vertical="center"/>
    </xf>
    <xf numFmtId="0" fontId="48" fillId="2" borderId="11" xfId="0" applyFont="1" applyFill="1" applyBorder="1" applyAlignment="1">
      <alignment horizontal="right"/>
    </xf>
    <xf numFmtId="0" fontId="95" fillId="2" borderId="0" xfId="1" applyFont="1" applyFill="1" applyBorder="1" applyAlignment="1" applyProtection="1">
      <alignment horizontal="left" vertical="center" readingOrder="1"/>
    </xf>
    <xf numFmtId="0" fontId="90" fillId="0" borderId="0" xfId="0" applyFont="1"/>
    <xf numFmtId="0" fontId="92" fillId="2" borderId="0" xfId="1" applyFont="1" applyFill="1" applyBorder="1" applyAlignment="1" applyProtection="1">
      <alignment horizontal="right" vertical="center" wrapText="1" readingOrder="1"/>
    </xf>
    <xf numFmtId="0" fontId="92" fillId="2" borderId="12" xfId="1" applyFont="1" applyFill="1" applyBorder="1" applyAlignment="1" applyProtection="1">
      <alignment horizontal="right" vertical="center" wrapText="1" readingOrder="1"/>
    </xf>
    <xf numFmtId="0" fontId="32" fillId="2" borderId="11" xfId="0" applyFont="1" applyFill="1" applyBorder="1" applyAlignment="1">
      <alignment horizontal="left" readingOrder="1"/>
    </xf>
    <xf numFmtId="0" fontId="32" fillId="2" borderId="0" xfId="0" applyFont="1" applyFill="1" applyAlignment="1">
      <alignment horizontal="left" readingOrder="1"/>
    </xf>
    <xf numFmtId="14" fontId="93" fillId="2" borderId="0" xfId="1" applyNumberFormat="1" applyFont="1" applyFill="1" applyBorder="1" applyAlignment="1" applyProtection="1">
      <alignment horizontal="right" vertical="center" wrapText="1"/>
    </xf>
    <xf numFmtId="14" fontId="93" fillId="2" borderId="12" xfId="1" applyNumberFormat="1" applyFont="1" applyFill="1" applyBorder="1" applyAlignment="1" applyProtection="1">
      <alignment horizontal="right" vertical="center" wrapText="1"/>
    </xf>
    <xf numFmtId="0" fontId="48" fillId="2" borderId="27" xfId="0" applyFont="1" applyFill="1" applyBorder="1" applyAlignment="1">
      <alignment horizontal="right"/>
    </xf>
    <xf numFmtId="0" fontId="48" fillId="2" borderId="10" xfId="0" applyFont="1" applyFill="1" applyBorder="1" applyAlignment="1">
      <alignment horizontal="right"/>
    </xf>
    <xf numFmtId="14" fontId="32" fillId="2" borderId="28" xfId="1" applyNumberFormat="1" applyFont="1" applyFill="1" applyBorder="1" applyAlignment="1" applyProtection="1">
      <alignment horizontal="right" vertical="top" wrapText="1" readingOrder="1"/>
    </xf>
    <xf numFmtId="14" fontId="32" fillId="2" borderId="12" xfId="1" applyNumberFormat="1" applyFont="1" applyFill="1" applyBorder="1" applyAlignment="1" applyProtection="1">
      <alignment horizontal="right" vertical="top" wrapText="1" readingOrder="1"/>
    </xf>
    <xf numFmtId="0" fontId="48" fillId="2" borderId="0" xfId="0" applyFont="1" applyFill="1" applyAlignment="1">
      <alignment horizontal="center"/>
    </xf>
    <xf numFmtId="14" fontId="48" fillId="2" borderId="11" xfId="0" applyNumberFormat="1" applyFont="1" applyFill="1" applyBorder="1" applyAlignment="1">
      <alignment horizontal="right"/>
    </xf>
    <xf numFmtId="0" fontId="35" fillId="2" borderId="57" xfId="0" applyFont="1" applyFill="1" applyBorder="1" applyAlignment="1">
      <alignment horizontal="center" vertical="top" wrapText="1"/>
    </xf>
    <xf numFmtId="0" fontId="35" fillId="2" borderId="0" xfId="0" applyFont="1" applyFill="1" applyAlignment="1">
      <alignment horizontal="center" vertical="top" wrapText="1"/>
    </xf>
    <xf numFmtId="0" fontId="80" fillId="2" borderId="57" xfId="0" applyFont="1" applyFill="1" applyBorder="1" applyAlignment="1">
      <alignment horizontal="left"/>
    </xf>
    <xf numFmtId="0" fontId="80" fillId="2" borderId="0" xfId="0" applyFont="1" applyFill="1" applyAlignment="1">
      <alignment horizontal="left"/>
    </xf>
    <xf numFmtId="0" fontId="17" fillId="2" borderId="6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3" fillId="2" borderId="1" xfId="1" applyFont="1" applyFill="1" applyBorder="1" applyAlignment="1" applyProtection="1">
      <alignment horizontal="center"/>
    </xf>
    <xf numFmtId="0" fontId="13" fillId="2" borderId="7" xfId="1" applyFont="1" applyFill="1" applyBorder="1" applyAlignment="1" applyProtection="1">
      <alignment horizontal="center"/>
    </xf>
    <xf numFmtId="0" fontId="35" fillId="2" borderId="13" xfId="1" applyFont="1" applyFill="1" applyBorder="1" applyAlignment="1" applyProtection="1">
      <alignment horizontal="left" vertical="center" wrapText="1" readingOrder="1"/>
    </xf>
    <xf numFmtId="14" fontId="45" fillId="2" borderId="13" xfId="1" applyNumberFormat="1" applyFont="1" applyFill="1" applyBorder="1" applyAlignment="1" applyProtection="1">
      <alignment vertical="top" wrapText="1" readingOrder="1"/>
    </xf>
    <xf numFmtId="0" fontId="45" fillId="2" borderId="16" xfId="1" applyFont="1" applyFill="1" applyBorder="1" applyAlignment="1" applyProtection="1">
      <alignment vertical="top" wrapText="1" readingOrder="1"/>
    </xf>
    <xf numFmtId="14" fontId="24" fillId="2" borderId="15" xfId="0" applyNumberFormat="1" applyFont="1" applyFill="1" applyBorder="1" applyAlignment="1">
      <alignment horizontal="right"/>
    </xf>
    <xf numFmtId="14" fontId="24" fillId="2" borderId="0" xfId="0" applyNumberFormat="1" applyFont="1" applyFill="1" applyAlignment="1">
      <alignment horizontal="right"/>
    </xf>
    <xf numFmtId="0" fontId="85" fillId="2" borderId="55" xfId="1" applyFont="1" applyFill="1" applyBorder="1" applyAlignment="1" applyProtection="1">
      <alignment horizontal="left" vertical="center" readingOrder="1"/>
    </xf>
    <xf numFmtId="0" fontId="85" fillId="2" borderId="57" xfId="1" applyFont="1" applyFill="1" applyBorder="1" applyAlignment="1" applyProtection="1">
      <alignment horizontal="right" vertical="center" wrapText="1" readingOrder="1"/>
    </xf>
    <xf numFmtId="0" fontId="85" fillId="2" borderId="0" xfId="1" applyFont="1" applyFill="1" applyBorder="1" applyAlignment="1" applyProtection="1">
      <alignment horizontal="right" vertical="center" wrapText="1" readingOrder="1"/>
    </xf>
    <xf numFmtId="0" fontId="85" fillId="2" borderId="14" xfId="1" applyFont="1" applyFill="1" applyBorder="1" applyAlignment="1" applyProtection="1">
      <alignment horizontal="right" vertical="center" wrapText="1" readingOrder="1"/>
    </xf>
    <xf numFmtId="9" fontId="83" fillId="2" borderId="0" xfId="0" applyNumberFormat="1" applyFont="1" applyFill="1" applyAlignment="1">
      <alignment horizontal="right" vertical="center"/>
    </xf>
    <xf numFmtId="9" fontId="83" fillId="2" borderId="14" xfId="0" applyNumberFormat="1" applyFont="1" applyFill="1" applyBorder="1" applyAlignment="1">
      <alignment horizontal="right" vertical="center"/>
    </xf>
    <xf numFmtId="0" fontId="87" fillId="2" borderId="37" xfId="0" applyFont="1" applyFill="1" applyBorder="1" applyAlignment="1">
      <alignment horizontal="center" vertical="center" wrapText="1"/>
    </xf>
    <xf numFmtId="0" fontId="87" fillId="2" borderId="20" xfId="0" applyFont="1" applyFill="1" applyBorder="1" applyAlignment="1">
      <alignment horizontal="center" vertical="center" wrapText="1"/>
    </xf>
    <xf numFmtId="0" fontId="87" fillId="2" borderId="38" xfId="0" applyFont="1" applyFill="1" applyBorder="1" applyAlignment="1">
      <alignment horizontal="center" vertical="center" wrapText="1"/>
    </xf>
    <xf numFmtId="14" fontId="35" fillId="2" borderId="43" xfId="0" applyNumberFormat="1" applyFont="1" applyFill="1" applyBorder="1" applyAlignment="1">
      <alignment horizontal="center" vertical="center"/>
    </xf>
    <xf numFmtId="14" fontId="35" fillId="2" borderId="44" xfId="0" applyNumberFormat="1" applyFont="1" applyFill="1" applyBorder="1" applyAlignment="1">
      <alignment horizontal="center" vertical="center"/>
    </xf>
    <xf numFmtId="14" fontId="35" fillId="2" borderId="45" xfId="0" applyNumberFormat="1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167" fontId="24" fillId="2" borderId="14" xfId="0" applyNumberFormat="1" applyFont="1" applyFill="1" applyBorder="1" applyAlignment="1">
      <alignment horizontal="center" vertical="center" wrapText="1"/>
    </xf>
    <xf numFmtId="167" fontId="84" fillId="2" borderId="0" xfId="0" applyNumberFormat="1" applyFont="1" applyFill="1" applyAlignment="1">
      <alignment horizontal="center" vertical="top"/>
    </xf>
    <xf numFmtId="167" fontId="84" fillId="2" borderId="14" xfId="0" applyNumberFormat="1" applyFont="1" applyFill="1" applyBorder="1" applyAlignment="1">
      <alignment horizontal="center" vertical="top"/>
    </xf>
    <xf numFmtId="167" fontId="84" fillId="2" borderId="18" xfId="0" applyNumberFormat="1" applyFont="1" applyFill="1" applyBorder="1" applyAlignment="1">
      <alignment horizontal="center" vertical="top"/>
    </xf>
    <xf numFmtId="167" fontId="84" fillId="2" borderId="21" xfId="0" applyNumberFormat="1" applyFont="1" applyFill="1" applyBorder="1" applyAlignment="1">
      <alignment horizontal="center" vertical="top"/>
    </xf>
    <xf numFmtId="14" fontId="35" fillId="2" borderId="38" xfId="0" applyNumberFormat="1" applyFont="1" applyFill="1" applyBorder="1" applyAlignment="1">
      <alignment horizontal="center" vertical="center"/>
    </xf>
    <xf numFmtId="0" fontId="35" fillId="2" borderId="39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wrapText="1"/>
    </xf>
    <xf numFmtId="0" fontId="24" fillId="2" borderId="14" xfId="0" applyFont="1" applyFill="1" applyBorder="1" applyAlignment="1">
      <alignment horizontal="center" wrapText="1"/>
    </xf>
    <xf numFmtId="167" fontId="24" fillId="2" borderId="0" xfId="0" applyNumberFormat="1" applyFont="1" applyFill="1" applyAlignment="1">
      <alignment horizontal="center" vertical="center" wrapText="1"/>
    </xf>
    <xf numFmtId="14" fontId="24" fillId="2" borderId="37" xfId="0" applyNumberFormat="1" applyFont="1" applyFill="1" applyBorder="1" applyAlignment="1">
      <alignment horizontal="center" vertical="center"/>
    </xf>
    <xf numFmtId="14" fontId="24" fillId="2" borderId="20" xfId="0" applyNumberFormat="1" applyFont="1" applyFill="1" applyBorder="1" applyAlignment="1">
      <alignment horizontal="center" vertical="center"/>
    </xf>
  </cellXfs>
  <cellStyles count="15">
    <cellStyle name="Гиперссылка" xfId="1" builtinId="8"/>
    <cellStyle name="Гиперссылка 2" xfId="6"/>
    <cellStyle name="Гиперссылка 3" xfId="12"/>
    <cellStyle name="Денежный" xfId="2" builtinId="4"/>
    <cellStyle name="Денежный 2" xfId="11"/>
    <cellStyle name="Обычный" xfId="0" builtinId="0"/>
    <cellStyle name="Обычный 2" xfId="4"/>
    <cellStyle name="Обычный 2 2" xfId="5"/>
    <cellStyle name="Обычный 2 2 2" xfId="7"/>
    <cellStyle name="Обычный 2 2 2 2" xfId="10"/>
    <cellStyle name="Обычный 2 2 3" xfId="14"/>
    <cellStyle name="Обычный 2 2 4" xfId="9"/>
    <cellStyle name="Обычный 2 3" xfId="13"/>
    <cellStyle name="Обычный 2 4" xfId="8"/>
    <cellStyle name="Обычный 3" xfId="3"/>
  </cellStyles>
  <dxfs count="0"/>
  <tableStyles count="0" defaultTableStyle="TableStyleMedium2" defaultPivotStyle="PivotStyleLight16"/>
  <colors>
    <mruColors>
      <color rgb="FF0000FF"/>
      <color rgb="FF366092"/>
      <color rgb="FFB72B40"/>
      <color rgb="FFA50021"/>
      <color rgb="FF8C2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90CA79A1-5FA1-42A1-9F87-930AD730AEC0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B703CD59-7586-42F3-B556-2988A65CA2B4}" type="presOf" srcId="{887F5544-6B57-41CA-9F5D-22B487721417}" destId="{DAF50151-2C13-4CF1-9CEC-B62884092411}" srcOrd="0" destOrd="0" presId="urn:microsoft.com/office/officeart/2005/8/layout/pList1#4"/>
    <dgm:cxn modelId="{B22B4B4F-859F-4D57-ADEE-05DCF4C3B5AE}" type="presParOf" srcId="{DAF50151-2C13-4CF1-9CEC-B62884092411}" destId="{F36EE042-7692-49BC-B918-A1578C1D7567}" srcOrd="0" destOrd="0" presId="urn:microsoft.com/office/officeart/2005/8/layout/pList1#4"/>
    <dgm:cxn modelId="{6F0E86B8-EB89-4D5A-9AC6-D8B9D333FB25}" type="presParOf" srcId="{F36EE042-7692-49BC-B918-A1578C1D7567}" destId="{667DBDF5-4848-4B1F-B8B2-A98A3C3BBC38}" srcOrd="0" destOrd="0" presId="urn:microsoft.com/office/officeart/2005/8/layout/pList1#4"/>
    <dgm:cxn modelId="{0ED73BA3-DBBE-4250-98A6-1617663828C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09F7FD08-34D6-45BD-95FA-E13044579C83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F8D2C871-3668-457C-9B2E-C558B65A94C2}" type="presOf" srcId="{887F5544-6B57-41CA-9F5D-22B487721417}" destId="{DAF50151-2C13-4CF1-9CEC-B62884092411}" srcOrd="0" destOrd="0" presId="urn:microsoft.com/office/officeart/2005/8/layout/pList1#4"/>
    <dgm:cxn modelId="{48FBDC72-12DD-4CEC-A808-36DB8C14C842}" type="presParOf" srcId="{DAF50151-2C13-4CF1-9CEC-B62884092411}" destId="{F36EE042-7692-49BC-B918-A1578C1D7567}" srcOrd="0" destOrd="0" presId="urn:microsoft.com/office/officeart/2005/8/layout/pList1#4"/>
    <dgm:cxn modelId="{D7DD8057-58BF-4B1E-8684-1362B2770620}" type="presParOf" srcId="{F36EE042-7692-49BC-B918-A1578C1D7567}" destId="{667DBDF5-4848-4B1F-B8B2-A98A3C3BBC38}" srcOrd="0" destOrd="0" presId="urn:microsoft.com/office/officeart/2005/8/layout/pList1#4"/>
    <dgm:cxn modelId="{4FA15508-5ED6-4A4A-A649-F2BEC26E453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11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83356C00-9FB7-4421-9E53-B3D30EC16A4F}" type="presOf" srcId="{6D9889FA-D597-4E2B-897C-E61A7C2565D7}" destId="{A8F6E4D5-B014-463A-975A-1CE389DFFBF8}" srcOrd="0" destOrd="0" presId="urn:microsoft.com/office/officeart/2005/8/layout/pList1#4"/>
    <dgm:cxn modelId="{F67AA517-4CC9-412C-B5A1-3104BE887655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A0A1C3CA-94D8-4ADF-BE2D-F48A4EDD7485}" type="presParOf" srcId="{DAF50151-2C13-4CF1-9CEC-B62884092411}" destId="{F36EE042-7692-49BC-B918-A1578C1D7567}" srcOrd="0" destOrd="0" presId="urn:microsoft.com/office/officeart/2005/8/layout/pList1#4"/>
    <dgm:cxn modelId="{AB62F66E-4403-483D-8D83-F5753562A4ED}" type="presParOf" srcId="{F36EE042-7692-49BC-B918-A1578C1D7567}" destId="{667DBDF5-4848-4B1F-B8B2-A98A3C3BBC38}" srcOrd="0" destOrd="0" presId="urn:microsoft.com/office/officeart/2005/8/layout/pList1#4"/>
    <dgm:cxn modelId="{317D049E-3377-4F4F-877D-58FC15BD6E5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18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367E4EAF-E345-4A23-A6E2-9644109CE806}" type="presOf" srcId="{887F5544-6B57-41CA-9F5D-22B487721417}" destId="{DAF50151-2C13-4CF1-9CEC-B62884092411}" srcOrd="0" destOrd="0" presId="urn:microsoft.com/office/officeart/2005/8/layout/pList1#4"/>
    <dgm:cxn modelId="{59CEB1E4-74CC-4842-B257-D8B541B3818B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2E12A64C-D42F-4303-ABFE-6BEDF083E267}" type="presParOf" srcId="{DAF50151-2C13-4CF1-9CEC-B62884092411}" destId="{F36EE042-7692-49BC-B918-A1578C1D7567}" srcOrd="0" destOrd="0" presId="urn:microsoft.com/office/officeart/2005/8/layout/pList1#4"/>
    <dgm:cxn modelId="{3685F036-9A9C-4A27-A961-24A8D143BD74}" type="presParOf" srcId="{F36EE042-7692-49BC-B918-A1578C1D7567}" destId="{667DBDF5-4848-4B1F-B8B2-A98A3C3BBC38}" srcOrd="0" destOrd="0" presId="urn:microsoft.com/office/officeart/2005/8/layout/pList1#4"/>
    <dgm:cxn modelId="{87D445EB-DAB7-458E-9EE2-8E32069C0BBE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A18C067B-C76D-47F8-886A-6BD002C80C9C}" type="presOf" srcId="{6D9889FA-D597-4E2B-897C-E61A7C2565D7}" destId="{A8F6E4D5-B014-463A-975A-1CE389DFFBF8}" srcOrd="0" destOrd="0" presId="urn:microsoft.com/office/officeart/2005/8/layout/pList1#4"/>
    <dgm:cxn modelId="{BC151FE6-490F-40DC-BF1F-73D21B340062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574CD36E-C84E-4E9D-8978-BA6A8CEF2D09}" type="presParOf" srcId="{DAF50151-2C13-4CF1-9CEC-B62884092411}" destId="{F36EE042-7692-49BC-B918-A1578C1D7567}" srcOrd="0" destOrd="0" presId="urn:microsoft.com/office/officeart/2005/8/layout/pList1#4"/>
    <dgm:cxn modelId="{829E24EC-DB83-4EB2-9D96-5D43DD2C3046}" type="presParOf" srcId="{F36EE042-7692-49BC-B918-A1578C1D7567}" destId="{667DBDF5-4848-4B1F-B8B2-A98A3C3BBC38}" srcOrd="0" destOrd="0" presId="urn:microsoft.com/office/officeart/2005/8/layout/pList1#4"/>
    <dgm:cxn modelId="{C25E04F0-EE0D-41D6-AF2D-A3FA865D8A7D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3284F411-5F08-42BC-9C87-81771D3B949C}" type="presOf" srcId="{6D9889FA-D597-4E2B-897C-E61A7C2565D7}" destId="{A8F6E4D5-B014-463A-975A-1CE389DFFBF8}" srcOrd="0" destOrd="0" presId="urn:microsoft.com/office/officeart/2005/8/layout/pList1#4"/>
    <dgm:cxn modelId="{06C4AF00-6A2D-4908-A361-0E21DB955488}" type="presOf" srcId="{887F5544-6B57-41CA-9F5D-22B487721417}" destId="{DAF50151-2C13-4CF1-9CEC-B62884092411}" srcOrd="0" destOrd="0" presId="urn:microsoft.com/office/officeart/2005/8/layout/pList1#4"/>
    <dgm:cxn modelId="{DC1617F9-6F29-4B48-A2D9-6325B0E99254}" type="presParOf" srcId="{DAF50151-2C13-4CF1-9CEC-B62884092411}" destId="{F36EE042-7692-49BC-B918-A1578C1D7567}" srcOrd="0" destOrd="0" presId="urn:microsoft.com/office/officeart/2005/8/layout/pList1#4"/>
    <dgm:cxn modelId="{F548AB96-9FA0-4BB7-BE13-93EA959C91F3}" type="presParOf" srcId="{F36EE042-7692-49BC-B918-A1578C1D7567}" destId="{667DBDF5-4848-4B1F-B8B2-A98A3C3BBC38}" srcOrd="0" destOrd="0" presId="urn:microsoft.com/office/officeart/2005/8/layout/pList1#4"/>
    <dgm:cxn modelId="{FF274062-115E-434D-873A-761C88D02860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97884" y="0"/>
          <a:ext cx="1562741" cy="1100827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99594" y="569343"/>
          <a:ext cx="1670569" cy="150075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299594" y="569343"/>
        <a:ext cx="1670569" cy="1500754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97884" y="0"/>
          <a:ext cx="1562741" cy="1100827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99594" y="569343"/>
          <a:ext cx="1670569" cy="150075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299594" y="569343"/>
        <a:ext cx="1670569" cy="1500754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307726" y="0"/>
          <a:ext cx="1543941" cy="1087584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09415" y="561998"/>
          <a:ext cx="1650471" cy="148269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09415" y="561998"/>
        <a:ext cx="1650471" cy="1482699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306496" y="0"/>
          <a:ext cx="1546290" cy="1089239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08187" y="563975"/>
          <a:ext cx="1652982" cy="148495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08187" y="563975"/>
        <a:ext cx="1652982" cy="1484955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97884" y="0"/>
          <a:ext cx="1562740" cy="1100826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99593" y="569345"/>
          <a:ext cx="1670567" cy="1500752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299593" y="569345"/>
        <a:ext cx="1670567" cy="1500752"/>
      </dsp:txXfrm>
    </dsp:sp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334792" y="0"/>
          <a:ext cx="1492240" cy="1051165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36424" y="542479"/>
          <a:ext cx="1595203" cy="143304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36424" y="542479"/>
        <a:ext cx="1595203" cy="143304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.jpg"/><Relationship Id="rId18" Type="http://schemas.microsoft.com/office/2007/relationships/diagramDrawing" Target="../diagrams/drawing3.xml"/><Relationship Id="rId26" Type="http://schemas.openxmlformats.org/officeDocument/2006/relationships/image" Target="../media/image11.png"/><Relationship Id="rId21" Type="http://schemas.openxmlformats.org/officeDocument/2006/relationships/image" Target="../media/image6.png"/><Relationship Id="rId34" Type="http://schemas.openxmlformats.org/officeDocument/2006/relationships/image" Target="../media/image19.jpeg"/><Relationship Id="rId7" Type="http://schemas.openxmlformats.org/officeDocument/2006/relationships/diagramData" Target="../diagrams/data2.xml"/><Relationship Id="rId12" Type="http://schemas.openxmlformats.org/officeDocument/2006/relationships/image" Target="../media/image2.tif"/><Relationship Id="rId17" Type="http://schemas.openxmlformats.org/officeDocument/2006/relationships/diagramColors" Target="../diagrams/colors3.xml"/><Relationship Id="rId25" Type="http://schemas.openxmlformats.org/officeDocument/2006/relationships/image" Target="../media/image10.png"/><Relationship Id="rId33" Type="http://schemas.openxmlformats.org/officeDocument/2006/relationships/image" Target="../media/image18.jpeg"/><Relationship Id="rId2" Type="http://schemas.openxmlformats.org/officeDocument/2006/relationships/diagramData" Target="../diagrams/data1.xml"/><Relationship Id="rId16" Type="http://schemas.openxmlformats.org/officeDocument/2006/relationships/diagramQuickStyle" Target="../diagrams/quickStyle3.xml"/><Relationship Id="rId20" Type="http://schemas.openxmlformats.org/officeDocument/2006/relationships/image" Target="../media/image5.png"/><Relationship Id="rId29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microsoft.com/office/2007/relationships/diagramDrawing" Target="../diagrams/drawing1.xml"/><Relationship Id="rId11" Type="http://schemas.microsoft.com/office/2007/relationships/diagramDrawing" Target="../diagrams/drawing2.xml"/><Relationship Id="rId24" Type="http://schemas.openxmlformats.org/officeDocument/2006/relationships/image" Target="../media/image9.png"/><Relationship Id="rId32" Type="http://schemas.openxmlformats.org/officeDocument/2006/relationships/image" Target="../media/image17.png"/><Relationship Id="rId37" Type="http://schemas.openxmlformats.org/officeDocument/2006/relationships/image" Target="../media/image22.jpg"/><Relationship Id="rId5" Type="http://schemas.openxmlformats.org/officeDocument/2006/relationships/diagramColors" Target="../diagrams/colors1.xml"/><Relationship Id="rId15" Type="http://schemas.openxmlformats.org/officeDocument/2006/relationships/diagramLayout" Target="../diagrams/layout3.xml"/><Relationship Id="rId23" Type="http://schemas.openxmlformats.org/officeDocument/2006/relationships/image" Target="../media/image8.png"/><Relationship Id="rId28" Type="http://schemas.openxmlformats.org/officeDocument/2006/relationships/image" Target="../media/image13.png"/><Relationship Id="rId36" Type="http://schemas.openxmlformats.org/officeDocument/2006/relationships/image" Target="../media/image21.jpeg"/><Relationship Id="rId10" Type="http://schemas.openxmlformats.org/officeDocument/2006/relationships/diagramColors" Target="../diagrams/colors2.xml"/><Relationship Id="rId19" Type="http://schemas.openxmlformats.org/officeDocument/2006/relationships/image" Target="../media/image4.png"/><Relationship Id="rId31" Type="http://schemas.openxmlformats.org/officeDocument/2006/relationships/image" Target="../media/image16.png"/><Relationship Id="rId4" Type="http://schemas.openxmlformats.org/officeDocument/2006/relationships/diagramQuickStyle" Target="../diagrams/quickStyle1.xml"/><Relationship Id="rId9" Type="http://schemas.openxmlformats.org/officeDocument/2006/relationships/diagramQuickStyle" Target="../diagrams/quickStyle2.xml"/><Relationship Id="rId14" Type="http://schemas.openxmlformats.org/officeDocument/2006/relationships/diagramData" Target="../diagrams/data3.xml"/><Relationship Id="rId22" Type="http://schemas.openxmlformats.org/officeDocument/2006/relationships/image" Target="../media/image7.png"/><Relationship Id="rId27" Type="http://schemas.openxmlformats.org/officeDocument/2006/relationships/image" Target="../media/image12.png"/><Relationship Id="rId30" Type="http://schemas.openxmlformats.org/officeDocument/2006/relationships/image" Target="../media/image15.png"/><Relationship Id="rId35" Type="http://schemas.openxmlformats.org/officeDocument/2006/relationships/image" Target="../media/image20.jpeg"/><Relationship Id="rId8" Type="http://schemas.openxmlformats.org/officeDocument/2006/relationships/diagramLayout" Target="../diagrams/layout2.xml"/><Relationship Id="rId3" Type="http://schemas.openxmlformats.org/officeDocument/2006/relationships/diagramLayout" Target="../diagrams/layou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5.xml"/><Relationship Id="rId13" Type="http://schemas.openxmlformats.org/officeDocument/2006/relationships/diagramQuickStyle" Target="../diagrams/quickStyle6.xml"/><Relationship Id="rId18" Type="http://schemas.openxmlformats.org/officeDocument/2006/relationships/image" Target="../media/image4.png"/><Relationship Id="rId26" Type="http://schemas.openxmlformats.org/officeDocument/2006/relationships/image" Target="../media/image24.png"/><Relationship Id="rId3" Type="http://schemas.openxmlformats.org/officeDocument/2006/relationships/diagramQuickStyle" Target="../diagrams/quickStyle4.xml"/><Relationship Id="rId21" Type="http://schemas.openxmlformats.org/officeDocument/2006/relationships/image" Target="../media/image6.png"/><Relationship Id="rId7" Type="http://schemas.openxmlformats.org/officeDocument/2006/relationships/diagramLayout" Target="../diagrams/layout5.xml"/><Relationship Id="rId12" Type="http://schemas.openxmlformats.org/officeDocument/2006/relationships/diagramLayout" Target="../diagrams/layout6.xml"/><Relationship Id="rId17" Type="http://schemas.openxmlformats.org/officeDocument/2006/relationships/image" Target="../media/image3.jpg"/><Relationship Id="rId25" Type="http://schemas.openxmlformats.org/officeDocument/2006/relationships/image" Target="../media/image23.png"/><Relationship Id="rId2" Type="http://schemas.openxmlformats.org/officeDocument/2006/relationships/diagramLayout" Target="../diagrams/layout4.xml"/><Relationship Id="rId16" Type="http://schemas.openxmlformats.org/officeDocument/2006/relationships/image" Target="../media/image1.png"/><Relationship Id="rId20" Type="http://schemas.openxmlformats.org/officeDocument/2006/relationships/image" Target="../media/image5.png"/><Relationship Id="rId29" Type="http://schemas.openxmlformats.org/officeDocument/2006/relationships/image" Target="../media/image27.png"/><Relationship Id="rId1" Type="http://schemas.openxmlformats.org/officeDocument/2006/relationships/diagramData" Target="../diagrams/data4.xml"/><Relationship Id="rId6" Type="http://schemas.openxmlformats.org/officeDocument/2006/relationships/diagramData" Target="../diagrams/data5.xml"/><Relationship Id="rId11" Type="http://schemas.openxmlformats.org/officeDocument/2006/relationships/diagramData" Target="../diagrams/data6.xml"/><Relationship Id="rId24" Type="http://schemas.openxmlformats.org/officeDocument/2006/relationships/image" Target="../media/image17.png"/><Relationship Id="rId32" Type="http://schemas.openxmlformats.org/officeDocument/2006/relationships/image" Target="../media/image30.png"/><Relationship Id="rId5" Type="http://schemas.microsoft.com/office/2007/relationships/diagramDrawing" Target="../diagrams/drawing4.xml"/><Relationship Id="rId15" Type="http://schemas.microsoft.com/office/2007/relationships/diagramDrawing" Target="../diagrams/drawing6.xml"/><Relationship Id="rId23" Type="http://schemas.openxmlformats.org/officeDocument/2006/relationships/image" Target="../media/image16.png"/><Relationship Id="rId28" Type="http://schemas.openxmlformats.org/officeDocument/2006/relationships/image" Target="../media/image26.png"/><Relationship Id="rId10" Type="http://schemas.microsoft.com/office/2007/relationships/diagramDrawing" Target="../diagrams/drawing5.xml"/><Relationship Id="rId19" Type="http://schemas.openxmlformats.org/officeDocument/2006/relationships/image" Target="../media/image7.png"/><Relationship Id="rId31" Type="http://schemas.openxmlformats.org/officeDocument/2006/relationships/image" Target="../media/image29.png"/><Relationship Id="rId4" Type="http://schemas.openxmlformats.org/officeDocument/2006/relationships/diagramColors" Target="../diagrams/colors4.xml"/><Relationship Id="rId9" Type="http://schemas.openxmlformats.org/officeDocument/2006/relationships/diagramColors" Target="../diagrams/colors5.xml"/><Relationship Id="rId14" Type="http://schemas.openxmlformats.org/officeDocument/2006/relationships/diagramColors" Target="../diagrams/colors6.xml"/><Relationship Id="rId22" Type="http://schemas.openxmlformats.org/officeDocument/2006/relationships/image" Target="../media/image2.tif"/><Relationship Id="rId27" Type="http://schemas.openxmlformats.org/officeDocument/2006/relationships/image" Target="../media/image25.png"/><Relationship Id="rId30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13" Type="http://schemas.openxmlformats.org/officeDocument/2006/relationships/image" Target="../media/image42.png"/><Relationship Id="rId18" Type="http://schemas.openxmlformats.org/officeDocument/2006/relationships/image" Target="../media/image17.png"/><Relationship Id="rId3" Type="http://schemas.openxmlformats.org/officeDocument/2006/relationships/image" Target="../media/image32.png"/><Relationship Id="rId7" Type="http://schemas.openxmlformats.org/officeDocument/2006/relationships/image" Target="../media/image36.png"/><Relationship Id="rId12" Type="http://schemas.openxmlformats.org/officeDocument/2006/relationships/image" Target="../media/image41.png"/><Relationship Id="rId17" Type="http://schemas.openxmlformats.org/officeDocument/2006/relationships/image" Target="../media/image16.png"/><Relationship Id="rId2" Type="http://schemas.openxmlformats.org/officeDocument/2006/relationships/image" Target="../media/image31.png"/><Relationship Id="rId16" Type="http://schemas.openxmlformats.org/officeDocument/2006/relationships/image" Target="../media/image2.tif"/><Relationship Id="rId1" Type="http://schemas.openxmlformats.org/officeDocument/2006/relationships/image" Target="../media/image1.png"/><Relationship Id="rId6" Type="http://schemas.openxmlformats.org/officeDocument/2006/relationships/image" Target="../media/image35.png"/><Relationship Id="rId11" Type="http://schemas.openxmlformats.org/officeDocument/2006/relationships/image" Target="../media/image40.png"/><Relationship Id="rId5" Type="http://schemas.openxmlformats.org/officeDocument/2006/relationships/image" Target="../media/image34.png"/><Relationship Id="rId15" Type="http://schemas.openxmlformats.org/officeDocument/2006/relationships/image" Target="../media/image44.png"/><Relationship Id="rId10" Type="http://schemas.openxmlformats.org/officeDocument/2006/relationships/image" Target="../media/image39.png"/><Relationship Id="rId19" Type="http://schemas.openxmlformats.org/officeDocument/2006/relationships/image" Target="../media/image45.png"/><Relationship Id="rId4" Type="http://schemas.openxmlformats.org/officeDocument/2006/relationships/image" Target="../media/image33.png"/><Relationship Id="rId9" Type="http://schemas.openxmlformats.org/officeDocument/2006/relationships/image" Target="../media/image38.png"/><Relationship Id="rId14" Type="http://schemas.openxmlformats.org/officeDocument/2006/relationships/image" Target="../media/image4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3.png"/><Relationship Id="rId3" Type="http://schemas.openxmlformats.org/officeDocument/2006/relationships/image" Target="../media/image48.png"/><Relationship Id="rId7" Type="http://schemas.openxmlformats.org/officeDocument/2006/relationships/image" Target="../media/image52.png"/><Relationship Id="rId2" Type="http://schemas.openxmlformats.org/officeDocument/2006/relationships/image" Target="../media/image47.png"/><Relationship Id="rId1" Type="http://schemas.openxmlformats.org/officeDocument/2006/relationships/image" Target="../media/image46.png"/><Relationship Id="rId6" Type="http://schemas.openxmlformats.org/officeDocument/2006/relationships/image" Target="../media/image51.png"/><Relationship Id="rId11" Type="http://schemas.openxmlformats.org/officeDocument/2006/relationships/image" Target="../media/image31.png"/><Relationship Id="rId5" Type="http://schemas.openxmlformats.org/officeDocument/2006/relationships/image" Target="../media/image50.png"/><Relationship Id="rId10" Type="http://schemas.openxmlformats.org/officeDocument/2006/relationships/image" Target="../media/image6.png"/><Relationship Id="rId4" Type="http://schemas.openxmlformats.org/officeDocument/2006/relationships/image" Target="../media/image49.png"/><Relationship Id="rId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209550</xdr:rowOff>
    </xdr:from>
    <xdr:to>
      <xdr:col>3</xdr:col>
      <xdr:colOff>671037</xdr:colOff>
      <xdr:row>4</xdr:row>
      <xdr:rowOff>176063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378883"/>
          <a:ext cx="3778304" cy="1155022"/>
        </a:xfrm>
        <a:prstGeom prst="rect">
          <a:avLst/>
        </a:prstGeom>
      </xdr:spPr>
    </xdr:pic>
    <xdr:clientData/>
  </xdr:twoCellAnchor>
  <xdr:twoCellAnchor editAs="oneCell">
    <xdr:from>
      <xdr:col>25</xdr:col>
      <xdr:colOff>177799</xdr:colOff>
      <xdr:row>23</xdr:row>
      <xdr:rowOff>25401</xdr:rowOff>
    </xdr:from>
    <xdr:to>
      <xdr:col>28</xdr:col>
      <xdr:colOff>581027</xdr:colOff>
      <xdr:row>25</xdr:row>
      <xdr:rowOff>1695449</xdr:rowOff>
    </xdr:to>
    <xdr:graphicFrame macro="">
      <xdr:nvGraphicFramePr>
        <xdr:cNvPr id="4" name="Схе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 editAs="oneCell">
    <xdr:from>
      <xdr:col>25</xdr:col>
      <xdr:colOff>177799</xdr:colOff>
      <xdr:row>36</xdr:row>
      <xdr:rowOff>25401</xdr:rowOff>
    </xdr:from>
    <xdr:to>
      <xdr:col>28</xdr:col>
      <xdr:colOff>581027</xdr:colOff>
      <xdr:row>38</xdr:row>
      <xdr:rowOff>1695449</xdr:rowOff>
    </xdr:to>
    <xdr:graphicFrame macro="">
      <xdr:nvGraphicFramePr>
        <xdr:cNvPr id="5" name="Схем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7" r:lo="rId8" r:qs="rId9" r:cs="rId10"/>
        </a:graphicData>
      </a:graphic>
    </xdr:graphicFrame>
    <xdr:clientData/>
  </xdr:twoCellAnchor>
  <xdr:twoCellAnchor editAs="oneCell">
    <xdr:from>
      <xdr:col>12</xdr:col>
      <xdr:colOff>304230</xdr:colOff>
      <xdr:row>4</xdr:row>
      <xdr:rowOff>75444</xdr:rowOff>
    </xdr:from>
    <xdr:to>
      <xdr:col>14</xdr:col>
      <xdr:colOff>669133</xdr:colOff>
      <xdr:row>6</xdr:row>
      <xdr:rowOff>304798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24"/>
        <a:stretch/>
      </xdr:blipFill>
      <xdr:spPr>
        <a:xfrm>
          <a:off x="14477430" y="1656594"/>
          <a:ext cx="3584353" cy="915154"/>
        </a:xfrm>
        <a:prstGeom prst="rect">
          <a:avLst/>
        </a:prstGeom>
      </xdr:spPr>
    </xdr:pic>
    <xdr:clientData/>
  </xdr:twoCellAnchor>
  <xdr:twoCellAnchor editAs="oneCell">
    <xdr:from>
      <xdr:col>5</xdr:col>
      <xdr:colOff>646191</xdr:colOff>
      <xdr:row>4</xdr:row>
      <xdr:rowOff>232568</xdr:rowOff>
    </xdr:from>
    <xdr:to>
      <xdr:col>6</xdr:col>
      <xdr:colOff>138642</xdr:colOff>
      <xdr:row>6</xdr:row>
      <xdr:rowOff>431777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44"/>
        <a:stretch/>
      </xdr:blipFill>
      <xdr:spPr>
        <a:xfrm>
          <a:off x="6437391" y="1813718"/>
          <a:ext cx="864051" cy="885009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>
    <xdr:from>
      <xdr:col>12</xdr:col>
      <xdr:colOff>898027</xdr:colOff>
      <xdr:row>58</xdr:row>
      <xdr:rowOff>192848</xdr:rowOff>
    </xdr:from>
    <xdr:to>
      <xdr:col>13</xdr:col>
      <xdr:colOff>534878</xdr:colOff>
      <xdr:row>58</xdr:row>
      <xdr:rowOff>196223</xdr:rowOff>
    </xdr:to>
    <xdr:sp macro="" textlink="">
      <xdr:nvSpPr>
        <xdr:cNvPr id="17" name="Полилиния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4985502" y="31711073"/>
          <a:ext cx="1246576" cy="337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25</xdr:col>
      <xdr:colOff>177799</xdr:colOff>
      <xdr:row>47</xdr:row>
      <xdr:rowOff>0</xdr:rowOff>
    </xdr:from>
    <xdr:to>
      <xdr:col>28</xdr:col>
      <xdr:colOff>581027</xdr:colOff>
      <xdr:row>51</xdr:row>
      <xdr:rowOff>263523</xdr:rowOff>
    </xdr:to>
    <xdr:graphicFrame macro="">
      <xdr:nvGraphicFramePr>
        <xdr:cNvPr id="18" name="Схема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4" r:lo="rId15" r:qs="rId16" r:cs="rId17"/>
        </a:graphicData>
      </a:graphic>
    </xdr:graphicFrame>
    <xdr:clientData/>
  </xdr:twoCellAnchor>
  <xdr:twoCellAnchor editAs="oneCell">
    <xdr:from>
      <xdr:col>7</xdr:col>
      <xdr:colOff>1069127</xdr:colOff>
      <xdr:row>4</xdr:row>
      <xdr:rowOff>228599</xdr:rowOff>
    </xdr:from>
    <xdr:to>
      <xdr:col>8</xdr:col>
      <xdr:colOff>776288</xdr:colOff>
      <xdr:row>6</xdr:row>
      <xdr:rowOff>443756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51127" y="1809749"/>
          <a:ext cx="888261" cy="900957"/>
        </a:xfrm>
        <a:prstGeom prst="rect">
          <a:avLst/>
        </a:prstGeom>
      </xdr:spPr>
    </xdr:pic>
    <xdr:clientData/>
  </xdr:twoCellAnchor>
  <xdr:twoCellAnchor>
    <xdr:from>
      <xdr:col>6</xdr:col>
      <xdr:colOff>833439</xdr:colOff>
      <xdr:row>6</xdr:row>
      <xdr:rowOff>292955</xdr:rowOff>
    </xdr:from>
    <xdr:to>
      <xdr:col>8</xdr:col>
      <xdr:colOff>100014</xdr:colOff>
      <xdr:row>8</xdr:row>
      <xdr:rowOff>185743</xdr:rowOff>
    </xdr:to>
    <xdr:sp macro="" textlink="">
      <xdr:nvSpPr>
        <xdr:cNvPr id="24" name="Прямоугольни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7996239" y="2559905"/>
          <a:ext cx="1666875" cy="673838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Белый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673894</xdr:colOff>
      <xdr:row>6</xdr:row>
      <xdr:rowOff>283428</xdr:rowOff>
    </xdr:from>
    <xdr:to>
      <xdr:col>9</xdr:col>
      <xdr:colOff>369094</xdr:colOff>
      <xdr:row>8</xdr:row>
      <xdr:rowOff>195266</xdr:rowOff>
    </xdr:to>
    <xdr:sp macro="" textlink="">
      <xdr:nvSpPr>
        <xdr:cNvPr id="25" name="Прямоугольни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055894" y="2550378"/>
          <a:ext cx="1676400" cy="692888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Черный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6</xdr:col>
      <xdr:colOff>1183257</xdr:colOff>
      <xdr:row>4</xdr:row>
      <xdr:rowOff>228599</xdr:rowOff>
    </xdr:from>
    <xdr:to>
      <xdr:col>7</xdr:col>
      <xdr:colOff>900112</xdr:colOff>
      <xdr:row>6</xdr:row>
      <xdr:rowOff>462806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6057" y="1809749"/>
          <a:ext cx="936055" cy="920007"/>
        </a:xfrm>
        <a:prstGeom prst="rect">
          <a:avLst/>
        </a:prstGeom>
      </xdr:spPr>
    </xdr:pic>
    <xdr:clientData/>
  </xdr:twoCellAnchor>
  <xdr:twoCellAnchor editAs="oneCell">
    <xdr:from>
      <xdr:col>10</xdr:col>
      <xdr:colOff>191943</xdr:colOff>
      <xdr:row>4</xdr:row>
      <xdr:rowOff>204787</xdr:rowOff>
    </xdr:from>
    <xdr:to>
      <xdr:col>10</xdr:col>
      <xdr:colOff>1086531</xdr:colOff>
      <xdr:row>6</xdr:row>
      <xdr:rowOff>436382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755293" y="1785937"/>
          <a:ext cx="894588" cy="917395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contourClr>
            <a:schemeClr val="bg1"/>
          </a:contourClr>
        </a:sp3d>
      </xdr:spPr>
    </xdr:pic>
    <xdr:clientData/>
  </xdr:twoCellAnchor>
  <xdr:twoCellAnchor>
    <xdr:from>
      <xdr:col>9</xdr:col>
      <xdr:colOff>888206</xdr:colOff>
      <xdr:row>6</xdr:row>
      <xdr:rowOff>259936</xdr:rowOff>
    </xdr:from>
    <xdr:to>
      <xdr:col>11</xdr:col>
      <xdr:colOff>351659</xdr:colOff>
      <xdr:row>8</xdr:row>
      <xdr:rowOff>295278</xdr:rowOff>
    </xdr:to>
    <xdr:sp macro="" textlink="">
      <xdr:nvSpPr>
        <xdr:cNvPr id="30" name="Прямоугольни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1251406" y="2526886"/>
          <a:ext cx="1939953" cy="816392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Tabaco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256173</xdr:colOff>
      <xdr:row>4</xdr:row>
      <xdr:rowOff>228599</xdr:rowOff>
    </xdr:from>
    <xdr:to>
      <xdr:col>9</xdr:col>
      <xdr:colOff>1116352</xdr:colOff>
      <xdr:row>6</xdr:row>
      <xdr:rowOff>450816</xdr:rowOff>
    </xdr:to>
    <xdr:sp macro="" textlink="">
      <xdr:nvSpPr>
        <xdr:cNvPr id="32" name="Скругленный прямоугольни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/>
        </xdr:cNvSpPr>
      </xdr:nvSpPr>
      <xdr:spPr>
        <a:xfrm>
          <a:off x="10619373" y="1809749"/>
          <a:ext cx="860179" cy="908017"/>
        </a:xfrm>
        <a:prstGeom prst="roundRect">
          <a:avLst>
            <a:gd name="adj" fmla="val 50000"/>
          </a:avLst>
        </a:prstGeom>
        <a:blipFill rotWithShape="1">
          <a:blip xmlns:r="http://schemas.openxmlformats.org/officeDocument/2006/relationships" r:embed="rId22"/>
          <a:stretch>
            <a:fillRect/>
          </a:stretch>
        </a:blipFill>
        <a:scene3d>
          <a:camera prst="orthographicFront"/>
          <a:lightRig rig="flat" dir="t"/>
        </a:scene3d>
        <a:sp3d prstMaterial="plastic">
          <a:bevelT w="133350" h="88900"/>
          <a:bevelB w="88900" h="31750" prst="angle"/>
        </a:sp3d>
      </xdr:spPr>
      <xdr:style>
        <a:lnRef idx="0">
          <a:schemeClr val="lt2">
            <a:hueOff val="0"/>
            <a:satOff val="0"/>
            <a:lumOff val="0"/>
            <a:alphaOff val="0"/>
          </a:schemeClr>
        </a:lnRef>
        <a:fillRef idx="3">
          <a:scrgbClr r="0" g="0" b="0"/>
        </a:fillRef>
        <a:effectRef idx="2">
          <a:schemeClr val="dk2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</xdr:sp>
    <xdr:clientData/>
  </xdr:twoCellAnchor>
  <xdr:twoCellAnchor>
    <xdr:from>
      <xdr:col>8</xdr:col>
      <xdr:colOff>671513</xdr:colOff>
      <xdr:row>6</xdr:row>
      <xdr:rowOff>297224</xdr:rowOff>
    </xdr:from>
    <xdr:to>
      <xdr:col>10</xdr:col>
      <xdr:colOff>331778</xdr:colOff>
      <xdr:row>8</xdr:row>
      <xdr:rowOff>428625</xdr:rowOff>
    </xdr:to>
    <xdr:sp macro="" textlink="">
      <xdr:nvSpPr>
        <xdr:cNvPr id="33" name="Прямоугольни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0234613" y="2564174"/>
          <a:ext cx="1660515" cy="91245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Черный</a:t>
          </a:r>
          <a:endParaRPr lang="en-US" sz="1600" b="1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Cambria" panose="02040503050406030204" pitchFamily="18" charset="0"/>
            <a:ea typeface="+mn-ea"/>
            <a:cs typeface="Arial" pitchFamily="34" charset="0"/>
          </a:endParaRP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глянец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371475</xdr:colOff>
      <xdr:row>1</xdr:row>
      <xdr:rowOff>38100</xdr:rowOff>
    </xdr:from>
    <xdr:to>
      <xdr:col>11</xdr:col>
      <xdr:colOff>123825</xdr:colOff>
      <xdr:row>2</xdr:row>
      <xdr:rowOff>200288</xdr:rowOff>
    </xdr:to>
    <xdr:sp macro="" textlink="">
      <xdr:nvSpPr>
        <xdr:cNvPr id="34" name="Полилиния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162675" y="209550"/>
          <a:ext cx="6800850" cy="752738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ctr" anchorCtr="0">
          <a:noAutofit/>
        </a:bodyPr>
        <a:lstStyle/>
        <a:p>
          <a:pPr algn="ctr"/>
          <a:r>
            <a:rPr lang="ru-RU" sz="2800" b="1" kern="120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Цвета металлических опор</a:t>
          </a:r>
          <a:endParaRPr lang="ru-RU" sz="2800" b="0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1219199</xdr:colOff>
      <xdr:row>1</xdr:row>
      <xdr:rowOff>0</xdr:rowOff>
    </xdr:from>
    <xdr:to>
      <xdr:col>15</xdr:col>
      <xdr:colOff>823118</xdr:colOff>
      <xdr:row>2</xdr:row>
      <xdr:rowOff>284162</xdr:rowOff>
    </xdr:to>
    <xdr:sp macro="" textlink="">
      <xdr:nvSpPr>
        <xdr:cNvPr id="35" name="Полилиния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5392399" y="171450"/>
          <a:ext cx="4023519" cy="874712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ctr" anchorCtr="0">
          <a:noAutofit/>
        </a:bodyPr>
        <a:lstStyle/>
        <a:p>
          <a:pPr algn="ctr"/>
          <a:r>
            <a:rPr lang="ru-RU" sz="2800" b="1" kern="120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Цвета столешниц</a:t>
          </a:r>
          <a:endParaRPr lang="ru-RU" sz="2800" b="0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351353</xdr:colOff>
      <xdr:row>7</xdr:row>
      <xdr:rowOff>33395</xdr:rowOff>
    </xdr:from>
    <xdr:to>
      <xdr:col>6</xdr:col>
      <xdr:colOff>398978</xdr:colOff>
      <xdr:row>8</xdr:row>
      <xdr:rowOff>219075</xdr:rowOff>
    </xdr:to>
    <xdr:sp macro="" textlink="">
      <xdr:nvSpPr>
        <xdr:cNvPr id="37" name="Прямоугольни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142553" y="2776595"/>
          <a:ext cx="1419225" cy="4904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Металл</a:t>
          </a: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глянец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95250</xdr:colOff>
      <xdr:row>6</xdr:row>
      <xdr:rowOff>222282</xdr:rowOff>
    </xdr:from>
    <xdr:to>
      <xdr:col>12</xdr:col>
      <xdr:colOff>1381125</xdr:colOff>
      <xdr:row>8</xdr:row>
      <xdr:rowOff>200028</xdr:rowOff>
    </xdr:to>
    <xdr:sp macro="" textlink="">
      <xdr:nvSpPr>
        <xdr:cNvPr id="39" name="Прямоугольник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4268450" y="2489232"/>
          <a:ext cx="1285875" cy="7587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Graphit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776422</xdr:colOff>
      <xdr:row>6</xdr:row>
      <xdr:rowOff>222282</xdr:rowOff>
    </xdr:from>
    <xdr:to>
      <xdr:col>13</xdr:col>
      <xdr:colOff>879761</xdr:colOff>
      <xdr:row>8</xdr:row>
      <xdr:rowOff>200028</xdr:rowOff>
    </xdr:to>
    <xdr:sp macro="" textlink="">
      <xdr:nvSpPr>
        <xdr:cNvPr id="40" name="Прямоугольни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4949622" y="2489232"/>
          <a:ext cx="1722589" cy="7587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Mokko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52522</xdr:colOff>
      <xdr:row>6</xdr:row>
      <xdr:rowOff>222282</xdr:rowOff>
    </xdr:from>
    <xdr:to>
      <xdr:col>14</xdr:col>
      <xdr:colOff>184436</xdr:colOff>
      <xdr:row>8</xdr:row>
      <xdr:rowOff>200028</xdr:rowOff>
    </xdr:to>
    <xdr:sp macro="" textlink="">
      <xdr:nvSpPr>
        <xdr:cNvPr id="41" name="Прямоугольник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5844972" y="2489232"/>
          <a:ext cx="1732114" cy="7587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Romano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957397</xdr:colOff>
      <xdr:row>6</xdr:row>
      <xdr:rowOff>222282</xdr:rowOff>
    </xdr:from>
    <xdr:to>
      <xdr:col>14</xdr:col>
      <xdr:colOff>1089311</xdr:colOff>
      <xdr:row>8</xdr:row>
      <xdr:rowOff>200028</xdr:rowOff>
    </xdr:to>
    <xdr:sp macro="" textlink="">
      <xdr:nvSpPr>
        <xdr:cNvPr id="42" name="Прямоугольни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16749847" y="2489232"/>
          <a:ext cx="1732114" cy="7587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Белый </a:t>
          </a: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Премиум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88131</xdr:colOff>
      <xdr:row>2</xdr:row>
      <xdr:rowOff>285750</xdr:rowOff>
    </xdr:from>
    <xdr:to>
      <xdr:col>11</xdr:col>
      <xdr:colOff>52388</xdr:colOff>
      <xdr:row>4</xdr:row>
      <xdr:rowOff>26194</xdr:rowOff>
    </xdr:to>
    <xdr:sp macro="" textlink="">
      <xdr:nvSpPr>
        <xdr:cNvPr id="43" name="Полилиния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8470131" y="1047750"/>
          <a:ext cx="4421957" cy="559594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ctr" anchorCtr="0">
          <a:noAutofit/>
        </a:bodyPr>
        <a:lstStyle/>
        <a:p>
          <a:pPr algn="ctr"/>
          <a:r>
            <a:rPr lang="ru-RU" sz="2000" b="1" kern="1200" baseline="0">
              <a:solidFill>
                <a:sysClr val="windowText" lastClr="000000"/>
              </a:solidFill>
              <a:effectLst/>
              <a:latin typeface="+mj-lt"/>
              <a:ea typeface="+mn-ea"/>
              <a:cs typeface="Arial" pitchFamily="34" charset="0"/>
            </a:rPr>
            <a:t>Порошковое</a:t>
          </a:r>
        </a:p>
        <a:p>
          <a:pPr algn="ctr"/>
          <a:r>
            <a:rPr lang="ru-RU" sz="2000" b="1" kern="1200" baseline="0">
              <a:solidFill>
                <a:sysClr val="windowText" lastClr="000000"/>
              </a:solidFill>
              <a:effectLst/>
              <a:latin typeface="+mj-lt"/>
              <a:ea typeface="+mn-ea"/>
              <a:cs typeface="Arial" pitchFamily="34" charset="0"/>
            </a:rPr>
            <a:t>покрытие (муар)</a:t>
          </a:r>
          <a:endParaRPr lang="ru-RU" sz="20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419100</xdr:colOff>
      <xdr:row>15</xdr:row>
      <xdr:rowOff>48824</xdr:rowOff>
    </xdr:from>
    <xdr:to>
      <xdr:col>5</xdr:col>
      <xdr:colOff>1200150</xdr:colOff>
      <xdr:row>18</xdr:row>
      <xdr:rowOff>142432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228850" y="6049574"/>
          <a:ext cx="4762500" cy="3579758"/>
        </a:xfrm>
        <a:prstGeom prst="rect">
          <a:avLst/>
        </a:prstGeom>
      </xdr:spPr>
    </xdr:pic>
    <xdr:clientData/>
  </xdr:twoCellAnchor>
  <xdr:twoCellAnchor editAs="oneCell">
    <xdr:from>
      <xdr:col>11</xdr:col>
      <xdr:colOff>38099</xdr:colOff>
      <xdr:row>14</xdr:row>
      <xdr:rowOff>133350</xdr:rowOff>
    </xdr:from>
    <xdr:to>
      <xdr:col>14</xdr:col>
      <xdr:colOff>600427</xdr:colOff>
      <xdr:row>18</xdr:row>
      <xdr:rowOff>304800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2877799" y="5924550"/>
          <a:ext cx="5115278" cy="386715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24</xdr:row>
      <xdr:rowOff>0</xdr:rowOff>
    </xdr:from>
    <xdr:to>
      <xdr:col>4</xdr:col>
      <xdr:colOff>42475</xdr:colOff>
      <xdr:row>27</xdr:row>
      <xdr:rowOff>180510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61950" y="11601450"/>
          <a:ext cx="4347775" cy="3399960"/>
        </a:xfrm>
        <a:prstGeom prst="rect">
          <a:avLst/>
        </a:prstGeom>
      </xdr:spPr>
    </xdr:pic>
    <xdr:clientData/>
  </xdr:twoCellAnchor>
  <xdr:twoCellAnchor editAs="oneCell">
    <xdr:from>
      <xdr:col>6</xdr:col>
      <xdr:colOff>609600</xdr:colOff>
      <xdr:row>23</xdr:row>
      <xdr:rowOff>33289</xdr:rowOff>
    </xdr:from>
    <xdr:to>
      <xdr:col>11</xdr:col>
      <xdr:colOff>209550</xdr:colOff>
      <xdr:row>26</xdr:row>
      <xdr:rowOff>37750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772400" y="11425189"/>
          <a:ext cx="5276850" cy="3109611"/>
        </a:xfrm>
        <a:prstGeom prst="rect">
          <a:avLst/>
        </a:prstGeom>
      </xdr:spPr>
    </xdr:pic>
    <xdr:clientData/>
  </xdr:twoCellAnchor>
  <xdr:twoCellAnchor editAs="oneCell">
    <xdr:from>
      <xdr:col>12</xdr:col>
      <xdr:colOff>971550</xdr:colOff>
      <xdr:row>23</xdr:row>
      <xdr:rowOff>84645</xdr:rowOff>
    </xdr:from>
    <xdr:to>
      <xdr:col>16</xdr:col>
      <xdr:colOff>495300</xdr:colOff>
      <xdr:row>26</xdr:row>
      <xdr:rowOff>78092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144750" y="11476545"/>
          <a:ext cx="5181600" cy="3098597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36</xdr:row>
      <xdr:rowOff>114300</xdr:rowOff>
    </xdr:from>
    <xdr:to>
      <xdr:col>4</xdr:col>
      <xdr:colOff>25826</xdr:colOff>
      <xdr:row>40</xdr:row>
      <xdr:rowOff>294801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61950" y="18345150"/>
          <a:ext cx="4331126" cy="3438051"/>
        </a:xfrm>
        <a:prstGeom prst="rect">
          <a:avLst/>
        </a:prstGeom>
      </xdr:spPr>
    </xdr:pic>
    <xdr:clientData/>
  </xdr:twoCellAnchor>
  <xdr:twoCellAnchor editAs="oneCell">
    <xdr:from>
      <xdr:col>6</xdr:col>
      <xdr:colOff>990600</xdr:colOff>
      <xdr:row>36</xdr:row>
      <xdr:rowOff>67589</xdr:rowOff>
    </xdr:from>
    <xdr:to>
      <xdr:col>11</xdr:col>
      <xdr:colOff>400050</xdr:colOff>
      <xdr:row>39</xdr:row>
      <xdr:rowOff>43282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153400" y="18298439"/>
          <a:ext cx="5086350" cy="2909393"/>
        </a:xfrm>
        <a:prstGeom prst="rect">
          <a:avLst/>
        </a:prstGeom>
      </xdr:spPr>
    </xdr:pic>
    <xdr:clientData/>
  </xdr:twoCellAnchor>
  <xdr:twoCellAnchor editAs="oneCell">
    <xdr:from>
      <xdr:col>12</xdr:col>
      <xdr:colOff>990600</xdr:colOff>
      <xdr:row>36</xdr:row>
      <xdr:rowOff>58059</xdr:rowOff>
    </xdr:from>
    <xdr:to>
      <xdr:col>16</xdr:col>
      <xdr:colOff>438150</xdr:colOff>
      <xdr:row>39</xdr:row>
      <xdr:rowOff>53872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5163800" y="18288909"/>
          <a:ext cx="5105400" cy="2929513"/>
        </a:xfrm>
        <a:prstGeom prst="rect">
          <a:avLst/>
        </a:prstGeom>
      </xdr:spPr>
    </xdr:pic>
    <xdr:clientData/>
  </xdr:twoCellAnchor>
  <xdr:twoCellAnchor editAs="oneCell">
    <xdr:from>
      <xdr:col>15</xdr:col>
      <xdr:colOff>373063</xdr:colOff>
      <xdr:row>4</xdr:row>
      <xdr:rowOff>83310</xdr:rowOff>
    </xdr:from>
    <xdr:to>
      <xdr:col>16</xdr:col>
      <xdr:colOff>35719</xdr:colOff>
      <xdr:row>6</xdr:row>
      <xdr:rowOff>284774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965863" y="1664460"/>
          <a:ext cx="900906" cy="887264"/>
        </a:xfrm>
        <a:prstGeom prst="rect">
          <a:avLst/>
        </a:prstGeom>
      </xdr:spPr>
    </xdr:pic>
    <xdr:clientData/>
  </xdr:twoCellAnchor>
  <xdr:twoCellAnchor editAs="oneCell">
    <xdr:from>
      <xdr:col>14</xdr:col>
      <xdr:colOff>681717</xdr:colOff>
      <xdr:row>4</xdr:row>
      <xdr:rowOff>88442</xdr:rowOff>
    </xdr:from>
    <xdr:to>
      <xdr:col>15</xdr:col>
      <xdr:colOff>366089</xdr:colOff>
      <xdr:row>6</xdr:row>
      <xdr:rowOff>282786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8074367" y="1669592"/>
          <a:ext cx="884522" cy="880144"/>
        </a:xfrm>
        <a:prstGeom prst="rect">
          <a:avLst/>
        </a:prstGeom>
      </xdr:spPr>
    </xdr:pic>
    <xdr:clientData/>
  </xdr:twoCellAnchor>
  <xdr:twoCellAnchor>
    <xdr:from>
      <xdr:col>14</xdr:col>
      <xdr:colOff>258083</xdr:colOff>
      <xdr:row>6</xdr:row>
      <xdr:rowOff>222282</xdr:rowOff>
    </xdr:from>
    <xdr:to>
      <xdr:col>15</xdr:col>
      <xdr:colOff>790840</xdr:colOff>
      <xdr:row>8</xdr:row>
      <xdr:rowOff>200028</xdr:rowOff>
    </xdr:to>
    <xdr:sp macro="" textlink="">
      <xdr:nvSpPr>
        <xdr:cNvPr id="62" name="Прямоугольни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17650733" y="2489232"/>
          <a:ext cx="1732907" cy="7587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Брауни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1155828</xdr:colOff>
      <xdr:row>6</xdr:row>
      <xdr:rowOff>222278</xdr:rowOff>
    </xdr:from>
    <xdr:to>
      <xdr:col>16</xdr:col>
      <xdr:colOff>451129</xdr:colOff>
      <xdr:row>8</xdr:row>
      <xdr:rowOff>200024</xdr:rowOff>
    </xdr:to>
    <xdr:sp macro="" textlink="">
      <xdr:nvSpPr>
        <xdr:cNvPr id="63" name="Прямоугольник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8548478" y="2489228"/>
          <a:ext cx="1733701" cy="7587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Ivory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6</xdr:col>
      <xdr:colOff>309032</xdr:colOff>
      <xdr:row>49</xdr:row>
      <xdr:rowOff>69849</xdr:rowOff>
    </xdr:from>
    <xdr:to>
      <xdr:col>11</xdr:col>
      <xdr:colOff>1171325</xdr:colOff>
      <xdr:row>56</xdr:row>
      <xdr:rowOff>30209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1832" y="25272999"/>
          <a:ext cx="6539193" cy="4437110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49</xdr:row>
      <xdr:rowOff>84667</xdr:rowOff>
    </xdr:from>
    <xdr:to>
      <xdr:col>5</xdr:col>
      <xdr:colOff>1184026</xdr:colOff>
      <xdr:row>56</xdr:row>
      <xdr:rowOff>45027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0" y="26221267"/>
          <a:ext cx="6505326" cy="4437110"/>
        </a:xfrm>
        <a:prstGeom prst="rect">
          <a:avLst/>
        </a:prstGeom>
      </xdr:spPr>
    </xdr:pic>
    <xdr:clientData/>
  </xdr:twoCellAnchor>
  <xdr:twoCellAnchor>
    <xdr:from>
      <xdr:col>4</xdr:col>
      <xdr:colOff>1047751</xdr:colOff>
      <xdr:row>2</xdr:row>
      <xdr:rowOff>190500</xdr:rowOff>
    </xdr:from>
    <xdr:to>
      <xdr:col>6</xdr:col>
      <xdr:colOff>1143001</xdr:colOff>
      <xdr:row>4</xdr:row>
      <xdr:rowOff>190500</xdr:rowOff>
    </xdr:to>
    <xdr:sp macro="" textlink="">
      <xdr:nvSpPr>
        <xdr:cNvPr id="53" name="Полилиния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715001" y="952500"/>
          <a:ext cx="2590800" cy="819150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ctr" anchorCtr="0">
          <a:noAutofit/>
        </a:bodyPr>
        <a:lstStyle/>
        <a:p>
          <a:pPr algn="ctr"/>
          <a:r>
            <a:rPr lang="ru-RU" sz="2000" b="1" kern="1200" baseline="0">
              <a:solidFill>
                <a:sysClr val="windowText" lastClr="000000"/>
              </a:solidFill>
              <a:effectLst/>
              <a:latin typeface="+mj-lt"/>
              <a:ea typeface="+mn-ea"/>
              <a:cs typeface="Arial" pitchFamily="34" charset="0"/>
            </a:rPr>
            <a:t>Нержавеющая сталь ("зеркало")</a:t>
          </a:r>
          <a:endParaRPr lang="ru-RU" sz="20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876300</xdr:colOff>
      <xdr:row>2</xdr:row>
      <xdr:rowOff>171450</xdr:rowOff>
    </xdr:from>
    <xdr:to>
      <xdr:col>15</xdr:col>
      <xdr:colOff>878657</xdr:colOff>
      <xdr:row>3</xdr:row>
      <xdr:rowOff>378619</xdr:rowOff>
    </xdr:to>
    <xdr:sp macro="" textlink="">
      <xdr:nvSpPr>
        <xdr:cNvPr id="58" name="Полилиния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15049500" y="933450"/>
          <a:ext cx="4421957" cy="569119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ctr" anchorCtr="0">
          <a:noAutofit/>
        </a:bodyPr>
        <a:lstStyle/>
        <a:p>
          <a:pPr algn="ctr"/>
          <a:r>
            <a:rPr lang="ru-RU" sz="2000" b="1" kern="1200" baseline="0">
              <a:solidFill>
                <a:sysClr val="windowText" lastClr="000000"/>
              </a:solidFill>
              <a:effectLst/>
              <a:latin typeface="+mj-lt"/>
              <a:ea typeface="+mn-ea"/>
              <a:cs typeface="Arial" pitchFamily="34" charset="0"/>
            </a:rPr>
            <a:t>Декоры ЛДСП</a:t>
          </a:r>
          <a:endParaRPr lang="ru-RU" sz="20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1104900</xdr:colOff>
      <xdr:row>2</xdr:row>
      <xdr:rowOff>266700</xdr:rowOff>
    </xdr:from>
    <xdr:to>
      <xdr:col>11</xdr:col>
      <xdr:colOff>152400</xdr:colOff>
      <xdr:row>8</xdr:row>
      <xdr:rowOff>495300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772150" y="1028700"/>
          <a:ext cx="7219950" cy="2514600"/>
        </a:xfrm>
        <a:prstGeom prst="rect">
          <a:avLst/>
        </a:prstGeom>
        <a:noFill/>
        <a:ln w="6350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11</xdr:col>
      <xdr:colOff>552450</xdr:colOff>
      <xdr:row>2</xdr:row>
      <xdr:rowOff>285750</xdr:rowOff>
    </xdr:from>
    <xdr:to>
      <xdr:col>16</xdr:col>
      <xdr:colOff>781050</xdr:colOff>
      <xdr:row>8</xdr:row>
      <xdr:rowOff>514350</xdr:rowOff>
    </xdr:to>
    <xdr:sp macro="" textlink="">
      <xdr:nvSpPr>
        <xdr:cNvPr id="60" name="Прямоугольник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3392150" y="1047750"/>
          <a:ext cx="7219950" cy="2514600"/>
        </a:xfrm>
        <a:prstGeom prst="rect">
          <a:avLst/>
        </a:prstGeom>
        <a:noFill/>
        <a:ln w="6350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898027</xdr:colOff>
      <xdr:row>67</xdr:row>
      <xdr:rowOff>192848</xdr:rowOff>
    </xdr:from>
    <xdr:to>
      <xdr:col>13</xdr:col>
      <xdr:colOff>534878</xdr:colOff>
      <xdr:row>67</xdr:row>
      <xdr:rowOff>196223</xdr:rowOff>
    </xdr:to>
    <xdr:sp macro="" textlink="">
      <xdr:nvSpPr>
        <xdr:cNvPr id="44" name="Полилиния 4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5071227" y="30558548"/>
          <a:ext cx="1256101" cy="337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898027</xdr:colOff>
      <xdr:row>67</xdr:row>
      <xdr:rowOff>192848</xdr:rowOff>
    </xdr:from>
    <xdr:to>
      <xdr:col>2</xdr:col>
      <xdr:colOff>534878</xdr:colOff>
      <xdr:row>67</xdr:row>
      <xdr:rowOff>196223</xdr:rowOff>
    </xdr:to>
    <xdr:sp macro="" textlink="">
      <xdr:nvSpPr>
        <xdr:cNvPr id="52" name="Полилиния 5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5071227" y="37016498"/>
          <a:ext cx="1256101" cy="337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3</xdr:col>
      <xdr:colOff>543985</xdr:colOff>
      <xdr:row>61</xdr:row>
      <xdr:rowOff>114300</xdr:rowOff>
    </xdr:from>
    <xdr:to>
      <xdr:col>7</xdr:col>
      <xdr:colOff>338714</xdr:colOff>
      <xdr:row>65</xdr:row>
      <xdr:rowOff>0</xdr:rowOff>
    </xdr:to>
    <xdr:pic>
      <xdr:nvPicPr>
        <xdr:cNvPr id="61" name="Рисунок 60"/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85" b="13253"/>
        <a:stretch/>
      </xdr:blipFill>
      <xdr:spPr>
        <a:xfrm>
          <a:off x="3934885" y="30441900"/>
          <a:ext cx="4709629" cy="1409700"/>
        </a:xfrm>
        <a:prstGeom prst="rect">
          <a:avLst/>
        </a:prstGeom>
      </xdr:spPr>
    </xdr:pic>
    <xdr:clientData/>
  </xdr:twoCellAnchor>
  <xdr:twoCellAnchor>
    <xdr:from>
      <xdr:col>6</xdr:col>
      <xdr:colOff>898027</xdr:colOff>
      <xdr:row>67</xdr:row>
      <xdr:rowOff>192848</xdr:rowOff>
    </xdr:from>
    <xdr:to>
      <xdr:col>7</xdr:col>
      <xdr:colOff>534878</xdr:colOff>
      <xdr:row>67</xdr:row>
      <xdr:rowOff>196223</xdr:rowOff>
    </xdr:to>
    <xdr:sp macro="" textlink="">
      <xdr:nvSpPr>
        <xdr:cNvPr id="64" name="Полилиния 6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088527" y="37016498"/>
          <a:ext cx="1256101" cy="337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12</xdr:col>
      <xdr:colOff>590550</xdr:colOff>
      <xdr:row>49</xdr:row>
      <xdr:rowOff>304800</xdr:rowOff>
    </xdr:from>
    <xdr:to>
      <xdr:col>16</xdr:col>
      <xdr:colOff>1032163</xdr:colOff>
      <xdr:row>57</xdr:row>
      <xdr:rowOff>57150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87550" y="24174450"/>
          <a:ext cx="6099463" cy="457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685800</xdr:colOff>
      <xdr:row>61</xdr:row>
      <xdr:rowOff>171450</xdr:rowOff>
    </xdr:from>
    <xdr:to>
      <xdr:col>15</xdr:col>
      <xdr:colOff>574675</xdr:colOff>
      <xdr:row>66</xdr:row>
      <xdr:rowOff>51435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02050" y="30499050"/>
          <a:ext cx="2689225" cy="17468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177799</xdr:colOff>
      <xdr:row>29</xdr:row>
      <xdr:rowOff>0</xdr:rowOff>
    </xdr:from>
    <xdr:to>
      <xdr:col>28</xdr:col>
      <xdr:colOff>581025</xdr:colOff>
      <xdr:row>29</xdr:row>
      <xdr:rowOff>2048931</xdr:rowOff>
    </xdr:to>
    <xdr:graphicFrame macro="">
      <xdr:nvGraphicFramePr>
        <xdr:cNvPr id="4" name="Схе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25</xdr:col>
      <xdr:colOff>177799</xdr:colOff>
      <xdr:row>31</xdr:row>
      <xdr:rowOff>25401</xdr:rowOff>
    </xdr:from>
    <xdr:to>
      <xdr:col>28</xdr:col>
      <xdr:colOff>581025</xdr:colOff>
      <xdr:row>33</xdr:row>
      <xdr:rowOff>1352549</xdr:rowOff>
    </xdr:to>
    <xdr:graphicFrame macro="">
      <xdr:nvGraphicFramePr>
        <xdr:cNvPr id="5" name="Схем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 editAs="oneCell">
    <xdr:from>
      <xdr:col>25</xdr:col>
      <xdr:colOff>177799</xdr:colOff>
      <xdr:row>40</xdr:row>
      <xdr:rowOff>0</xdr:rowOff>
    </xdr:from>
    <xdr:to>
      <xdr:col>28</xdr:col>
      <xdr:colOff>581025</xdr:colOff>
      <xdr:row>48</xdr:row>
      <xdr:rowOff>89579</xdr:rowOff>
    </xdr:to>
    <xdr:graphicFrame macro="">
      <xdr:nvGraphicFramePr>
        <xdr:cNvPr id="26" name="Схема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  <xdr:twoCellAnchor editAs="oneCell">
    <xdr:from>
      <xdr:col>1</xdr:col>
      <xdr:colOff>152400</xdr:colOff>
      <xdr:row>1</xdr:row>
      <xdr:rowOff>209550</xdr:rowOff>
    </xdr:from>
    <xdr:to>
      <xdr:col>4</xdr:col>
      <xdr:colOff>20162</xdr:colOff>
      <xdr:row>4</xdr:row>
      <xdr:rowOff>33188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42900" y="381000"/>
          <a:ext cx="3795237" cy="1176188"/>
        </a:xfrm>
        <a:prstGeom prst="rect">
          <a:avLst/>
        </a:prstGeom>
      </xdr:spPr>
    </xdr:pic>
    <xdr:clientData/>
  </xdr:twoCellAnchor>
  <xdr:twoCellAnchor editAs="oneCell">
    <xdr:from>
      <xdr:col>9</xdr:col>
      <xdr:colOff>526603</xdr:colOff>
      <xdr:row>32</xdr:row>
      <xdr:rowOff>170318</xdr:rowOff>
    </xdr:from>
    <xdr:to>
      <xdr:col>10</xdr:col>
      <xdr:colOff>671516</xdr:colOff>
      <xdr:row>33</xdr:row>
      <xdr:rowOff>1293901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44"/>
        <a:stretch/>
      </xdr:blipFill>
      <xdr:spPr>
        <a:xfrm>
          <a:off x="11004103" y="21530131"/>
          <a:ext cx="1430788" cy="1314083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 editAs="oneCell">
    <xdr:from>
      <xdr:col>11</xdr:col>
      <xdr:colOff>1188199</xdr:colOff>
      <xdr:row>32</xdr:row>
      <xdr:rowOff>190163</xdr:rowOff>
    </xdr:from>
    <xdr:to>
      <xdr:col>13</xdr:col>
      <xdr:colOff>2390</xdr:colOff>
      <xdr:row>33</xdr:row>
      <xdr:rowOff>1306113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37449" y="21549976"/>
          <a:ext cx="1385941" cy="1306450"/>
        </a:xfrm>
        <a:prstGeom prst="rect">
          <a:avLst/>
        </a:prstGeom>
      </xdr:spPr>
    </xdr:pic>
    <xdr:clientData/>
  </xdr:twoCellAnchor>
  <xdr:twoCellAnchor>
    <xdr:from>
      <xdr:col>11</xdr:col>
      <xdr:colOff>1042999</xdr:colOff>
      <xdr:row>33</xdr:row>
      <xdr:rowOff>1288662</xdr:rowOff>
    </xdr:from>
    <xdr:to>
      <xdr:col>13</xdr:col>
      <xdr:colOff>173843</xdr:colOff>
      <xdr:row>33</xdr:row>
      <xdr:rowOff>1905350</xdr:rowOff>
    </xdr:to>
    <xdr:sp macro="" textlink="">
      <xdr:nvSpPr>
        <xdr:cNvPr id="109" name="Прямоугольник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/>
      </xdr:nvSpPr>
      <xdr:spPr>
        <a:xfrm>
          <a:off x="14092249" y="22838975"/>
          <a:ext cx="1702594" cy="616688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Черный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631043</xdr:colOff>
      <xdr:row>33</xdr:row>
      <xdr:rowOff>1150057</xdr:rowOff>
    </xdr:from>
    <xdr:to>
      <xdr:col>12</xdr:col>
      <xdr:colOff>4773</xdr:colOff>
      <xdr:row>33</xdr:row>
      <xdr:rowOff>1888679</xdr:rowOff>
    </xdr:to>
    <xdr:sp macro="" textlink="">
      <xdr:nvSpPr>
        <xdr:cNvPr id="110" name="Прямоугольник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/>
      </xdr:nvSpPr>
      <xdr:spPr>
        <a:xfrm>
          <a:off x="12394418" y="22700370"/>
          <a:ext cx="1945480" cy="738622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Черный</a:t>
          </a:r>
          <a:endParaRPr lang="en-US" sz="2000" b="1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Cambria" panose="02040503050406030204" pitchFamily="18" charset="0"/>
            <a:ea typeface="+mn-ea"/>
            <a:cs typeface="Arial" pitchFamily="34" charset="0"/>
          </a:endParaRP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глянец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264313</xdr:colOff>
      <xdr:row>33</xdr:row>
      <xdr:rowOff>1362475</xdr:rowOff>
    </xdr:from>
    <xdr:to>
      <xdr:col>10</xdr:col>
      <xdr:colOff>945364</xdr:colOff>
      <xdr:row>33</xdr:row>
      <xdr:rowOff>1862480</xdr:rowOff>
    </xdr:to>
    <xdr:sp macro="" textlink="">
      <xdr:nvSpPr>
        <xdr:cNvPr id="111" name="Прямоугольник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/>
      </xdr:nvSpPr>
      <xdr:spPr>
        <a:xfrm>
          <a:off x="10741813" y="22912788"/>
          <a:ext cx="1966926" cy="500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Металл</a:t>
          </a: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глянец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930076</xdr:colOff>
      <xdr:row>32</xdr:row>
      <xdr:rowOff>178256</xdr:rowOff>
    </xdr:from>
    <xdr:to>
      <xdr:col>11</xdr:col>
      <xdr:colOff>981083</xdr:colOff>
      <xdr:row>33</xdr:row>
      <xdr:rowOff>1279121</xdr:rowOff>
    </xdr:to>
    <xdr:sp macro="" textlink="">
      <xdr:nvSpPr>
        <xdr:cNvPr id="114" name="Скругленный прямоугольник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/>
      </xdr:nvSpPr>
      <xdr:spPr>
        <a:xfrm>
          <a:off x="12693451" y="21538069"/>
          <a:ext cx="1336882" cy="1291365"/>
        </a:xfrm>
        <a:prstGeom prst="roundRect">
          <a:avLst>
            <a:gd name="adj" fmla="val 50000"/>
          </a:avLst>
        </a:prstGeom>
        <a:blipFill rotWithShape="1">
          <a:blip xmlns:r="http://schemas.openxmlformats.org/officeDocument/2006/relationships" r:embed="rId19"/>
          <a:stretch>
            <a:fillRect/>
          </a:stretch>
        </a:blipFill>
        <a:scene3d>
          <a:camera prst="orthographicFront"/>
          <a:lightRig rig="flat" dir="t"/>
        </a:scene3d>
        <a:sp3d prstMaterial="plastic">
          <a:bevelT w="133350" h="88900"/>
          <a:bevelB w="88900" h="31750" prst="angle"/>
        </a:sp3d>
      </xdr:spPr>
      <xdr:style>
        <a:lnRef idx="0">
          <a:schemeClr val="lt2">
            <a:hueOff val="0"/>
            <a:satOff val="0"/>
            <a:lumOff val="0"/>
            <a:alphaOff val="0"/>
          </a:schemeClr>
        </a:lnRef>
        <a:fillRef idx="3">
          <a:scrgbClr r="0" g="0" b="0"/>
        </a:fillRef>
        <a:effectRef idx="2">
          <a:schemeClr val="dk2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</xdr:sp>
    <xdr:clientData/>
  </xdr:twoCellAnchor>
  <xdr:twoCellAnchor>
    <xdr:from>
      <xdr:col>4</xdr:col>
      <xdr:colOff>396561</xdr:colOff>
      <xdr:row>33</xdr:row>
      <xdr:rowOff>1095188</xdr:rowOff>
    </xdr:from>
    <xdr:to>
      <xdr:col>5</xdr:col>
      <xdr:colOff>1174302</xdr:colOff>
      <xdr:row>33</xdr:row>
      <xdr:rowOff>1628559</xdr:rowOff>
    </xdr:to>
    <xdr:sp macro="" textlink="">
      <xdr:nvSpPr>
        <xdr:cNvPr id="115" name="Прямоугольник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/>
      </xdr:nvSpPr>
      <xdr:spPr>
        <a:xfrm>
          <a:off x="4444686" y="22645501"/>
          <a:ext cx="2063616" cy="53337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20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Белый </a:t>
          </a: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Премиум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416721</xdr:colOff>
      <xdr:row>33</xdr:row>
      <xdr:rowOff>1286279</xdr:rowOff>
    </xdr:from>
    <xdr:to>
      <xdr:col>15</xdr:col>
      <xdr:colOff>800103</xdr:colOff>
      <xdr:row>33</xdr:row>
      <xdr:rowOff>1910110</xdr:rowOff>
    </xdr:to>
    <xdr:sp macro="" textlink="">
      <xdr:nvSpPr>
        <xdr:cNvPr id="116" name="Прямоугольник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/>
      </xdr:nvSpPr>
      <xdr:spPr>
        <a:xfrm>
          <a:off x="17323596" y="22836592"/>
          <a:ext cx="1669257" cy="62383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Белый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14</xdr:col>
      <xdr:colOff>587953</xdr:colOff>
      <xdr:row>32</xdr:row>
      <xdr:rowOff>106819</xdr:rowOff>
    </xdr:from>
    <xdr:to>
      <xdr:col>15</xdr:col>
      <xdr:colOff>707231</xdr:colOff>
      <xdr:row>33</xdr:row>
      <xdr:rowOff>1294205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828" y="21466632"/>
          <a:ext cx="1405153" cy="1377886"/>
        </a:xfrm>
        <a:prstGeom prst="rect">
          <a:avLst/>
        </a:prstGeom>
      </xdr:spPr>
    </xdr:pic>
    <xdr:clientData/>
  </xdr:twoCellAnchor>
  <xdr:twoCellAnchor editAs="oneCell">
    <xdr:from>
      <xdr:col>13</xdr:col>
      <xdr:colOff>298420</xdr:colOff>
      <xdr:row>32</xdr:row>
      <xdr:rowOff>131993</xdr:rowOff>
    </xdr:from>
    <xdr:to>
      <xdr:col>14</xdr:col>
      <xdr:colOff>413203</xdr:colOff>
      <xdr:row>33</xdr:row>
      <xdr:rowOff>1245331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5919420" y="21491806"/>
          <a:ext cx="1400658" cy="1303838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contourClr>
            <a:schemeClr val="bg1"/>
          </a:contourClr>
        </a:sp3d>
      </xdr:spPr>
    </xdr:pic>
    <xdr:clientData/>
  </xdr:twoCellAnchor>
  <xdr:twoCellAnchor editAs="oneCell">
    <xdr:from>
      <xdr:col>4</xdr:col>
      <xdr:colOff>780382</xdr:colOff>
      <xdr:row>32</xdr:row>
      <xdr:rowOff>187889</xdr:rowOff>
    </xdr:from>
    <xdr:to>
      <xdr:col>5</xdr:col>
      <xdr:colOff>531484</xdr:colOff>
      <xdr:row>33</xdr:row>
      <xdr:rowOff>1263942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148" r="824"/>
        <a:stretch/>
      </xdr:blipFill>
      <xdr:spPr>
        <a:xfrm>
          <a:off x="4828507" y="21547702"/>
          <a:ext cx="1265577" cy="1266553"/>
        </a:xfrm>
        <a:prstGeom prst="rect">
          <a:avLst/>
        </a:prstGeom>
      </xdr:spPr>
    </xdr:pic>
    <xdr:clientData/>
  </xdr:twoCellAnchor>
  <xdr:twoCellAnchor editAs="oneCell">
    <xdr:from>
      <xdr:col>6</xdr:col>
      <xdr:colOff>96270</xdr:colOff>
      <xdr:row>39</xdr:row>
      <xdr:rowOff>101025</xdr:rowOff>
    </xdr:from>
    <xdr:to>
      <xdr:col>7</xdr:col>
      <xdr:colOff>146773</xdr:colOff>
      <xdr:row>39</xdr:row>
      <xdr:rowOff>1434989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5244"/>
        <a:stretch/>
      </xdr:blipFill>
      <xdr:spPr>
        <a:xfrm>
          <a:off x="6716145" y="28342650"/>
          <a:ext cx="1336378" cy="1333964"/>
        </a:xfrm>
        <a:prstGeom prst="rect">
          <a:avLst/>
        </a:prstGeom>
      </xdr:spPr>
    </xdr:pic>
    <xdr:clientData/>
  </xdr:twoCellAnchor>
  <xdr:twoCellAnchor>
    <xdr:from>
      <xdr:col>13</xdr:col>
      <xdr:colOff>9321</xdr:colOff>
      <xdr:row>33</xdr:row>
      <xdr:rowOff>1290682</xdr:rowOff>
    </xdr:from>
    <xdr:to>
      <xdr:col>14</xdr:col>
      <xdr:colOff>742320</xdr:colOff>
      <xdr:row>33</xdr:row>
      <xdr:rowOff>1885617</xdr:rowOff>
    </xdr:to>
    <xdr:sp macro="" textlink="">
      <xdr:nvSpPr>
        <xdr:cNvPr id="121" name="Прямоугольник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/>
      </xdr:nvSpPr>
      <xdr:spPr>
        <a:xfrm>
          <a:off x="15630321" y="22840995"/>
          <a:ext cx="2018874" cy="5949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Tabaco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734885</xdr:colOff>
      <xdr:row>35</xdr:row>
      <xdr:rowOff>70406</xdr:rowOff>
    </xdr:from>
    <xdr:to>
      <xdr:col>5</xdr:col>
      <xdr:colOff>541337</xdr:colOff>
      <xdr:row>35</xdr:row>
      <xdr:rowOff>1363514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783010" y="23859094"/>
          <a:ext cx="1320927" cy="1293108"/>
        </a:xfrm>
        <a:prstGeom prst="rect">
          <a:avLst/>
        </a:prstGeom>
      </xdr:spPr>
    </xdr:pic>
    <xdr:clientData/>
  </xdr:twoCellAnchor>
  <xdr:twoCellAnchor>
    <xdr:from>
      <xdr:col>4</xdr:col>
      <xdr:colOff>539750</xdr:colOff>
      <xdr:row>35</xdr:row>
      <xdr:rowOff>1316893</xdr:rowOff>
    </xdr:from>
    <xdr:to>
      <xdr:col>5</xdr:col>
      <xdr:colOff>995513</xdr:colOff>
      <xdr:row>35</xdr:row>
      <xdr:rowOff>1847089</xdr:rowOff>
    </xdr:to>
    <xdr:sp macro="" textlink="">
      <xdr:nvSpPr>
        <xdr:cNvPr id="123" name="Прямоугольник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>
        <a:xfrm>
          <a:off x="4587875" y="25105581"/>
          <a:ext cx="1741638" cy="5301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Ivory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9</xdr:col>
      <xdr:colOff>558353</xdr:colOff>
      <xdr:row>34</xdr:row>
      <xdr:rowOff>186193</xdr:rowOff>
    </xdr:from>
    <xdr:to>
      <xdr:col>10</xdr:col>
      <xdr:colOff>703266</xdr:colOff>
      <xdr:row>35</xdr:row>
      <xdr:rowOff>1309774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44"/>
        <a:stretch/>
      </xdr:blipFill>
      <xdr:spPr>
        <a:xfrm>
          <a:off x="11035853" y="23760568"/>
          <a:ext cx="1430788" cy="1337895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 editAs="oneCell">
    <xdr:from>
      <xdr:col>11</xdr:col>
      <xdr:colOff>1219949</xdr:colOff>
      <xdr:row>34</xdr:row>
      <xdr:rowOff>206038</xdr:rowOff>
    </xdr:from>
    <xdr:to>
      <xdr:col>13</xdr:col>
      <xdr:colOff>34140</xdr:colOff>
      <xdr:row>35</xdr:row>
      <xdr:rowOff>1321986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69199" y="23780413"/>
          <a:ext cx="1385941" cy="1330262"/>
        </a:xfrm>
        <a:prstGeom prst="rect">
          <a:avLst/>
        </a:prstGeom>
      </xdr:spPr>
    </xdr:pic>
    <xdr:clientData/>
  </xdr:twoCellAnchor>
  <xdr:twoCellAnchor>
    <xdr:from>
      <xdr:col>11</xdr:col>
      <xdr:colOff>1074749</xdr:colOff>
      <xdr:row>35</xdr:row>
      <xdr:rowOff>1304537</xdr:rowOff>
    </xdr:from>
    <xdr:to>
      <xdr:col>13</xdr:col>
      <xdr:colOff>205593</xdr:colOff>
      <xdr:row>35</xdr:row>
      <xdr:rowOff>1921225</xdr:rowOff>
    </xdr:to>
    <xdr:sp macro="" textlink="">
      <xdr:nvSpPr>
        <xdr:cNvPr id="126" name="Прямоугольник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/>
      </xdr:nvSpPr>
      <xdr:spPr>
        <a:xfrm>
          <a:off x="14123999" y="25093225"/>
          <a:ext cx="1702594" cy="616688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Черный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662793</xdr:colOff>
      <xdr:row>35</xdr:row>
      <xdr:rowOff>1165932</xdr:rowOff>
    </xdr:from>
    <xdr:to>
      <xdr:col>12</xdr:col>
      <xdr:colOff>36523</xdr:colOff>
      <xdr:row>35</xdr:row>
      <xdr:rowOff>1904554</xdr:rowOff>
    </xdr:to>
    <xdr:sp macro="" textlink="">
      <xdr:nvSpPr>
        <xdr:cNvPr id="127" name="Прямоугольник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/>
      </xdr:nvSpPr>
      <xdr:spPr>
        <a:xfrm>
          <a:off x="12426168" y="24954620"/>
          <a:ext cx="1945480" cy="738622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Черный</a:t>
          </a:r>
          <a:endParaRPr lang="en-US" sz="2000" b="1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Cambria" panose="02040503050406030204" pitchFamily="18" charset="0"/>
            <a:ea typeface="+mn-ea"/>
            <a:cs typeface="Arial" pitchFamily="34" charset="0"/>
          </a:endParaRP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глянец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296063</xdr:colOff>
      <xdr:row>35</xdr:row>
      <xdr:rowOff>1378350</xdr:rowOff>
    </xdr:from>
    <xdr:to>
      <xdr:col>10</xdr:col>
      <xdr:colOff>977114</xdr:colOff>
      <xdr:row>35</xdr:row>
      <xdr:rowOff>1878355</xdr:rowOff>
    </xdr:to>
    <xdr:sp macro="" textlink="">
      <xdr:nvSpPr>
        <xdr:cNvPr id="128" name="Прямоугольник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/>
      </xdr:nvSpPr>
      <xdr:spPr>
        <a:xfrm>
          <a:off x="10773563" y="25167038"/>
          <a:ext cx="1966926" cy="500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Металл</a:t>
          </a: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глянец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961826</xdr:colOff>
      <xdr:row>34</xdr:row>
      <xdr:rowOff>194131</xdr:rowOff>
    </xdr:from>
    <xdr:to>
      <xdr:col>11</xdr:col>
      <xdr:colOff>1012833</xdr:colOff>
      <xdr:row>35</xdr:row>
      <xdr:rowOff>1294996</xdr:rowOff>
    </xdr:to>
    <xdr:sp macro="" textlink="">
      <xdr:nvSpPr>
        <xdr:cNvPr id="129" name="Скругленный прямоугольник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>
        <a:xfrm>
          <a:off x="12725201" y="23768506"/>
          <a:ext cx="1336882" cy="1315178"/>
        </a:xfrm>
        <a:prstGeom prst="roundRect">
          <a:avLst>
            <a:gd name="adj" fmla="val 50000"/>
          </a:avLst>
        </a:prstGeom>
        <a:blipFill rotWithShape="1">
          <a:blip xmlns:r="http://schemas.openxmlformats.org/officeDocument/2006/relationships" r:embed="rId19"/>
          <a:stretch>
            <a:fillRect/>
          </a:stretch>
        </a:blipFill>
        <a:scene3d>
          <a:camera prst="orthographicFront"/>
          <a:lightRig rig="flat" dir="t"/>
        </a:scene3d>
        <a:sp3d prstMaterial="plastic">
          <a:bevelT w="133350" h="88900"/>
          <a:bevelB w="88900" h="31750" prst="angle"/>
        </a:sp3d>
      </xdr:spPr>
      <xdr:style>
        <a:lnRef idx="0">
          <a:schemeClr val="lt2">
            <a:hueOff val="0"/>
            <a:satOff val="0"/>
            <a:lumOff val="0"/>
            <a:alphaOff val="0"/>
          </a:schemeClr>
        </a:lnRef>
        <a:fillRef idx="3">
          <a:scrgbClr r="0" g="0" b="0"/>
        </a:fillRef>
        <a:effectRef idx="2">
          <a:schemeClr val="dk2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</xdr:sp>
    <xdr:clientData/>
  </xdr:twoCellAnchor>
  <xdr:twoCellAnchor>
    <xdr:from>
      <xdr:col>13</xdr:col>
      <xdr:colOff>178596</xdr:colOff>
      <xdr:row>35</xdr:row>
      <xdr:rowOff>1302154</xdr:rowOff>
    </xdr:from>
    <xdr:to>
      <xdr:col>14</xdr:col>
      <xdr:colOff>561978</xdr:colOff>
      <xdr:row>35</xdr:row>
      <xdr:rowOff>1925985</xdr:rowOff>
    </xdr:to>
    <xdr:sp macro="" textlink="">
      <xdr:nvSpPr>
        <xdr:cNvPr id="134" name="Прямоугольник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>
        <a:xfrm>
          <a:off x="15799596" y="25090842"/>
          <a:ext cx="1669257" cy="62383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Белый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13</xdr:col>
      <xdr:colOff>349828</xdr:colOff>
      <xdr:row>34</xdr:row>
      <xdr:rowOff>122694</xdr:rowOff>
    </xdr:from>
    <xdr:to>
      <xdr:col>14</xdr:col>
      <xdr:colOff>469106</xdr:colOff>
      <xdr:row>35</xdr:row>
      <xdr:rowOff>1310078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0828" y="23697069"/>
          <a:ext cx="1405153" cy="1401698"/>
        </a:xfrm>
        <a:prstGeom prst="rect">
          <a:avLst/>
        </a:prstGeom>
      </xdr:spPr>
    </xdr:pic>
    <xdr:clientData/>
  </xdr:twoCellAnchor>
  <xdr:twoCellAnchor editAs="oneCell">
    <xdr:from>
      <xdr:col>4</xdr:col>
      <xdr:colOff>761999</xdr:colOff>
      <xdr:row>36</xdr:row>
      <xdr:rowOff>180621</xdr:rowOff>
    </xdr:from>
    <xdr:to>
      <xdr:col>5</xdr:col>
      <xdr:colOff>585787</xdr:colOff>
      <xdr:row>37</xdr:row>
      <xdr:rowOff>1314448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83" t="-3312" r="50179" b="1326"/>
        <a:stretch/>
      </xdr:blipFill>
      <xdr:spPr>
        <a:xfrm>
          <a:off x="4810124" y="25993371"/>
          <a:ext cx="1338263" cy="1348141"/>
        </a:xfrm>
        <a:prstGeom prst="rect">
          <a:avLst/>
        </a:prstGeom>
      </xdr:spPr>
    </xdr:pic>
    <xdr:clientData/>
  </xdr:twoCellAnchor>
  <xdr:twoCellAnchor>
    <xdr:from>
      <xdr:col>4</xdr:col>
      <xdr:colOff>578551</xdr:colOff>
      <xdr:row>37</xdr:row>
      <xdr:rowOff>1195081</xdr:rowOff>
    </xdr:from>
    <xdr:to>
      <xdr:col>5</xdr:col>
      <xdr:colOff>1050983</xdr:colOff>
      <xdr:row>37</xdr:row>
      <xdr:rowOff>1728452</xdr:rowOff>
    </xdr:to>
    <xdr:sp macro="" textlink="">
      <xdr:nvSpPr>
        <xdr:cNvPr id="153" name="Прямоугольник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/>
      </xdr:nvSpPr>
      <xdr:spPr>
        <a:xfrm>
          <a:off x="4626676" y="27222144"/>
          <a:ext cx="1758307" cy="53337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20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Mokko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9</xdr:col>
      <xdr:colOff>583753</xdr:colOff>
      <xdr:row>36</xdr:row>
      <xdr:rowOff>198893</xdr:rowOff>
    </xdr:from>
    <xdr:to>
      <xdr:col>10</xdr:col>
      <xdr:colOff>728666</xdr:colOff>
      <xdr:row>37</xdr:row>
      <xdr:rowOff>1312949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44"/>
        <a:stretch/>
      </xdr:blipFill>
      <xdr:spPr>
        <a:xfrm>
          <a:off x="11061253" y="26011643"/>
          <a:ext cx="1430788" cy="1328370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 editAs="oneCell">
    <xdr:from>
      <xdr:col>11</xdr:col>
      <xdr:colOff>1245349</xdr:colOff>
      <xdr:row>37</xdr:row>
      <xdr:rowOff>4425</xdr:rowOff>
    </xdr:from>
    <xdr:to>
      <xdr:col>13</xdr:col>
      <xdr:colOff>59540</xdr:colOff>
      <xdr:row>37</xdr:row>
      <xdr:rowOff>1325162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94599" y="26031488"/>
          <a:ext cx="1385941" cy="1320737"/>
        </a:xfrm>
        <a:prstGeom prst="rect">
          <a:avLst/>
        </a:prstGeom>
      </xdr:spPr>
    </xdr:pic>
    <xdr:clientData/>
  </xdr:twoCellAnchor>
  <xdr:twoCellAnchor>
    <xdr:from>
      <xdr:col>11</xdr:col>
      <xdr:colOff>1100149</xdr:colOff>
      <xdr:row>37</xdr:row>
      <xdr:rowOff>1307712</xdr:rowOff>
    </xdr:from>
    <xdr:to>
      <xdr:col>13</xdr:col>
      <xdr:colOff>230993</xdr:colOff>
      <xdr:row>37</xdr:row>
      <xdr:rowOff>1924400</xdr:rowOff>
    </xdr:to>
    <xdr:sp macro="" textlink="">
      <xdr:nvSpPr>
        <xdr:cNvPr id="158" name="Прямоугольник 157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/>
      </xdr:nvSpPr>
      <xdr:spPr>
        <a:xfrm>
          <a:off x="14149399" y="27334775"/>
          <a:ext cx="1702594" cy="616688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Черный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688193</xdr:colOff>
      <xdr:row>37</xdr:row>
      <xdr:rowOff>1169107</xdr:rowOff>
    </xdr:from>
    <xdr:to>
      <xdr:col>12</xdr:col>
      <xdr:colOff>71448</xdr:colOff>
      <xdr:row>37</xdr:row>
      <xdr:rowOff>1907729</xdr:rowOff>
    </xdr:to>
    <xdr:sp macro="" textlink="">
      <xdr:nvSpPr>
        <xdr:cNvPr id="159" name="Прямоугольник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/>
      </xdr:nvSpPr>
      <xdr:spPr>
        <a:xfrm>
          <a:off x="12451568" y="27196170"/>
          <a:ext cx="1955005" cy="738622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Черный</a:t>
          </a:r>
          <a:endParaRPr lang="en-US" sz="2000" b="1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Cambria" panose="02040503050406030204" pitchFamily="18" charset="0"/>
            <a:ea typeface="+mn-ea"/>
            <a:cs typeface="Arial" pitchFamily="34" charset="0"/>
          </a:endParaRP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глянец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321463</xdr:colOff>
      <xdr:row>37</xdr:row>
      <xdr:rowOff>1381525</xdr:rowOff>
    </xdr:from>
    <xdr:to>
      <xdr:col>10</xdr:col>
      <xdr:colOff>1002514</xdr:colOff>
      <xdr:row>37</xdr:row>
      <xdr:rowOff>1881530</xdr:rowOff>
    </xdr:to>
    <xdr:sp macro="" textlink="">
      <xdr:nvSpPr>
        <xdr:cNvPr id="160" name="Прямоугольник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/>
      </xdr:nvSpPr>
      <xdr:spPr>
        <a:xfrm>
          <a:off x="10798963" y="27408588"/>
          <a:ext cx="1966926" cy="500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Металл</a:t>
          </a: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глянец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987226</xdr:colOff>
      <xdr:row>36</xdr:row>
      <xdr:rowOff>206831</xdr:rowOff>
    </xdr:from>
    <xdr:to>
      <xdr:col>11</xdr:col>
      <xdr:colOff>1038233</xdr:colOff>
      <xdr:row>37</xdr:row>
      <xdr:rowOff>1298171</xdr:rowOff>
    </xdr:to>
    <xdr:sp macro="" textlink="">
      <xdr:nvSpPr>
        <xdr:cNvPr id="161" name="Скругленный прямоугольник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/>
      </xdr:nvSpPr>
      <xdr:spPr>
        <a:xfrm>
          <a:off x="12750601" y="26019581"/>
          <a:ext cx="1336882" cy="1305653"/>
        </a:xfrm>
        <a:prstGeom prst="roundRect">
          <a:avLst>
            <a:gd name="adj" fmla="val 50000"/>
          </a:avLst>
        </a:prstGeom>
        <a:blipFill rotWithShape="1">
          <a:blip xmlns:r="http://schemas.openxmlformats.org/officeDocument/2006/relationships" r:embed="rId19"/>
          <a:stretch>
            <a:fillRect/>
          </a:stretch>
        </a:blipFill>
        <a:scene3d>
          <a:camera prst="orthographicFront"/>
          <a:lightRig rig="flat" dir="t"/>
        </a:scene3d>
        <a:sp3d prstMaterial="plastic">
          <a:bevelT w="133350" h="88900"/>
          <a:bevelB w="88900" h="31750" prst="angle"/>
        </a:sp3d>
      </xdr:spPr>
      <xdr:style>
        <a:lnRef idx="0">
          <a:schemeClr val="lt2">
            <a:hueOff val="0"/>
            <a:satOff val="0"/>
            <a:lumOff val="0"/>
            <a:alphaOff val="0"/>
          </a:schemeClr>
        </a:lnRef>
        <a:fillRef idx="3">
          <a:scrgbClr r="0" g="0" b="0"/>
        </a:fillRef>
        <a:effectRef idx="2">
          <a:schemeClr val="dk2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</xdr:sp>
    <xdr:clientData/>
  </xdr:twoCellAnchor>
  <xdr:twoCellAnchor editAs="oneCell">
    <xdr:from>
      <xdr:col>13</xdr:col>
      <xdr:colOff>355570</xdr:colOff>
      <xdr:row>36</xdr:row>
      <xdr:rowOff>198668</xdr:rowOff>
    </xdr:from>
    <xdr:to>
      <xdr:col>14</xdr:col>
      <xdr:colOff>454478</xdr:colOff>
      <xdr:row>37</xdr:row>
      <xdr:rowOff>1302479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5976570" y="26011418"/>
          <a:ext cx="1384783" cy="1318125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contourClr>
            <a:schemeClr val="bg1"/>
          </a:contourClr>
        </a:sp3d>
      </xdr:spPr>
    </xdr:pic>
    <xdr:clientData/>
  </xdr:twoCellAnchor>
  <xdr:twoCellAnchor>
    <xdr:from>
      <xdr:col>13</xdr:col>
      <xdr:colOff>66471</xdr:colOff>
      <xdr:row>37</xdr:row>
      <xdr:rowOff>1309732</xdr:rowOff>
    </xdr:from>
    <xdr:to>
      <xdr:col>14</xdr:col>
      <xdr:colOff>799470</xdr:colOff>
      <xdr:row>37</xdr:row>
      <xdr:rowOff>1904667</xdr:rowOff>
    </xdr:to>
    <xdr:sp macro="" textlink="">
      <xdr:nvSpPr>
        <xdr:cNvPr id="163" name="Прямоугольник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/>
      </xdr:nvSpPr>
      <xdr:spPr>
        <a:xfrm>
          <a:off x="15687471" y="27336795"/>
          <a:ext cx="2018874" cy="5949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Tabaco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6</xdr:col>
      <xdr:colOff>115845</xdr:colOff>
      <xdr:row>35</xdr:row>
      <xdr:rowOff>102116</xdr:rowOff>
    </xdr:from>
    <xdr:to>
      <xdr:col>7</xdr:col>
      <xdr:colOff>203921</xdr:colOff>
      <xdr:row>35</xdr:row>
      <xdr:rowOff>1479278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579" r="25821"/>
        <a:stretch/>
      </xdr:blipFill>
      <xdr:spPr>
        <a:xfrm>
          <a:off x="6735720" y="23890804"/>
          <a:ext cx="1373951" cy="1377162"/>
        </a:xfrm>
        <a:prstGeom prst="rect">
          <a:avLst/>
        </a:prstGeom>
      </xdr:spPr>
    </xdr:pic>
    <xdr:clientData/>
  </xdr:twoCellAnchor>
  <xdr:twoCellAnchor>
    <xdr:from>
      <xdr:col>5</xdr:col>
      <xdr:colOff>1234027</xdr:colOff>
      <xdr:row>35</xdr:row>
      <xdr:rowOff>1314571</xdr:rowOff>
    </xdr:from>
    <xdr:to>
      <xdr:col>7</xdr:col>
      <xdr:colOff>411999</xdr:colOff>
      <xdr:row>35</xdr:row>
      <xdr:rowOff>1847942</xdr:rowOff>
    </xdr:to>
    <xdr:sp macro="" textlink="">
      <xdr:nvSpPr>
        <xdr:cNvPr id="167" name="Прямоугольник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/>
      </xdr:nvSpPr>
      <xdr:spPr>
        <a:xfrm>
          <a:off x="6568027" y="25103259"/>
          <a:ext cx="1749722" cy="53337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20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Romano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718702</xdr:colOff>
      <xdr:row>39</xdr:row>
      <xdr:rowOff>104268</xdr:rowOff>
    </xdr:from>
    <xdr:to>
      <xdr:col>5</xdr:col>
      <xdr:colOff>519110</xdr:colOff>
      <xdr:row>39</xdr:row>
      <xdr:rowOff>1405319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766827" y="28345893"/>
          <a:ext cx="1314883" cy="1301051"/>
        </a:xfrm>
        <a:prstGeom prst="rect">
          <a:avLst/>
        </a:prstGeom>
      </xdr:spPr>
    </xdr:pic>
    <xdr:clientData/>
  </xdr:twoCellAnchor>
  <xdr:twoCellAnchor>
    <xdr:from>
      <xdr:col>4</xdr:col>
      <xdr:colOff>514889</xdr:colOff>
      <xdr:row>39</xdr:row>
      <xdr:rowOff>1303749</xdr:rowOff>
    </xdr:from>
    <xdr:to>
      <xdr:col>5</xdr:col>
      <xdr:colOff>954923</xdr:colOff>
      <xdr:row>39</xdr:row>
      <xdr:rowOff>1837120</xdr:rowOff>
    </xdr:to>
    <xdr:sp macro="" textlink="">
      <xdr:nvSpPr>
        <xdr:cNvPr id="176" name="Прямоугольник 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/>
      </xdr:nvSpPr>
      <xdr:spPr>
        <a:xfrm>
          <a:off x="4563014" y="29545374"/>
          <a:ext cx="1725909" cy="53337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20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2000" b="1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Брауни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9</xdr:col>
      <xdr:colOff>535839</xdr:colOff>
      <xdr:row>39</xdr:row>
      <xdr:rowOff>28166</xdr:rowOff>
    </xdr:from>
    <xdr:to>
      <xdr:col>10</xdr:col>
      <xdr:colOff>680752</xdr:colOff>
      <xdr:row>39</xdr:row>
      <xdr:rowOff>1361298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44"/>
        <a:stretch/>
      </xdr:blipFill>
      <xdr:spPr>
        <a:xfrm>
          <a:off x="11013339" y="28269791"/>
          <a:ext cx="1430788" cy="1333132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 editAs="oneCell">
    <xdr:from>
      <xdr:col>11</xdr:col>
      <xdr:colOff>1197435</xdr:colOff>
      <xdr:row>39</xdr:row>
      <xdr:rowOff>48011</xdr:rowOff>
    </xdr:from>
    <xdr:to>
      <xdr:col>13</xdr:col>
      <xdr:colOff>11626</xdr:colOff>
      <xdr:row>39</xdr:row>
      <xdr:rowOff>1373510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46685" y="28289636"/>
          <a:ext cx="1385941" cy="1325499"/>
        </a:xfrm>
        <a:prstGeom prst="rect">
          <a:avLst/>
        </a:prstGeom>
      </xdr:spPr>
    </xdr:pic>
    <xdr:clientData/>
  </xdr:twoCellAnchor>
  <xdr:twoCellAnchor>
    <xdr:from>
      <xdr:col>11</xdr:col>
      <xdr:colOff>1052235</xdr:colOff>
      <xdr:row>39</xdr:row>
      <xdr:rowOff>1356059</xdr:rowOff>
    </xdr:from>
    <xdr:to>
      <xdr:col>13</xdr:col>
      <xdr:colOff>183079</xdr:colOff>
      <xdr:row>39</xdr:row>
      <xdr:rowOff>1972747</xdr:rowOff>
    </xdr:to>
    <xdr:sp macro="" textlink="">
      <xdr:nvSpPr>
        <xdr:cNvPr id="179" name="Прямоугольник 17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/>
      </xdr:nvSpPr>
      <xdr:spPr>
        <a:xfrm>
          <a:off x="14101485" y="29597684"/>
          <a:ext cx="1702594" cy="616688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Черный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640279</xdr:colOff>
      <xdr:row>39</xdr:row>
      <xdr:rowOff>1217454</xdr:rowOff>
    </xdr:from>
    <xdr:to>
      <xdr:col>12</xdr:col>
      <xdr:colOff>17473</xdr:colOff>
      <xdr:row>39</xdr:row>
      <xdr:rowOff>1956076</xdr:rowOff>
    </xdr:to>
    <xdr:sp macro="" textlink="">
      <xdr:nvSpPr>
        <xdr:cNvPr id="180" name="Прямоугольник 17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/>
      </xdr:nvSpPr>
      <xdr:spPr>
        <a:xfrm>
          <a:off x="12403654" y="29459079"/>
          <a:ext cx="1948944" cy="738622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Черный</a:t>
          </a:r>
          <a:endParaRPr lang="en-US" sz="2000" b="1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Cambria" panose="02040503050406030204" pitchFamily="18" charset="0"/>
            <a:ea typeface="+mn-ea"/>
            <a:cs typeface="Arial" pitchFamily="34" charset="0"/>
          </a:endParaRP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глянец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273549</xdr:colOff>
      <xdr:row>39</xdr:row>
      <xdr:rowOff>1429872</xdr:rowOff>
    </xdr:from>
    <xdr:to>
      <xdr:col>10</xdr:col>
      <xdr:colOff>954600</xdr:colOff>
      <xdr:row>39</xdr:row>
      <xdr:rowOff>1929877</xdr:rowOff>
    </xdr:to>
    <xdr:sp macro="" textlink="">
      <xdr:nvSpPr>
        <xdr:cNvPr id="181" name="Прямоугольник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/>
      </xdr:nvSpPr>
      <xdr:spPr>
        <a:xfrm>
          <a:off x="10751049" y="29671497"/>
          <a:ext cx="1966926" cy="500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Металл</a:t>
          </a: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глянец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939312</xdr:colOff>
      <xdr:row>39</xdr:row>
      <xdr:rowOff>36104</xdr:rowOff>
    </xdr:from>
    <xdr:to>
      <xdr:col>11</xdr:col>
      <xdr:colOff>990319</xdr:colOff>
      <xdr:row>39</xdr:row>
      <xdr:rowOff>1346518</xdr:rowOff>
    </xdr:to>
    <xdr:sp macro="" textlink="">
      <xdr:nvSpPr>
        <xdr:cNvPr id="182" name="Скругленный прямоугольник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/>
      </xdr:nvSpPr>
      <xdr:spPr>
        <a:xfrm>
          <a:off x="12702687" y="28277729"/>
          <a:ext cx="1336882" cy="1310414"/>
        </a:xfrm>
        <a:prstGeom prst="roundRect">
          <a:avLst>
            <a:gd name="adj" fmla="val 50000"/>
          </a:avLst>
        </a:prstGeom>
        <a:blipFill rotWithShape="1">
          <a:blip xmlns:r="http://schemas.openxmlformats.org/officeDocument/2006/relationships" r:embed="rId19"/>
          <a:stretch>
            <a:fillRect/>
          </a:stretch>
        </a:blipFill>
        <a:scene3d>
          <a:camera prst="orthographicFront"/>
          <a:lightRig rig="flat" dir="t"/>
        </a:scene3d>
        <a:sp3d prstMaterial="plastic">
          <a:bevelT w="133350" h="88900"/>
          <a:bevelB w="88900" h="31750" prst="angle"/>
        </a:sp3d>
      </xdr:spPr>
      <xdr:style>
        <a:lnRef idx="0">
          <a:schemeClr val="lt2">
            <a:hueOff val="0"/>
            <a:satOff val="0"/>
            <a:lumOff val="0"/>
            <a:alphaOff val="0"/>
          </a:schemeClr>
        </a:lnRef>
        <a:fillRef idx="3">
          <a:scrgbClr r="0" g="0" b="0"/>
        </a:fillRef>
        <a:effectRef idx="2">
          <a:schemeClr val="dk2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</xdr:sp>
    <xdr:clientData/>
  </xdr:twoCellAnchor>
  <xdr:twoCellAnchor>
    <xdr:from>
      <xdr:col>5</xdr:col>
      <xdr:colOff>1168217</xdr:colOff>
      <xdr:row>39</xdr:row>
      <xdr:rowOff>1331459</xdr:rowOff>
    </xdr:from>
    <xdr:to>
      <xdr:col>7</xdr:col>
      <xdr:colOff>346189</xdr:colOff>
      <xdr:row>39</xdr:row>
      <xdr:rowOff>1864830</xdr:rowOff>
    </xdr:to>
    <xdr:sp macro="" textlink="">
      <xdr:nvSpPr>
        <xdr:cNvPr id="183" name="Прямоугольник 18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/>
      </xdr:nvSpPr>
      <xdr:spPr>
        <a:xfrm>
          <a:off x="6502217" y="29573084"/>
          <a:ext cx="1749722" cy="53337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20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2000" b="1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Graphit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5</xdr:col>
      <xdr:colOff>63499</xdr:colOff>
      <xdr:row>15</xdr:row>
      <xdr:rowOff>508000</xdr:rowOff>
    </xdr:from>
    <xdr:to>
      <xdr:col>8</xdr:col>
      <xdr:colOff>1242256</xdr:colOff>
      <xdr:row>15</xdr:row>
      <xdr:rowOff>4015966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460999" y="6524625"/>
          <a:ext cx="5084007" cy="3507966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15</xdr:row>
      <xdr:rowOff>730250</xdr:rowOff>
    </xdr:from>
    <xdr:to>
      <xdr:col>12</xdr:col>
      <xdr:colOff>1272674</xdr:colOff>
      <xdr:row>15</xdr:row>
      <xdr:rowOff>4012780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668000" y="6746875"/>
          <a:ext cx="5114424" cy="3282530"/>
        </a:xfrm>
        <a:prstGeom prst="rect">
          <a:avLst/>
        </a:prstGeom>
      </xdr:spPr>
    </xdr:pic>
    <xdr:clientData/>
  </xdr:twoCellAnchor>
  <xdr:twoCellAnchor editAs="oneCell">
    <xdr:from>
      <xdr:col>13</xdr:col>
      <xdr:colOff>169333</xdr:colOff>
      <xdr:row>15</xdr:row>
      <xdr:rowOff>587507</xdr:rowOff>
    </xdr:from>
    <xdr:to>
      <xdr:col>16</xdr:col>
      <xdr:colOff>1057738</xdr:colOff>
      <xdr:row>15</xdr:row>
      <xdr:rowOff>4282745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086666" y="6620007"/>
          <a:ext cx="4761905" cy="3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121708</xdr:colOff>
      <xdr:row>22</xdr:row>
      <xdr:rowOff>476250</xdr:rowOff>
    </xdr:from>
    <xdr:to>
      <xdr:col>4</xdr:col>
      <xdr:colOff>1279491</xdr:colOff>
      <xdr:row>22</xdr:row>
      <xdr:rowOff>4149250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12208" y="13197417"/>
          <a:ext cx="5031283" cy="3673000"/>
        </a:xfrm>
        <a:prstGeom prst="rect">
          <a:avLst/>
        </a:prstGeom>
      </xdr:spPr>
    </xdr:pic>
    <xdr:clientData/>
  </xdr:twoCellAnchor>
  <xdr:twoCellAnchor editAs="oneCell">
    <xdr:from>
      <xdr:col>9</xdr:col>
      <xdr:colOff>687917</xdr:colOff>
      <xdr:row>22</xdr:row>
      <xdr:rowOff>930224</xdr:rowOff>
    </xdr:from>
    <xdr:to>
      <xdr:col>12</xdr:col>
      <xdr:colOff>847750</xdr:colOff>
      <xdr:row>22</xdr:row>
      <xdr:rowOff>3980891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440584" y="13651391"/>
          <a:ext cx="4033333" cy="3050667"/>
        </a:xfrm>
        <a:prstGeom prst="rect">
          <a:avLst/>
        </a:prstGeom>
      </xdr:spPr>
    </xdr:pic>
    <xdr:clientData/>
  </xdr:twoCellAnchor>
  <xdr:twoCellAnchor editAs="oneCell">
    <xdr:from>
      <xdr:col>13</xdr:col>
      <xdr:colOff>63500</xdr:colOff>
      <xdr:row>22</xdr:row>
      <xdr:rowOff>530875</xdr:rowOff>
    </xdr:from>
    <xdr:to>
      <xdr:col>16</xdr:col>
      <xdr:colOff>1270000</xdr:colOff>
      <xdr:row>22</xdr:row>
      <xdr:rowOff>4025453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5875000" y="13326125"/>
          <a:ext cx="5111750" cy="3494578"/>
        </a:xfrm>
        <a:prstGeom prst="rect">
          <a:avLst/>
        </a:prstGeom>
      </xdr:spPr>
    </xdr:pic>
    <xdr:clientData/>
  </xdr:twoCellAnchor>
  <xdr:twoCellAnchor editAs="oneCell">
    <xdr:from>
      <xdr:col>12</xdr:col>
      <xdr:colOff>380429</xdr:colOff>
      <xdr:row>5</xdr:row>
      <xdr:rowOff>18295</xdr:rowOff>
    </xdr:from>
    <xdr:to>
      <xdr:col>15</xdr:col>
      <xdr:colOff>91282</xdr:colOff>
      <xdr:row>8</xdr:row>
      <xdr:rowOff>86782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24"/>
        <a:stretch/>
      </xdr:blipFill>
      <xdr:spPr>
        <a:xfrm>
          <a:off x="15006596" y="1902128"/>
          <a:ext cx="3584353" cy="915154"/>
        </a:xfrm>
        <a:prstGeom prst="rect">
          <a:avLst/>
        </a:prstGeom>
      </xdr:spPr>
    </xdr:pic>
    <xdr:clientData/>
  </xdr:twoCellAnchor>
  <xdr:twoCellAnchor editAs="oneCell">
    <xdr:from>
      <xdr:col>6</xdr:col>
      <xdr:colOff>182641</xdr:colOff>
      <xdr:row>5</xdr:row>
      <xdr:rowOff>61119</xdr:rowOff>
    </xdr:from>
    <xdr:to>
      <xdr:col>6</xdr:col>
      <xdr:colOff>1046692</xdr:colOff>
      <xdr:row>8</xdr:row>
      <xdr:rowOff>99461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44"/>
        <a:stretch/>
      </xdr:blipFill>
      <xdr:spPr>
        <a:xfrm>
          <a:off x="7061808" y="1944952"/>
          <a:ext cx="864051" cy="885009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 editAs="oneCell">
    <xdr:from>
      <xdr:col>8</xdr:col>
      <xdr:colOff>518793</xdr:colOff>
      <xdr:row>5</xdr:row>
      <xdr:rowOff>57150</xdr:rowOff>
    </xdr:from>
    <xdr:to>
      <xdr:col>9</xdr:col>
      <xdr:colOff>115887</xdr:colOff>
      <xdr:row>8</xdr:row>
      <xdr:rowOff>111440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0293" y="1940983"/>
          <a:ext cx="888261" cy="900957"/>
        </a:xfrm>
        <a:prstGeom prst="rect">
          <a:avLst/>
        </a:prstGeom>
      </xdr:spPr>
    </xdr:pic>
    <xdr:clientData/>
  </xdr:twoCellAnchor>
  <xdr:twoCellAnchor>
    <xdr:from>
      <xdr:col>7</xdr:col>
      <xdr:colOff>355072</xdr:colOff>
      <xdr:row>7</xdr:row>
      <xdr:rowOff>256972</xdr:rowOff>
    </xdr:from>
    <xdr:to>
      <xdr:col>8</xdr:col>
      <xdr:colOff>730780</xdr:colOff>
      <xdr:row>9</xdr:row>
      <xdr:rowOff>338144</xdr:rowOff>
    </xdr:to>
    <xdr:sp macro="" textlink="">
      <xdr:nvSpPr>
        <xdr:cNvPr id="83" name="Прямоугольник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8525405" y="2691139"/>
          <a:ext cx="1666875" cy="673838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Белый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123560</xdr:colOff>
      <xdr:row>7</xdr:row>
      <xdr:rowOff>247445</xdr:rowOff>
    </xdr:from>
    <xdr:to>
      <xdr:col>9</xdr:col>
      <xdr:colOff>508793</xdr:colOff>
      <xdr:row>9</xdr:row>
      <xdr:rowOff>347667</xdr:rowOff>
    </xdr:to>
    <xdr:sp macro="" textlink="">
      <xdr:nvSpPr>
        <xdr:cNvPr id="84" name="Прямоугольник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9585060" y="2681612"/>
          <a:ext cx="1676400" cy="692888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Черный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7</xdr:col>
      <xdr:colOff>704890</xdr:colOff>
      <xdr:row>5</xdr:row>
      <xdr:rowOff>57150</xdr:rowOff>
    </xdr:from>
    <xdr:to>
      <xdr:col>8</xdr:col>
      <xdr:colOff>349778</xdr:colOff>
      <xdr:row>8</xdr:row>
      <xdr:rowOff>130490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5223" y="1940983"/>
          <a:ext cx="936055" cy="920007"/>
        </a:xfrm>
        <a:prstGeom prst="rect">
          <a:avLst/>
        </a:prstGeom>
      </xdr:spPr>
    </xdr:pic>
    <xdr:clientData/>
  </xdr:twoCellAnchor>
  <xdr:twoCellAnchor editAs="oneCell">
    <xdr:from>
      <xdr:col>10</xdr:col>
      <xdr:colOff>240626</xdr:colOff>
      <xdr:row>5</xdr:row>
      <xdr:rowOff>33338</xdr:rowOff>
    </xdr:from>
    <xdr:to>
      <xdr:col>10</xdr:col>
      <xdr:colOff>1135214</xdr:colOff>
      <xdr:row>8</xdr:row>
      <xdr:rowOff>104066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284459" y="1917171"/>
          <a:ext cx="894588" cy="917395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contourClr>
            <a:schemeClr val="bg1"/>
          </a:contourClr>
        </a:sp3d>
      </xdr:spPr>
    </xdr:pic>
    <xdr:clientData/>
  </xdr:twoCellAnchor>
  <xdr:twoCellAnchor>
    <xdr:from>
      <xdr:col>9</xdr:col>
      <xdr:colOff>1027905</xdr:colOff>
      <xdr:row>7</xdr:row>
      <xdr:rowOff>223953</xdr:rowOff>
    </xdr:from>
    <xdr:to>
      <xdr:col>11</xdr:col>
      <xdr:colOff>385525</xdr:colOff>
      <xdr:row>9</xdr:row>
      <xdr:rowOff>447679</xdr:rowOff>
    </xdr:to>
    <xdr:sp macro="" textlink="">
      <xdr:nvSpPr>
        <xdr:cNvPr id="87" name="Прямоугольник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11780572" y="2658120"/>
          <a:ext cx="1939953" cy="816392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Tabaco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395872</xdr:colOff>
      <xdr:row>5</xdr:row>
      <xdr:rowOff>57150</xdr:rowOff>
    </xdr:from>
    <xdr:to>
      <xdr:col>9</xdr:col>
      <xdr:colOff>1256051</xdr:colOff>
      <xdr:row>8</xdr:row>
      <xdr:rowOff>118500</xdr:rowOff>
    </xdr:to>
    <xdr:sp macro="" textlink="">
      <xdr:nvSpPr>
        <xdr:cNvPr id="88" name="Скругленный прямоугольник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 noChangeAspect="1"/>
        </xdr:cNvSpPr>
      </xdr:nvSpPr>
      <xdr:spPr>
        <a:xfrm>
          <a:off x="11148539" y="1940983"/>
          <a:ext cx="860179" cy="908017"/>
        </a:xfrm>
        <a:prstGeom prst="roundRect">
          <a:avLst>
            <a:gd name="adj" fmla="val 50000"/>
          </a:avLst>
        </a:prstGeom>
        <a:blipFill rotWithShape="1">
          <a:blip xmlns:r="http://schemas.openxmlformats.org/officeDocument/2006/relationships" r:embed="rId19"/>
          <a:stretch>
            <a:fillRect/>
          </a:stretch>
        </a:blipFill>
        <a:scene3d>
          <a:camera prst="orthographicFront"/>
          <a:lightRig rig="flat" dir="t"/>
        </a:scene3d>
        <a:sp3d prstMaterial="plastic">
          <a:bevelT w="133350" h="88900"/>
          <a:bevelB w="88900" h="31750" prst="angle"/>
        </a:sp3d>
      </xdr:spPr>
      <xdr:style>
        <a:lnRef idx="0">
          <a:schemeClr val="lt2">
            <a:hueOff val="0"/>
            <a:satOff val="0"/>
            <a:lumOff val="0"/>
            <a:alphaOff val="0"/>
          </a:schemeClr>
        </a:lnRef>
        <a:fillRef idx="3">
          <a:scrgbClr r="0" g="0" b="0"/>
        </a:fillRef>
        <a:effectRef idx="2">
          <a:schemeClr val="dk2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</xdr:sp>
    <xdr:clientData/>
  </xdr:twoCellAnchor>
  <xdr:twoCellAnchor>
    <xdr:from>
      <xdr:col>9</xdr:col>
      <xdr:colOff>11112</xdr:colOff>
      <xdr:row>7</xdr:row>
      <xdr:rowOff>261241</xdr:rowOff>
    </xdr:from>
    <xdr:to>
      <xdr:col>10</xdr:col>
      <xdr:colOff>380461</xdr:colOff>
      <xdr:row>9</xdr:row>
      <xdr:rowOff>581026</xdr:rowOff>
    </xdr:to>
    <xdr:sp macro="" textlink="">
      <xdr:nvSpPr>
        <xdr:cNvPr id="89" name="Прямоугольник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/>
      </xdr:nvSpPr>
      <xdr:spPr>
        <a:xfrm>
          <a:off x="10763779" y="2695408"/>
          <a:ext cx="1660515" cy="91245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Черный</a:t>
          </a:r>
          <a:endParaRPr lang="en-US" sz="1600" b="1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Cambria" panose="02040503050406030204" pitchFamily="18" charset="0"/>
            <a:ea typeface="+mn-ea"/>
            <a:cs typeface="Arial" pitchFamily="34" charset="0"/>
          </a:endParaRP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глянец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760941</xdr:colOff>
      <xdr:row>1</xdr:row>
      <xdr:rowOff>139701</xdr:rowOff>
    </xdr:from>
    <xdr:to>
      <xdr:col>10</xdr:col>
      <xdr:colOff>1105958</xdr:colOff>
      <xdr:row>2</xdr:row>
      <xdr:rowOff>342105</xdr:rowOff>
    </xdr:to>
    <xdr:sp macro="" textlink="">
      <xdr:nvSpPr>
        <xdr:cNvPr id="90" name="Полилиния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/>
      </xdr:nvSpPr>
      <xdr:spPr>
        <a:xfrm>
          <a:off x="6348941" y="309034"/>
          <a:ext cx="6800850" cy="752738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ctr" anchorCtr="0">
          <a:noAutofit/>
        </a:bodyPr>
        <a:lstStyle/>
        <a:p>
          <a:pPr algn="ctr"/>
          <a:r>
            <a:rPr lang="ru-RU" sz="2800" b="1" kern="120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Цвета металлических опор</a:t>
          </a:r>
          <a:endParaRPr lang="ru-RU" sz="2800" b="0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1142998</xdr:colOff>
      <xdr:row>1</xdr:row>
      <xdr:rowOff>84667</xdr:rowOff>
    </xdr:from>
    <xdr:to>
      <xdr:col>16</xdr:col>
      <xdr:colOff>1851</xdr:colOff>
      <xdr:row>2</xdr:row>
      <xdr:rowOff>409045</xdr:rowOff>
    </xdr:to>
    <xdr:sp macro="" textlink="">
      <xdr:nvSpPr>
        <xdr:cNvPr id="91" name="Полилиния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>
        <a:xfrm>
          <a:off x="15769165" y="254000"/>
          <a:ext cx="4023519" cy="874712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ctr" anchorCtr="0">
          <a:noAutofit/>
        </a:bodyPr>
        <a:lstStyle/>
        <a:p>
          <a:pPr algn="ctr"/>
          <a:r>
            <a:rPr lang="ru-RU" sz="2800" b="1" kern="120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Цвета столешниц</a:t>
          </a:r>
          <a:endParaRPr lang="ru-RU" sz="2800" b="0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1178970</xdr:colOff>
      <xdr:row>8</xdr:row>
      <xdr:rowOff>177329</xdr:rowOff>
    </xdr:from>
    <xdr:to>
      <xdr:col>7</xdr:col>
      <xdr:colOff>15862</xdr:colOff>
      <xdr:row>9</xdr:row>
      <xdr:rowOff>371476</xdr:rowOff>
    </xdr:to>
    <xdr:sp macro="" textlink="">
      <xdr:nvSpPr>
        <xdr:cNvPr id="92" name="Прямоугольник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>
        <a:xfrm>
          <a:off x="6766970" y="2907829"/>
          <a:ext cx="1419225" cy="4904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Металл</a:t>
          </a: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глянец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171449</xdr:colOff>
      <xdr:row>8</xdr:row>
      <xdr:rowOff>4266</xdr:rowOff>
    </xdr:from>
    <xdr:to>
      <xdr:col>13</xdr:col>
      <xdr:colOff>166158</xdr:colOff>
      <xdr:row>9</xdr:row>
      <xdr:rowOff>466729</xdr:rowOff>
    </xdr:to>
    <xdr:sp macro="" textlink="">
      <xdr:nvSpPr>
        <xdr:cNvPr id="93" name="Прямоугольник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>
          <a:off x="14797616" y="2734766"/>
          <a:ext cx="1285875" cy="7587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Graphit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852621</xdr:colOff>
      <xdr:row>8</xdr:row>
      <xdr:rowOff>4266</xdr:rowOff>
    </xdr:from>
    <xdr:to>
      <xdr:col>13</xdr:col>
      <xdr:colOff>1284044</xdr:colOff>
      <xdr:row>9</xdr:row>
      <xdr:rowOff>466729</xdr:rowOff>
    </xdr:to>
    <xdr:sp macro="" textlink="">
      <xdr:nvSpPr>
        <xdr:cNvPr id="94" name="Прямоугольник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15478788" y="2734766"/>
          <a:ext cx="1722589" cy="7587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Mokko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456805</xdr:colOff>
      <xdr:row>8</xdr:row>
      <xdr:rowOff>4266</xdr:rowOff>
    </xdr:from>
    <xdr:to>
      <xdr:col>14</xdr:col>
      <xdr:colOff>897752</xdr:colOff>
      <xdr:row>9</xdr:row>
      <xdr:rowOff>466729</xdr:rowOff>
    </xdr:to>
    <xdr:sp macro="" textlink="">
      <xdr:nvSpPr>
        <xdr:cNvPr id="95" name="Прямоугольник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16374138" y="2734766"/>
          <a:ext cx="1732114" cy="7587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Romano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70513</xdr:colOff>
      <xdr:row>8</xdr:row>
      <xdr:rowOff>4266</xdr:rowOff>
    </xdr:from>
    <xdr:to>
      <xdr:col>15</xdr:col>
      <xdr:colOff>511460</xdr:colOff>
      <xdr:row>9</xdr:row>
      <xdr:rowOff>466729</xdr:rowOff>
    </xdr:to>
    <xdr:sp macro="" textlink="">
      <xdr:nvSpPr>
        <xdr:cNvPr id="96" name="Прямоугольник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/>
      </xdr:nvSpPr>
      <xdr:spPr>
        <a:xfrm>
          <a:off x="17279013" y="2734766"/>
          <a:ext cx="1732114" cy="7587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Белый </a:t>
          </a: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Премиум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828964</xdr:colOff>
      <xdr:row>3</xdr:row>
      <xdr:rowOff>14817</xdr:rowOff>
    </xdr:from>
    <xdr:to>
      <xdr:col>11</xdr:col>
      <xdr:colOff>86254</xdr:colOff>
      <xdr:row>4</xdr:row>
      <xdr:rowOff>235745</xdr:rowOff>
    </xdr:to>
    <xdr:sp macro="" textlink="">
      <xdr:nvSpPr>
        <xdr:cNvPr id="97" name="Полилиния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/>
      </xdr:nvSpPr>
      <xdr:spPr>
        <a:xfrm>
          <a:off x="8999297" y="1178984"/>
          <a:ext cx="4421957" cy="559594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ctr" anchorCtr="0">
          <a:noAutofit/>
        </a:bodyPr>
        <a:lstStyle/>
        <a:p>
          <a:pPr algn="ctr"/>
          <a:r>
            <a:rPr lang="ru-RU" sz="2000" b="1" kern="1200" baseline="0">
              <a:solidFill>
                <a:sysClr val="windowText" lastClr="000000"/>
              </a:solidFill>
              <a:effectLst/>
              <a:latin typeface="+mj-lt"/>
              <a:ea typeface="+mn-ea"/>
              <a:cs typeface="Arial" pitchFamily="34" charset="0"/>
            </a:rPr>
            <a:t>Порошковое</a:t>
          </a:r>
        </a:p>
        <a:p>
          <a:pPr algn="ctr"/>
          <a:r>
            <a:rPr lang="ru-RU" sz="2000" b="1" kern="1200" baseline="0">
              <a:solidFill>
                <a:sysClr val="windowText" lastClr="000000"/>
              </a:solidFill>
              <a:effectLst/>
              <a:latin typeface="+mj-lt"/>
              <a:ea typeface="+mn-ea"/>
              <a:cs typeface="Arial" pitchFamily="34" charset="0"/>
            </a:rPr>
            <a:t>покрытие (муар)</a:t>
          </a:r>
          <a:endParaRPr lang="ru-RU" sz="20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15</xdr:col>
      <xdr:colOff>995362</xdr:colOff>
      <xdr:row>5</xdr:row>
      <xdr:rowOff>26161</xdr:rowOff>
    </xdr:from>
    <xdr:to>
      <xdr:col>16</xdr:col>
      <xdr:colOff>605102</xdr:colOff>
      <xdr:row>8</xdr:row>
      <xdr:rowOff>66758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495029" y="1909994"/>
          <a:ext cx="900906" cy="887264"/>
        </a:xfrm>
        <a:prstGeom prst="rect">
          <a:avLst/>
        </a:prstGeom>
      </xdr:spPr>
    </xdr:pic>
    <xdr:clientData/>
  </xdr:twoCellAnchor>
  <xdr:twoCellAnchor editAs="oneCell">
    <xdr:from>
      <xdr:col>15</xdr:col>
      <xdr:colOff>103866</xdr:colOff>
      <xdr:row>5</xdr:row>
      <xdr:rowOff>31293</xdr:rowOff>
    </xdr:from>
    <xdr:to>
      <xdr:col>15</xdr:col>
      <xdr:colOff>988388</xdr:colOff>
      <xdr:row>8</xdr:row>
      <xdr:rowOff>64770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8603533" y="1915126"/>
          <a:ext cx="884522" cy="880144"/>
        </a:xfrm>
        <a:prstGeom prst="rect">
          <a:avLst/>
        </a:prstGeom>
      </xdr:spPr>
    </xdr:pic>
    <xdr:clientData/>
  </xdr:twoCellAnchor>
  <xdr:twoCellAnchor>
    <xdr:from>
      <xdr:col>14</xdr:col>
      <xdr:colOff>971399</xdr:colOff>
      <xdr:row>8</xdr:row>
      <xdr:rowOff>4266</xdr:rowOff>
    </xdr:from>
    <xdr:to>
      <xdr:col>16</xdr:col>
      <xdr:colOff>121973</xdr:colOff>
      <xdr:row>9</xdr:row>
      <xdr:rowOff>466729</xdr:rowOff>
    </xdr:to>
    <xdr:sp macro="" textlink="">
      <xdr:nvSpPr>
        <xdr:cNvPr id="100" name="Прямоугольник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/>
      </xdr:nvSpPr>
      <xdr:spPr>
        <a:xfrm>
          <a:off x="18179899" y="2734766"/>
          <a:ext cx="1732907" cy="7587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Брауни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577977</xdr:colOff>
      <xdr:row>8</xdr:row>
      <xdr:rowOff>4262</xdr:rowOff>
    </xdr:from>
    <xdr:to>
      <xdr:col>16</xdr:col>
      <xdr:colOff>1020512</xdr:colOff>
      <xdr:row>9</xdr:row>
      <xdr:rowOff>466725</xdr:rowOff>
    </xdr:to>
    <xdr:sp macro="" textlink="">
      <xdr:nvSpPr>
        <xdr:cNvPr id="101" name="Прямоугольник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/>
      </xdr:nvSpPr>
      <xdr:spPr>
        <a:xfrm>
          <a:off x="19077644" y="2734762"/>
          <a:ext cx="1733701" cy="7587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Ivory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656168</xdr:colOff>
      <xdr:row>2</xdr:row>
      <xdr:rowOff>325967</xdr:rowOff>
    </xdr:from>
    <xdr:to>
      <xdr:col>7</xdr:col>
      <xdr:colOff>664635</xdr:colOff>
      <xdr:row>4</xdr:row>
      <xdr:rowOff>361951</xdr:rowOff>
    </xdr:to>
    <xdr:sp macro="" textlink="">
      <xdr:nvSpPr>
        <xdr:cNvPr id="102" name="Полилиния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/>
      </xdr:nvSpPr>
      <xdr:spPr>
        <a:xfrm>
          <a:off x="6244168" y="1045634"/>
          <a:ext cx="2590800" cy="819150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ctr" anchorCtr="0">
          <a:noAutofit/>
        </a:bodyPr>
        <a:lstStyle/>
        <a:p>
          <a:pPr algn="ctr"/>
          <a:r>
            <a:rPr lang="ru-RU" sz="2000" b="1" kern="1200" baseline="0">
              <a:solidFill>
                <a:sysClr val="windowText" lastClr="000000"/>
              </a:solidFill>
              <a:effectLst/>
              <a:latin typeface="+mj-lt"/>
              <a:ea typeface="+mn-ea"/>
              <a:cs typeface="Arial" pitchFamily="34" charset="0"/>
            </a:rPr>
            <a:t>Нержавеющая сталь ("зеркало")</a:t>
          </a:r>
          <a:endParaRPr lang="ru-RU" sz="20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941916</xdr:colOff>
      <xdr:row>3</xdr:row>
      <xdr:rowOff>2117</xdr:rowOff>
    </xdr:from>
    <xdr:to>
      <xdr:col>16</xdr:col>
      <xdr:colOff>199207</xdr:colOff>
      <xdr:row>4</xdr:row>
      <xdr:rowOff>223045</xdr:rowOff>
    </xdr:to>
    <xdr:sp macro="" textlink="">
      <xdr:nvSpPr>
        <xdr:cNvPr id="103" name="Полилиния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15568083" y="1166284"/>
          <a:ext cx="4421957" cy="559594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ctr" anchorCtr="0">
          <a:noAutofit/>
        </a:bodyPr>
        <a:lstStyle/>
        <a:p>
          <a:pPr algn="ctr"/>
          <a:r>
            <a:rPr lang="ru-RU" sz="2000" b="1" kern="1200" baseline="0">
              <a:solidFill>
                <a:sysClr val="windowText" lastClr="000000"/>
              </a:solidFill>
              <a:effectLst/>
              <a:latin typeface="+mj-lt"/>
              <a:ea typeface="+mn-ea"/>
              <a:cs typeface="Arial" pitchFamily="34" charset="0"/>
            </a:rPr>
            <a:t>Декоры ЛДСП</a:t>
          </a:r>
          <a:endParaRPr lang="ru-RU" sz="20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656166</xdr:colOff>
      <xdr:row>2</xdr:row>
      <xdr:rowOff>423333</xdr:rowOff>
    </xdr:from>
    <xdr:to>
      <xdr:col>11</xdr:col>
      <xdr:colOff>129116</xdr:colOff>
      <xdr:row>9</xdr:row>
      <xdr:rowOff>630767</xdr:rowOff>
    </xdr:to>
    <xdr:sp macro="" textlink="">
      <xdr:nvSpPr>
        <xdr:cNvPr id="104" name="Прямоугольник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>
        <a:xfrm>
          <a:off x="6244166" y="1143000"/>
          <a:ext cx="7219950" cy="2514600"/>
        </a:xfrm>
        <a:prstGeom prst="rect">
          <a:avLst/>
        </a:prstGeom>
        <a:noFill/>
        <a:ln w="6350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0</xdr:colOff>
      <xdr:row>3</xdr:row>
      <xdr:rowOff>4233</xdr:rowOff>
    </xdr:from>
    <xdr:to>
      <xdr:col>16</xdr:col>
      <xdr:colOff>867834</xdr:colOff>
      <xdr:row>9</xdr:row>
      <xdr:rowOff>656167</xdr:rowOff>
    </xdr:to>
    <xdr:sp macro="" textlink="">
      <xdr:nvSpPr>
        <xdr:cNvPr id="105" name="Прямоугольник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>
        <a:xfrm>
          <a:off x="14626167" y="1168400"/>
          <a:ext cx="6032500" cy="2514600"/>
        </a:xfrm>
        <a:prstGeom prst="rect">
          <a:avLst/>
        </a:prstGeom>
        <a:noFill/>
        <a:ln w="6350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1</xdr:col>
      <xdr:colOff>419100</xdr:colOff>
      <xdr:row>15</xdr:row>
      <xdr:rowOff>590550</xdr:rowOff>
    </xdr:from>
    <xdr:to>
      <xdr:col>4</xdr:col>
      <xdr:colOff>854043</xdr:colOff>
      <xdr:row>15</xdr:row>
      <xdr:rowOff>3878086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705600"/>
          <a:ext cx="4321143" cy="3287536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22</xdr:row>
      <xdr:rowOff>304800</xdr:rowOff>
    </xdr:from>
    <xdr:to>
      <xdr:col>8</xdr:col>
      <xdr:colOff>1185599</xdr:colOff>
      <xdr:row>22</xdr:row>
      <xdr:rowOff>4077226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13220700"/>
          <a:ext cx="4938449" cy="37724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161925</xdr:rowOff>
    </xdr:from>
    <xdr:to>
      <xdr:col>4</xdr:col>
      <xdr:colOff>777875</xdr:colOff>
      <xdr:row>4</xdr:row>
      <xdr:rowOff>58560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266700"/>
          <a:ext cx="3406775" cy="1077735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32</xdr:row>
      <xdr:rowOff>1066800</xdr:rowOff>
    </xdr:from>
    <xdr:to>
      <xdr:col>4</xdr:col>
      <xdr:colOff>269165</xdr:colOff>
      <xdr:row>32</xdr:row>
      <xdr:rowOff>3085714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0" y="17583150"/>
          <a:ext cx="1869365" cy="2018914"/>
        </a:xfrm>
        <a:prstGeom prst="rect">
          <a:avLst/>
        </a:prstGeom>
      </xdr:spPr>
    </xdr:pic>
    <xdr:clientData/>
  </xdr:twoCellAnchor>
  <xdr:twoCellAnchor editAs="oneCell">
    <xdr:from>
      <xdr:col>1</xdr:col>
      <xdr:colOff>781051</xdr:colOff>
      <xdr:row>14</xdr:row>
      <xdr:rowOff>95250</xdr:rowOff>
    </xdr:from>
    <xdr:to>
      <xdr:col>5</xdr:col>
      <xdr:colOff>609601</xdr:colOff>
      <xdr:row>14</xdr:row>
      <xdr:rowOff>2704688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1551" y="4857750"/>
          <a:ext cx="3752850" cy="2609438"/>
        </a:xfrm>
        <a:prstGeom prst="rect">
          <a:avLst/>
        </a:prstGeom>
      </xdr:spPr>
    </xdr:pic>
    <xdr:clientData/>
  </xdr:twoCellAnchor>
  <xdr:twoCellAnchor editAs="oneCell">
    <xdr:from>
      <xdr:col>6</xdr:col>
      <xdr:colOff>742951</xdr:colOff>
      <xdr:row>13</xdr:row>
      <xdr:rowOff>0</xdr:rowOff>
    </xdr:from>
    <xdr:to>
      <xdr:col>10</xdr:col>
      <xdr:colOff>344067</xdr:colOff>
      <xdr:row>15</xdr:row>
      <xdr:rowOff>18638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81701" y="4762500"/>
          <a:ext cx="3963566" cy="2742788"/>
        </a:xfrm>
        <a:prstGeom prst="rect">
          <a:avLst/>
        </a:prstGeom>
      </xdr:spPr>
    </xdr:pic>
    <xdr:clientData/>
  </xdr:twoCellAnchor>
  <xdr:twoCellAnchor editAs="oneCell">
    <xdr:from>
      <xdr:col>11</xdr:col>
      <xdr:colOff>914401</xdr:colOff>
      <xdr:row>14</xdr:row>
      <xdr:rowOff>76200</xdr:rowOff>
    </xdr:from>
    <xdr:to>
      <xdr:col>14</xdr:col>
      <xdr:colOff>215447</xdr:colOff>
      <xdr:row>14</xdr:row>
      <xdr:rowOff>2676151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25251" y="4838700"/>
          <a:ext cx="3739696" cy="259995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26</xdr:row>
      <xdr:rowOff>74732</xdr:rowOff>
    </xdr:from>
    <xdr:to>
      <xdr:col>5</xdr:col>
      <xdr:colOff>1104900</xdr:colOff>
      <xdr:row>26</xdr:row>
      <xdr:rowOff>2999955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7650" y="12438182"/>
          <a:ext cx="4972050" cy="2925223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26</xdr:row>
      <xdr:rowOff>57150</xdr:rowOff>
    </xdr:from>
    <xdr:to>
      <xdr:col>10</xdr:col>
      <xdr:colOff>901022</xdr:colOff>
      <xdr:row>26</xdr:row>
      <xdr:rowOff>3019010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410200" y="12611100"/>
          <a:ext cx="5092022" cy="2961860"/>
        </a:xfrm>
        <a:prstGeom prst="rect">
          <a:avLst/>
        </a:prstGeom>
      </xdr:spPr>
    </xdr:pic>
    <xdr:clientData/>
  </xdr:twoCellAnchor>
  <xdr:twoCellAnchor editAs="oneCell">
    <xdr:from>
      <xdr:col>11</xdr:col>
      <xdr:colOff>590550</xdr:colOff>
      <xdr:row>26</xdr:row>
      <xdr:rowOff>95250</xdr:rowOff>
    </xdr:from>
    <xdr:to>
      <xdr:col>14</xdr:col>
      <xdr:colOff>1054396</xdr:colOff>
      <xdr:row>26</xdr:row>
      <xdr:rowOff>2971380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201400" y="12458700"/>
          <a:ext cx="4902496" cy="2876130"/>
        </a:xfrm>
        <a:prstGeom prst="rect">
          <a:avLst/>
        </a:prstGeom>
      </xdr:spPr>
    </xdr:pic>
    <xdr:clientData/>
  </xdr:twoCellAnchor>
  <xdr:twoCellAnchor editAs="oneCell">
    <xdr:from>
      <xdr:col>7</xdr:col>
      <xdr:colOff>552450</xdr:colOff>
      <xdr:row>32</xdr:row>
      <xdr:rowOff>57150</xdr:rowOff>
    </xdr:from>
    <xdr:to>
      <xdr:col>9</xdr:col>
      <xdr:colOff>1005829</xdr:colOff>
      <xdr:row>33</xdr:row>
      <xdr:rowOff>170926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277100" y="16916400"/>
          <a:ext cx="2415529" cy="3542776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</xdr:colOff>
      <xdr:row>32</xdr:row>
      <xdr:rowOff>152400</xdr:rowOff>
    </xdr:from>
    <xdr:to>
      <xdr:col>13</xdr:col>
      <xdr:colOff>1123594</xdr:colOff>
      <xdr:row>33</xdr:row>
      <xdr:rowOff>142448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58650" y="16668750"/>
          <a:ext cx="2857143" cy="3419048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171451</xdr:colOff>
      <xdr:row>36</xdr:row>
      <xdr:rowOff>76200</xdr:rowOff>
    </xdr:from>
    <xdr:to>
      <xdr:col>5</xdr:col>
      <xdr:colOff>1507233</xdr:colOff>
      <xdr:row>39</xdr:row>
      <xdr:rowOff>332606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105151" y="21412200"/>
          <a:ext cx="2516882" cy="5399906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1219200</xdr:colOff>
      <xdr:row>35</xdr:row>
      <xdr:rowOff>209550</xdr:rowOff>
    </xdr:from>
    <xdr:to>
      <xdr:col>14</xdr:col>
      <xdr:colOff>88908</xdr:colOff>
      <xdr:row>39</xdr:row>
      <xdr:rowOff>256379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830050" y="20859750"/>
          <a:ext cx="3308358" cy="5533229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666750</xdr:colOff>
      <xdr:row>18</xdr:row>
      <xdr:rowOff>0</xdr:rowOff>
    </xdr:from>
    <xdr:to>
      <xdr:col>10</xdr:col>
      <xdr:colOff>537062</xdr:colOff>
      <xdr:row>20</xdr:row>
      <xdr:rowOff>2964188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905500" y="8439150"/>
          <a:ext cx="4232762" cy="2983238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400051</xdr:colOff>
      <xdr:row>20</xdr:row>
      <xdr:rowOff>76201</xdr:rowOff>
    </xdr:from>
    <xdr:to>
      <xdr:col>5</xdr:col>
      <xdr:colOff>513846</xdr:colOff>
      <xdr:row>20</xdr:row>
      <xdr:rowOff>2979058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90551" y="8534401"/>
          <a:ext cx="4038095" cy="2902857"/>
        </a:xfrm>
        <a:prstGeom prst="rect">
          <a:avLst/>
        </a:prstGeom>
      </xdr:spPr>
    </xdr:pic>
    <xdr:clientData/>
  </xdr:twoCellAnchor>
  <xdr:twoCellAnchor editAs="oneCell">
    <xdr:from>
      <xdr:col>11</xdr:col>
      <xdr:colOff>895350</xdr:colOff>
      <xdr:row>20</xdr:row>
      <xdr:rowOff>133350</xdr:rowOff>
    </xdr:from>
    <xdr:to>
      <xdr:col>14</xdr:col>
      <xdr:colOff>403366</xdr:colOff>
      <xdr:row>20</xdr:row>
      <xdr:rowOff>2998112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925300" y="8591550"/>
          <a:ext cx="3946666" cy="2864762"/>
        </a:xfrm>
        <a:prstGeom prst="rect">
          <a:avLst/>
        </a:prstGeom>
      </xdr:spPr>
    </xdr:pic>
    <xdr:clientData/>
  </xdr:twoCellAnchor>
  <xdr:twoCellAnchor editAs="oneCell">
    <xdr:from>
      <xdr:col>8</xdr:col>
      <xdr:colOff>94680</xdr:colOff>
      <xdr:row>3</xdr:row>
      <xdr:rowOff>609600</xdr:rowOff>
    </xdr:from>
    <xdr:to>
      <xdr:col>10</xdr:col>
      <xdr:colOff>1412083</xdr:colOff>
      <xdr:row>5</xdr:row>
      <xdr:rowOff>210304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24"/>
        <a:stretch/>
      </xdr:blipFill>
      <xdr:spPr>
        <a:xfrm>
          <a:off x="7867080" y="1257300"/>
          <a:ext cx="3584353" cy="915154"/>
        </a:xfrm>
        <a:prstGeom prst="rect">
          <a:avLst/>
        </a:prstGeom>
      </xdr:spPr>
    </xdr:pic>
    <xdr:clientData/>
  </xdr:twoCellAnchor>
  <xdr:twoCellAnchor>
    <xdr:from>
      <xdr:col>7</xdr:col>
      <xdr:colOff>933450</xdr:colOff>
      <xdr:row>5</xdr:row>
      <xdr:rowOff>127788</xdr:rowOff>
    </xdr:from>
    <xdr:to>
      <xdr:col>9</xdr:col>
      <xdr:colOff>257175</xdr:colOff>
      <xdr:row>7</xdr:row>
      <xdr:rowOff>10284</xdr:rowOff>
    </xdr:to>
    <xdr:sp macro="" textlink="">
      <xdr:nvSpPr>
        <xdr:cNvPr id="25" name="Прямоугольник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7658100" y="2089938"/>
          <a:ext cx="1285875" cy="7587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Graphit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566872</xdr:colOff>
      <xdr:row>5</xdr:row>
      <xdr:rowOff>127788</xdr:rowOff>
    </xdr:from>
    <xdr:to>
      <xdr:col>10</xdr:col>
      <xdr:colOff>22511</xdr:colOff>
      <xdr:row>7</xdr:row>
      <xdr:rowOff>10284</xdr:rowOff>
    </xdr:to>
    <xdr:sp macro="" textlink="">
      <xdr:nvSpPr>
        <xdr:cNvPr id="26" name="Прямоугольник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8339272" y="2089938"/>
          <a:ext cx="1722589" cy="7587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Mokko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547822</xdr:colOff>
      <xdr:row>5</xdr:row>
      <xdr:rowOff>127788</xdr:rowOff>
    </xdr:from>
    <xdr:to>
      <xdr:col>10</xdr:col>
      <xdr:colOff>927386</xdr:colOff>
      <xdr:row>7</xdr:row>
      <xdr:rowOff>10284</xdr:rowOff>
    </xdr:to>
    <xdr:sp macro="" textlink="">
      <xdr:nvSpPr>
        <xdr:cNvPr id="27" name="Прямоугольник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9234622" y="2089938"/>
          <a:ext cx="1732114" cy="7587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Romano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100147</xdr:colOff>
      <xdr:row>5</xdr:row>
      <xdr:rowOff>127788</xdr:rowOff>
    </xdr:from>
    <xdr:to>
      <xdr:col>11</xdr:col>
      <xdr:colOff>308261</xdr:colOff>
      <xdr:row>7</xdr:row>
      <xdr:rowOff>10284</xdr:rowOff>
    </xdr:to>
    <xdr:sp macro="" textlink="">
      <xdr:nvSpPr>
        <xdr:cNvPr id="28" name="Прямоугольник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0139497" y="2089938"/>
          <a:ext cx="1732114" cy="7587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Белый </a:t>
          </a: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Премиум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11</xdr:col>
      <xdr:colOff>792163</xdr:colOff>
      <xdr:row>3</xdr:row>
      <xdr:rowOff>617466</xdr:rowOff>
    </xdr:from>
    <xdr:to>
      <xdr:col>12</xdr:col>
      <xdr:colOff>302419</xdr:colOff>
      <xdr:row>5</xdr:row>
      <xdr:rowOff>190280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355513" y="1265166"/>
          <a:ext cx="900906" cy="887264"/>
        </a:xfrm>
        <a:prstGeom prst="rect">
          <a:avLst/>
        </a:prstGeom>
      </xdr:spPr>
    </xdr:pic>
    <xdr:clientData/>
  </xdr:twoCellAnchor>
  <xdr:twoCellAnchor editAs="oneCell">
    <xdr:from>
      <xdr:col>10</xdr:col>
      <xdr:colOff>1424667</xdr:colOff>
      <xdr:row>3</xdr:row>
      <xdr:rowOff>622598</xdr:rowOff>
    </xdr:from>
    <xdr:to>
      <xdr:col>11</xdr:col>
      <xdr:colOff>785189</xdr:colOff>
      <xdr:row>5</xdr:row>
      <xdr:rowOff>188292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464017" y="1270298"/>
          <a:ext cx="884522" cy="880144"/>
        </a:xfrm>
        <a:prstGeom prst="rect">
          <a:avLst/>
        </a:prstGeom>
      </xdr:spPr>
    </xdr:pic>
    <xdr:clientData/>
  </xdr:twoCellAnchor>
  <xdr:twoCellAnchor>
    <xdr:from>
      <xdr:col>10</xdr:col>
      <xdr:colOff>1001033</xdr:colOff>
      <xdr:row>5</xdr:row>
      <xdr:rowOff>127788</xdr:rowOff>
    </xdr:from>
    <xdr:to>
      <xdr:col>11</xdr:col>
      <xdr:colOff>1209940</xdr:colOff>
      <xdr:row>7</xdr:row>
      <xdr:rowOff>10284</xdr:rowOff>
    </xdr:to>
    <xdr:sp macro="" textlink="">
      <xdr:nvSpPr>
        <xdr:cNvPr id="31" name="Прямоугольник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11040383" y="2089938"/>
          <a:ext cx="1732907" cy="7587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Брауни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374778</xdr:colOff>
      <xdr:row>5</xdr:row>
      <xdr:rowOff>127784</xdr:rowOff>
    </xdr:from>
    <xdr:to>
      <xdr:col>12</xdr:col>
      <xdr:colOff>717829</xdr:colOff>
      <xdr:row>7</xdr:row>
      <xdr:rowOff>10280</xdr:rowOff>
    </xdr:to>
    <xdr:sp macro="" textlink="">
      <xdr:nvSpPr>
        <xdr:cNvPr id="32" name="Прямоугольник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11938128" y="2089934"/>
          <a:ext cx="1733701" cy="7587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Ivory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666750</xdr:colOff>
      <xdr:row>1</xdr:row>
      <xdr:rowOff>76200</xdr:rowOff>
    </xdr:from>
    <xdr:to>
      <xdr:col>11</xdr:col>
      <xdr:colOff>991370</xdr:colOff>
      <xdr:row>3</xdr:row>
      <xdr:rowOff>534595</xdr:rowOff>
    </xdr:to>
    <xdr:sp macro="" textlink="">
      <xdr:nvSpPr>
        <xdr:cNvPr id="33" name="Полилиния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8439150" y="247650"/>
          <a:ext cx="4115570" cy="93464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ctr" anchorCtr="0">
          <a:noAutofit/>
        </a:bodyPr>
        <a:lstStyle/>
        <a:p>
          <a:pPr algn="ctr"/>
          <a:r>
            <a:rPr lang="ru-RU" sz="2800" b="1" kern="120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Цвета ЛДСП</a:t>
          </a:r>
          <a:endParaRPr lang="ru-RU" sz="2800" b="0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247650</xdr:colOff>
      <xdr:row>2</xdr:row>
      <xdr:rowOff>152400</xdr:rowOff>
    </xdr:from>
    <xdr:to>
      <xdr:col>12</xdr:col>
      <xdr:colOff>1238250</xdr:colOff>
      <xdr:row>7</xdr:row>
      <xdr:rowOff>114300</xdr:rowOff>
    </xdr:to>
    <xdr:sp macro="" textlink="">
      <xdr:nvSpPr>
        <xdr:cNvPr id="34" name="Прямоугольник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6972300" y="438150"/>
          <a:ext cx="7219950" cy="2514600"/>
        </a:xfrm>
        <a:prstGeom prst="rect">
          <a:avLst/>
        </a:prstGeom>
        <a:noFill/>
        <a:ln w="6350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7</xdr:col>
      <xdr:colOff>628650</xdr:colOff>
      <xdr:row>36</xdr:row>
      <xdr:rowOff>38100</xdr:rowOff>
    </xdr:from>
    <xdr:to>
      <xdr:col>8</xdr:col>
      <xdr:colOff>543326</xdr:colOff>
      <xdr:row>38</xdr:row>
      <xdr:rowOff>228685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7353300" y="21374100"/>
          <a:ext cx="962426" cy="609685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209550</xdr:colOff>
      <xdr:row>32</xdr:row>
      <xdr:rowOff>38100</xdr:rowOff>
    </xdr:from>
    <xdr:to>
      <xdr:col>10</xdr:col>
      <xdr:colOff>1171976</xdr:colOff>
      <xdr:row>32</xdr:row>
      <xdr:rowOff>647785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0248900" y="16897350"/>
          <a:ext cx="962426" cy="6096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76778</xdr:colOff>
      <xdr:row>1</xdr:row>
      <xdr:rowOff>73604</xdr:rowOff>
    </xdr:from>
    <xdr:ext cx="1757795" cy="536641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8378" y="175204"/>
          <a:ext cx="1757795" cy="53664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123825</xdr:rowOff>
    </xdr:from>
    <xdr:to>
      <xdr:col>0</xdr:col>
      <xdr:colOff>0</xdr:colOff>
      <xdr:row>24</xdr:row>
      <xdr:rowOff>647700</xdr:rowOff>
    </xdr:to>
    <xdr:pic>
      <xdr:nvPicPr>
        <xdr:cNvPr id="8235" name="Picture 1" descr="2ce005">
          <a:extLst>
            <a:ext uri="{FF2B5EF4-FFF2-40B4-BE49-F238E27FC236}">
              <a16:creationId xmlns:a16="http://schemas.microsoft.com/office/drawing/2014/main" id="{00000000-0008-0000-0400-00002B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16000" contrast="3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5350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32</xdr:row>
      <xdr:rowOff>114300</xdr:rowOff>
    </xdr:from>
    <xdr:to>
      <xdr:col>0</xdr:col>
      <xdr:colOff>0</xdr:colOff>
      <xdr:row>34</xdr:row>
      <xdr:rowOff>257175</xdr:rowOff>
    </xdr:to>
    <xdr:pic>
      <xdr:nvPicPr>
        <xdr:cNvPr id="8236" name="Picture 10">
          <a:extLst>
            <a:ext uri="{FF2B5EF4-FFF2-40B4-BE49-F238E27FC236}">
              <a16:creationId xmlns:a16="http://schemas.microsoft.com/office/drawing/2014/main" id="{00000000-0008-0000-0400-00002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" contrast="16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1225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32</xdr:row>
      <xdr:rowOff>180975</xdr:rowOff>
    </xdr:from>
    <xdr:to>
      <xdr:col>0</xdr:col>
      <xdr:colOff>0</xdr:colOff>
      <xdr:row>34</xdr:row>
      <xdr:rowOff>190500</xdr:rowOff>
    </xdr:to>
    <xdr:pic>
      <xdr:nvPicPr>
        <xdr:cNvPr id="8237" name="Picture 60">
          <a:extLst>
            <a:ext uri="{FF2B5EF4-FFF2-40B4-BE49-F238E27FC236}">
              <a16:creationId xmlns:a16="http://schemas.microsoft.com/office/drawing/2014/main" id="{00000000-0008-0000-0400-00002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-22000" contrast="3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885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32</xdr:row>
      <xdr:rowOff>104775</xdr:rowOff>
    </xdr:from>
    <xdr:to>
      <xdr:col>0</xdr:col>
      <xdr:colOff>0</xdr:colOff>
      <xdr:row>34</xdr:row>
      <xdr:rowOff>276225</xdr:rowOff>
    </xdr:to>
    <xdr:pic>
      <xdr:nvPicPr>
        <xdr:cNvPr id="8238" name="Picture 120">
          <a:extLst>
            <a:ext uri="{FF2B5EF4-FFF2-40B4-BE49-F238E27FC236}">
              <a16:creationId xmlns:a16="http://schemas.microsoft.com/office/drawing/2014/main" id="{00000000-0008-0000-0400-00002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17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24</xdr:row>
      <xdr:rowOff>40217</xdr:rowOff>
    </xdr:from>
    <xdr:to>
      <xdr:col>41</xdr:col>
      <xdr:colOff>53835</xdr:colOff>
      <xdr:row>27</xdr:row>
      <xdr:rowOff>176742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578350"/>
          <a:ext cx="1306565" cy="87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57150</xdr:rowOff>
    </xdr:from>
    <xdr:to>
      <xdr:col>41</xdr:col>
      <xdr:colOff>53835</xdr:colOff>
      <xdr:row>72</xdr:row>
      <xdr:rowOff>32808</xdr:rowOff>
    </xdr:to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3287375" y="24212550"/>
          <a:ext cx="1669184" cy="1406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42</xdr:col>
      <xdr:colOff>228022</xdr:colOff>
      <xdr:row>67</xdr:row>
      <xdr:rowOff>85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171213" y="30260925"/>
          <a:ext cx="4212182" cy="243213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31</xdr:row>
      <xdr:rowOff>265113</xdr:rowOff>
    </xdr:from>
    <xdr:to>
      <xdr:col>41</xdr:col>
      <xdr:colOff>345280</xdr:colOff>
      <xdr:row>31</xdr:row>
      <xdr:rowOff>236583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738034" y="13838238"/>
          <a:ext cx="2728912" cy="247972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46</xdr:row>
      <xdr:rowOff>304233</xdr:rowOff>
    </xdr:from>
    <xdr:to>
      <xdr:col>41</xdr:col>
      <xdr:colOff>0</xdr:colOff>
      <xdr:row>46</xdr:row>
      <xdr:rowOff>237858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196200" y="19840008"/>
          <a:ext cx="1263375" cy="1343325"/>
        </a:xfrm>
        <a:prstGeom prst="ellipse">
          <a:avLst/>
        </a:prstGeom>
        <a:ln w="12700" cap="rnd">
          <a:solidFill>
            <a:schemeClr val="bg1">
              <a:lumMod val="75000"/>
            </a:schemeClr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 editAs="oneCell">
    <xdr:from>
      <xdr:col>6</xdr:col>
      <xdr:colOff>0</xdr:colOff>
      <xdr:row>52</xdr:row>
      <xdr:rowOff>557893</xdr:rowOff>
    </xdr:from>
    <xdr:to>
      <xdr:col>40</xdr:col>
      <xdr:colOff>384219</xdr:colOff>
      <xdr:row>52</xdr:row>
      <xdr:rowOff>236192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harpenSoften amount="-12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45749" y="30285418"/>
          <a:ext cx="1434566" cy="1345174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contourClr>
            <a:schemeClr val="bg1"/>
          </a:contourClr>
        </a:sp3d>
      </xdr:spPr>
    </xdr:pic>
    <xdr:clientData/>
  </xdr:twoCellAnchor>
  <xdr:twoCellAnchor editAs="oneCell">
    <xdr:from>
      <xdr:col>6</xdr:col>
      <xdr:colOff>0</xdr:colOff>
      <xdr:row>46</xdr:row>
      <xdr:rowOff>571499</xdr:rowOff>
    </xdr:from>
    <xdr:to>
      <xdr:col>41</xdr:col>
      <xdr:colOff>192303</xdr:colOff>
      <xdr:row>47</xdr:row>
      <xdr:rowOff>179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728725" y="20869274"/>
          <a:ext cx="1372537" cy="1317445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contourClr>
            <a:schemeClr val="bg1"/>
          </a:contourClr>
        </a:sp3d>
      </xdr:spPr>
    </xdr:pic>
    <xdr:clientData/>
  </xdr:twoCellAnchor>
  <xdr:twoCellAnchor>
    <xdr:from>
      <xdr:col>18</xdr:col>
      <xdr:colOff>898027</xdr:colOff>
      <xdr:row>56</xdr:row>
      <xdr:rowOff>192848</xdr:rowOff>
    </xdr:from>
    <xdr:to>
      <xdr:col>19</xdr:col>
      <xdr:colOff>534878</xdr:colOff>
      <xdr:row>56</xdr:row>
      <xdr:rowOff>196223</xdr:rowOff>
    </xdr:to>
    <xdr:sp macro="" textlink="">
      <xdr:nvSpPr>
        <xdr:cNvPr id="21" name="Полилиния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14985502" y="30463298"/>
          <a:ext cx="1246576" cy="337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26</xdr:col>
      <xdr:colOff>228600</xdr:colOff>
      <xdr:row>32</xdr:row>
      <xdr:rowOff>1066800</xdr:rowOff>
    </xdr:from>
    <xdr:to>
      <xdr:col>43</xdr:col>
      <xdr:colOff>168358</xdr:colOff>
      <xdr:row>33</xdr:row>
      <xdr:rowOff>386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33500" y="17411700"/>
          <a:ext cx="1869365" cy="2018914"/>
        </a:xfrm>
        <a:prstGeom prst="rect">
          <a:avLst/>
        </a:prstGeom>
      </xdr:spPr>
    </xdr:pic>
    <xdr:clientData/>
  </xdr:twoCellAnchor>
  <xdr:twoCellAnchor>
    <xdr:from>
      <xdr:col>18</xdr:col>
      <xdr:colOff>898027</xdr:colOff>
      <xdr:row>56</xdr:row>
      <xdr:rowOff>192848</xdr:rowOff>
    </xdr:from>
    <xdr:to>
      <xdr:col>19</xdr:col>
      <xdr:colOff>534878</xdr:colOff>
      <xdr:row>56</xdr:row>
      <xdr:rowOff>196223</xdr:rowOff>
    </xdr:to>
    <xdr:sp macro="" textlink="">
      <xdr:nvSpPr>
        <xdr:cNvPr id="17" name="Полилиния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4985502" y="31520573"/>
          <a:ext cx="1246576" cy="337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6</xdr:col>
      <xdr:colOff>0</xdr:colOff>
      <xdr:row>62</xdr:row>
      <xdr:rowOff>557893</xdr:rowOff>
    </xdr:from>
    <xdr:to>
      <xdr:col>40</xdr:col>
      <xdr:colOff>384219</xdr:colOff>
      <xdr:row>62</xdr:row>
      <xdr:rowOff>236192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harpenSoften amount="-12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02906" y="12128387"/>
          <a:ext cx="384219" cy="2149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contourClr>
            <a:schemeClr val="bg1"/>
          </a:contourClr>
        </a:sp3d>
      </xdr:spPr>
    </xdr:pic>
    <xdr:clientData/>
  </xdr:twoCellAnchor>
  <xdr:twoCellAnchor editAs="oneCell">
    <xdr:from>
      <xdr:col>6</xdr:col>
      <xdr:colOff>0</xdr:colOff>
      <xdr:row>56</xdr:row>
      <xdr:rowOff>571499</xdr:rowOff>
    </xdr:from>
    <xdr:to>
      <xdr:col>41</xdr:col>
      <xdr:colOff>192303</xdr:colOff>
      <xdr:row>57</xdr:row>
      <xdr:rowOff>179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02906" y="10703718"/>
          <a:ext cx="799522" cy="180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contourClr>
            <a:schemeClr val="bg1"/>
          </a:contourClr>
        </a:sp3d>
      </xdr:spPr>
    </xdr:pic>
    <xdr:clientData/>
  </xdr:twoCellAnchor>
  <xdr:twoCellAnchor>
    <xdr:from>
      <xdr:col>18</xdr:col>
      <xdr:colOff>898027</xdr:colOff>
      <xdr:row>66</xdr:row>
      <xdr:rowOff>192848</xdr:rowOff>
    </xdr:from>
    <xdr:to>
      <xdr:col>19</xdr:col>
      <xdr:colOff>534878</xdr:colOff>
      <xdr:row>66</xdr:row>
      <xdr:rowOff>196223</xdr:rowOff>
    </xdr:to>
    <xdr:sp macro="" textlink="">
      <xdr:nvSpPr>
        <xdr:cNvPr id="19" name="Полилиния 18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17507246" y="13039692"/>
          <a:ext cx="1244195" cy="337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18</xdr:col>
      <xdr:colOff>898027</xdr:colOff>
      <xdr:row>66</xdr:row>
      <xdr:rowOff>192848</xdr:rowOff>
    </xdr:from>
    <xdr:to>
      <xdr:col>19</xdr:col>
      <xdr:colOff>534878</xdr:colOff>
      <xdr:row>66</xdr:row>
      <xdr:rowOff>196223</xdr:rowOff>
    </xdr:to>
    <xdr:sp macro="" textlink="">
      <xdr:nvSpPr>
        <xdr:cNvPr id="22" name="Полилиния 2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7507246" y="13039692"/>
          <a:ext cx="1244195" cy="337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12</xdr:col>
      <xdr:colOff>898027</xdr:colOff>
      <xdr:row>66</xdr:row>
      <xdr:rowOff>192848</xdr:rowOff>
    </xdr:from>
    <xdr:to>
      <xdr:col>13</xdr:col>
      <xdr:colOff>534878</xdr:colOff>
      <xdr:row>66</xdr:row>
      <xdr:rowOff>196223</xdr:rowOff>
    </xdr:to>
    <xdr:sp macro="" textlink="">
      <xdr:nvSpPr>
        <xdr:cNvPr id="24" name="Полилиния 23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17507246" y="15420942"/>
          <a:ext cx="1244195" cy="337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12</xdr:col>
      <xdr:colOff>898027</xdr:colOff>
      <xdr:row>66</xdr:row>
      <xdr:rowOff>192848</xdr:rowOff>
    </xdr:from>
    <xdr:to>
      <xdr:col>13</xdr:col>
      <xdr:colOff>534878</xdr:colOff>
      <xdr:row>66</xdr:row>
      <xdr:rowOff>196223</xdr:rowOff>
    </xdr:to>
    <xdr:sp macro="" textlink="">
      <xdr:nvSpPr>
        <xdr:cNvPr id="25" name="Полилиния 24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7507246" y="15420942"/>
          <a:ext cx="1244195" cy="337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18</xdr:col>
      <xdr:colOff>898027</xdr:colOff>
      <xdr:row>66</xdr:row>
      <xdr:rowOff>192848</xdr:rowOff>
    </xdr:from>
    <xdr:to>
      <xdr:col>19</xdr:col>
      <xdr:colOff>534878</xdr:colOff>
      <xdr:row>66</xdr:row>
      <xdr:rowOff>196223</xdr:rowOff>
    </xdr:to>
    <xdr:sp macro="" textlink="">
      <xdr:nvSpPr>
        <xdr:cNvPr id="26" name="Полилиния 2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4909302" y="32320673"/>
          <a:ext cx="1246576" cy="337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18</xdr:col>
      <xdr:colOff>898027</xdr:colOff>
      <xdr:row>56</xdr:row>
      <xdr:rowOff>192848</xdr:rowOff>
    </xdr:from>
    <xdr:to>
      <xdr:col>19</xdr:col>
      <xdr:colOff>534878</xdr:colOff>
      <xdr:row>56</xdr:row>
      <xdr:rowOff>196223</xdr:rowOff>
    </xdr:to>
    <xdr:sp macro="" textlink="">
      <xdr:nvSpPr>
        <xdr:cNvPr id="27" name="Полилиния 2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4909302" y="28853573"/>
          <a:ext cx="1246576" cy="337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  <pageSetUpPr autoPageBreaks="0" fitToPage="1"/>
  </sheetPr>
  <dimension ref="A1:V78"/>
  <sheetViews>
    <sheetView tabSelected="1" view="pageBreakPreview" zoomScale="45" zoomScaleNormal="45" zoomScaleSheetLayoutView="45" zoomScalePageLayoutView="10" workbookViewId="0">
      <selection activeCell="P2" sqref="P2:Q2"/>
    </sheetView>
  </sheetViews>
  <sheetFormatPr defaultColWidth="9.140625" defaultRowHeight="12.75" x14ac:dyDescent="0.2"/>
  <cols>
    <col min="1" max="1" width="1.7109375" style="26" customWidth="1"/>
    <col min="2" max="2" width="24.140625" style="26" customWidth="1"/>
    <col min="3" max="3" width="24.7109375" style="26" customWidth="1"/>
    <col min="4" max="4" width="17.85546875" style="26" customWidth="1"/>
    <col min="5" max="5" width="16.7109375" style="26" customWidth="1"/>
    <col min="6" max="6" width="20.5703125" style="26" customWidth="1"/>
    <col min="7" max="7" width="18.140625" style="26" customWidth="1"/>
    <col min="8" max="8" width="17.5703125" style="26" customWidth="1"/>
    <col min="9" max="9" width="11.85546875" style="26" customWidth="1"/>
    <col min="10" max="10" width="17.85546875" style="26" customWidth="1"/>
    <col min="11" max="11" width="19" style="26" customWidth="1"/>
    <col min="12" max="12" width="20" style="26" customWidth="1"/>
    <col min="13" max="13" width="24.140625" style="26" customWidth="1"/>
    <col min="14" max="14" width="23.85546875" style="26" customWidth="1"/>
    <col min="15" max="15" width="17.85546875" style="26" customWidth="1"/>
    <col min="16" max="16" width="18.42578125" style="26" customWidth="1"/>
    <col min="17" max="17" width="20.28515625" style="26" customWidth="1"/>
    <col min="18" max="18" width="1.7109375" style="26" customWidth="1"/>
    <col min="19" max="16384" width="9.140625" style="1"/>
  </cols>
  <sheetData>
    <row r="1" spans="1:22" x14ac:dyDescent="0.2">
      <c r="A1" s="26" t="s">
        <v>249</v>
      </c>
    </row>
    <row r="2" spans="1:22" ht="32.25" customHeight="1" x14ac:dyDescent="0.3">
      <c r="B2" s="112"/>
      <c r="C2" s="113"/>
      <c r="D2" s="113"/>
      <c r="E2" s="27"/>
      <c r="F2" s="28"/>
      <c r="G2" s="121"/>
      <c r="H2" s="122"/>
      <c r="I2" s="122"/>
      <c r="J2" s="122"/>
      <c r="K2" s="123"/>
      <c r="L2" s="123"/>
      <c r="M2" s="482"/>
      <c r="N2" s="482"/>
      <c r="O2" s="482"/>
      <c r="P2" s="483"/>
      <c r="Q2" s="484"/>
    </row>
    <row r="3" spans="1:22" ht="27.75" customHeight="1" x14ac:dyDescent="0.3">
      <c r="B3" s="485"/>
      <c r="C3" s="486"/>
      <c r="D3" s="486"/>
      <c r="E3" s="25"/>
      <c r="F3" s="29"/>
      <c r="G3" s="30"/>
      <c r="I3" s="31"/>
      <c r="J3" s="32"/>
      <c r="K3" s="31"/>
      <c r="L3" s="31"/>
      <c r="M3" s="33"/>
      <c r="N3" s="487"/>
      <c r="O3" s="487"/>
      <c r="P3" s="487"/>
      <c r="Q3" s="488"/>
    </row>
    <row r="4" spans="1:22" ht="35.25" customHeight="1" x14ac:dyDescent="0.3">
      <c r="B4" s="489"/>
      <c r="C4" s="490"/>
      <c r="D4" s="490"/>
      <c r="E4" s="490"/>
      <c r="F4" s="34"/>
      <c r="G4" s="35"/>
      <c r="H4" s="36"/>
      <c r="I4" s="37"/>
      <c r="J4" s="491"/>
      <c r="K4" s="491"/>
      <c r="L4" s="491"/>
      <c r="M4" s="33"/>
      <c r="N4" s="492"/>
      <c r="O4" s="492"/>
      <c r="P4" s="492"/>
      <c r="Q4" s="493"/>
    </row>
    <row r="5" spans="1:22" ht="29.25" customHeight="1" x14ac:dyDescent="0.4">
      <c r="B5" s="44"/>
      <c r="C5" s="38"/>
      <c r="D5" s="38"/>
      <c r="E5" s="38"/>
      <c r="F5" s="38"/>
      <c r="G5" s="38"/>
      <c r="H5" s="39"/>
      <c r="I5" s="40"/>
      <c r="J5" s="41"/>
      <c r="K5" s="42"/>
      <c r="Q5" s="43"/>
    </row>
    <row r="6" spans="1:22" ht="24" customHeight="1" x14ac:dyDescent="0.4">
      <c r="B6" s="512" t="s">
        <v>247</v>
      </c>
      <c r="C6" s="513"/>
      <c r="D6" s="513"/>
      <c r="E6" s="513"/>
      <c r="F6" s="38"/>
      <c r="G6" s="501"/>
      <c r="H6" s="501"/>
      <c r="I6" s="23"/>
      <c r="K6" s="21"/>
      <c r="L6" s="22"/>
      <c r="M6" s="21"/>
      <c r="P6" s="83"/>
      <c r="Q6" s="43"/>
    </row>
    <row r="7" spans="1:22" ht="37.5" customHeight="1" x14ac:dyDescent="0.3">
      <c r="B7" s="512"/>
      <c r="C7" s="513"/>
      <c r="D7" s="513"/>
      <c r="E7" s="513"/>
      <c r="G7" s="502"/>
      <c r="H7" s="502"/>
      <c r="I7" s="24"/>
      <c r="N7" s="21"/>
      <c r="O7" s="83"/>
      <c r="P7" s="503"/>
      <c r="Q7" s="504"/>
      <c r="V7" s="1" t="s">
        <v>10</v>
      </c>
    </row>
    <row r="8" spans="1:22" ht="12.75" customHeight="1" x14ac:dyDescent="0.35">
      <c r="B8" s="20"/>
      <c r="C8" s="132"/>
      <c r="D8" s="132"/>
      <c r="N8" s="21"/>
      <c r="O8" s="83"/>
      <c r="P8" s="147"/>
      <c r="Q8" s="148"/>
    </row>
    <row r="9" spans="1:22" ht="44.25" customHeight="1" x14ac:dyDescent="0.35">
      <c r="B9" s="410" t="s">
        <v>35</v>
      </c>
      <c r="C9" s="140"/>
      <c r="D9" s="140"/>
      <c r="G9" s="69"/>
      <c r="H9" s="65"/>
      <c r="I9" s="65"/>
      <c r="J9" s="65"/>
      <c r="O9" s="83"/>
      <c r="P9" s="147"/>
      <c r="Q9" s="148"/>
    </row>
    <row r="10" spans="1:22" ht="3.75" customHeight="1" x14ac:dyDescent="0.2">
      <c r="B10" s="44"/>
      <c r="C10" s="45"/>
      <c r="Q10" s="43"/>
    </row>
    <row r="11" spans="1:22" ht="31.5" customHeight="1" thickBot="1" x14ac:dyDescent="0.25">
      <c r="B11" s="505" t="s">
        <v>299</v>
      </c>
      <c r="C11" s="506"/>
      <c r="D11" s="506"/>
      <c r="E11" s="506"/>
      <c r="F11" s="128"/>
      <c r="G11" s="129"/>
      <c r="H11" s="130" t="s">
        <v>263</v>
      </c>
      <c r="I11" s="130"/>
      <c r="J11" s="130"/>
      <c r="K11" s="130"/>
      <c r="L11" s="130"/>
      <c r="M11" s="130"/>
      <c r="N11" s="130"/>
      <c r="O11" s="131"/>
      <c r="P11" s="507" t="s">
        <v>13</v>
      </c>
      <c r="Q11" s="508"/>
    </row>
    <row r="12" spans="1:22" s="90" customFormat="1" ht="36.75" customHeight="1" thickBot="1" x14ac:dyDescent="0.25">
      <c r="B12" s="509" t="s">
        <v>36</v>
      </c>
      <c r="C12" s="510"/>
      <c r="D12" s="510"/>
      <c r="E12" s="510"/>
      <c r="F12" s="510"/>
      <c r="G12" s="510"/>
      <c r="H12" s="510"/>
      <c r="I12" s="510"/>
      <c r="J12" s="510"/>
      <c r="K12" s="510"/>
      <c r="L12" s="510"/>
      <c r="M12" s="510"/>
      <c r="N12" s="510"/>
      <c r="O12" s="510"/>
      <c r="P12" s="510"/>
      <c r="Q12" s="511"/>
    </row>
    <row r="13" spans="1:22" ht="36" customHeight="1" thickBot="1" x14ac:dyDescent="0.25">
      <c r="B13" s="497" t="s">
        <v>58</v>
      </c>
      <c r="C13" s="498"/>
      <c r="D13" s="498"/>
      <c r="E13" s="49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P13" s="498"/>
      <c r="Q13" s="499"/>
    </row>
    <row r="14" spans="1:22" ht="30" customHeight="1" x14ac:dyDescent="0.2">
      <c r="B14" s="457" t="s">
        <v>48</v>
      </c>
      <c r="C14" s="458"/>
      <c r="D14" s="458"/>
      <c r="E14" s="458"/>
      <c r="F14" s="458"/>
      <c r="G14" s="458"/>
      <c r="H14" s="458"/>
      <c r="I14" s="500"/>
      <c r="J14" s="457" t="s">
        <v>211</v>
      </c>
      <c r="K14" s="458"/>
      <c r="L14" s="458"/>
      <c r="M14" s="458"/>
      <c r="N14" s="458"/>
      <c r="O14" s="458"/>
      <c r="P14" s="458"/>
      <c r="Q14" s="500"/>
    </row>
    <row r="15" spans="1:22" ht="15.75" customHeight="1" x14ac:dyDescent="0.2">
      <c r="B15" s="44"/>
      <c r="E15" s="22"/>
      <c r="F15" s="67"/>
      <c r="H15" s="67"/>
      <c r="I15" s="22"/>
      <c r="J15" s="44"/>
      <c r="M15" s="22"/>
      <c r="Q15" s="91"/>
      <c r="R15" s="44"/>
      <c r="S15" s="442"/>
    </row>
    <row r="16" spans="1:22" ht="15.75" customHeight="1" x14ac:dyDescent="0.2">
      <c r="B16" s="44"/>
      <c r="F16" s="67"/>
      <c r="H16" s="67"/>
      <c r="J16" s="44"/>
      <c r="Q16" s="43"/>
      <c r="R16" s="44"/>
      <c r="S16" s="442"/>
    </row>
    <row r="17" spans="2:19" ht="232.5" customHeight="1" x14ac:dyDescent="0.25">
      <c r="B17" s="92"/>
      <c r="C17" s="46"/>
      <c r="D17" s="46"/>
      <c r="E17" s="47"/>
      <c r="F17" s="46"/>
      <c r="H17" s="68"/>
      <c r="I17" s="170"/>
      <c r="J17" s="92"/>
      <c r="N17" s="46"/>
      <c r="Q17" s="43"/>
      <c r="R17" s="44"/>
      <c r="S17" s="442"/>
    </row>
    <row r="18" spans="2:19" ht="24.75" customHeight="1" x14ac:dyDescent="0.3">
      <c r="B18" s="80"/>
      <c r="C18" s="170"/>
      <c r="D18" s="171"/>
      <c r="E18" s="171"/>
      <c r="F18" s="171"/>
      <c r="G18" s="470" t="s">
        <v>59</v>
      </c>
      <c r="H18" s="477" t="s">
        <v>66</v>
      </c>
      <c r="I18" s="478"/>
      <c r="J18" s="173"/>
      <c r="K18" s="171"/>
      <c r="L18" s="171"/>
      <c r="M18" s="22"/>
      <c r="N18" s="170"/>
      <c r="O18" s="171"/>
      <c r="P18" s="470" t="s">
        <v>59</v>
      </c>
      <c r="Q18" s="474" t="s">
        <v>60</v>
      </c>
      <c r="R18" s="443"/>
      <c r="S18" s="442"/>
    </row>
    <row r="19" spans="2:19" ht="24.75" customHeight="1" x14ac:dyDescent="0.3">
      <c r="B19" s="80"/>
      <c r="C19" s="170"/>
      <c r="D19" s="171"/>
      <c r="E19" s="171"/>
      <c r="F19" s="171"/>
      <c r="G19" s="470"/>
      <c r="H19" s="477"/>
      <c r="I19" s="478"/>
      <c r="J19" s="173"/>
      <c r="K19" s="171"/>
      <c r="L19" s="171"/>
      <c r="M19" s="22"/>
      <c r="N19" s="175"/>
      <c r="O19" s="171"/>
      <c r="P19" s="470"/>
      <c r="Q19" s="474"/>
      <c r="R19" s="443"/>
      <c r="S19" s="442"/>
    </row>
    <row r="20" spans="2:19" ht="24.75" customHeight="1" x14ac:dyDescent="0.2">
      <c r="B20" s="80" t="s">
        <v>67</v>
      </c>
      <c r="C20" s="170"/>
      <c r="D20" s="171"/>
      <c r="E20" s="171"/>
      <c r="F20" s="171"/>
      <c r="G20" s="171">
        <f>((Скидка!M20*(100-Скидка!$C$3))*Скидка!$D$4)/100</f>
        <v>64743.68</v>
      </c>
      <c r="H20" s="475">
        <f>((Скидка!N20*(100-Скидка!$C$3))*Скидка!$D$4)/100</f>
        <v>25427.200000000001</v>
      </c>
      <c r="I20" s="476"/>
      <c r="J20" s="80" t="s">
        <v>255</v>
      </c>
      <c r="K20" s="171"/>
      <c r="L20" s="171"/>
      <c r="M20" s="22"/>
      <c r="N20" s="22"/>
      <c r="O20" s="171"/>
      <c r="P20" s="171">
        <f>((Скидка!V20*(100-Скидка!$C$3))*Скидка!$D$4)/100</f>
        <v>57735.68</v>
      </c>
      <c r="Q20" s="174">
        <f>((Скидка!W20*(100-Скидка!$C$3))*Скидка!$D$4)/100</f>
        <v>33811.199999999997</v>
      </c>
      <c r="R20" s="173"/>
      <c r="S20" s="442"/>
    </row>
    <row r="21" spans="2:19" ht="32.25" customHeight="1" thickBot="1" x14ac:dyDescent="0.25">
      <c r="B21" s="80" t="s">
        <v>174</v>
      </c>
      <c r="C21" s="170"/>
      <c r="D21" s="171"/>
      <c r="E21" s="171"/>
      <c r="F21" s="171"/>
      <c r="G21" s="171">
        <f>((Скидка!M21*(100-Скидка!$C$3))*Скидка!$D$4)/100</f>
        <v>80989.440000000002</v>
      </c>
      <c r="H21" s="475">
        <f>((Скидка!N21*(100-Скидка!$C$3))*Скидка!$D$4)/100</f>
        <v>32695.040000000001</v>
      </c>
      <c r="I21" s="476"/>
      <c r="J21" s="80" t="s">
        <v>256</v>
      </c>
      <c r="K21" s="177"/>
      <c r="L21" s="177"/>
      <c r="M21" s="176"/>
      <c r="N21" s="176"/>
      <c r="O21" s="177"/>
      <c r="P21" s="177">
        <f>((Скидка!V21*(100-Скидка!$C$3))*Скидка!$D$4)/100</f>
        <v>63138.559999999998</v>
      </c>
      <c r="Q21" s="178">
        <f>((Скидка!W21*(100-Скидка!$C$3))*Скидка!$D$4)/100</f>
        <v>37372.160000000003</v>
      </c>
      <c r="R21" s="173"/>
      <c r="S21" s="442"/>
    </row>
    <row r="22" spans="2:19" ht="36" customHeight="1" thickBot="1" x14ac:dyDescent="0.25">
      <c r="B22" s="452" t="s">
        <v>61</v>
      </c>
      <c r="C22" s="453"/>
      <c r="D22" s="453"/>
      <c r="E22" s="453"/>
      <c r="F22" s="453"/>
      <c r="G22" s="453"/>
      <c r="H22" s="453"/>
      <c r="I22" s="453"/>
      <c r="J22" s="453"/>
      <c r="K22" s="453"/>
      <c r="L22" s="453"/>
      <c r="M22" s="453"/>
      <c r="N22" s="453"/>
      <c r="O22" s="453"/>
      <c r="P22" s="453"/>
      <c r="Q22" s="480"/>
    </row>
    <row r="23" spans="2:19" ht="30" customHeight="1" x14ac:dyDescent="0.2">
      <c r="B23" s="479" t="s">
        <v>62</v>
      </c>
      <c r="C23" s="479"/>
      <c r="D23" s="479"/>
      <c r="E23" s="479"/>
      <c r="F23" s="457"/>
      <c r="G23" s="479" t="s">
        <v>50</v>
      </c>
      <c r="H23" s="479"/>
      <c r="I23" s="479"/>
      <c r="J23" s="479"/>
      <c r="K23" s="479"/>
      <c r="L23" s="479"/>
      <c r="M23" s="479" t="s">
        <v>51</v>
      </c>
      <c r="N23" s="479"/>
      <c r="O23" s="479"/>
      <c r="P23" s="479"/>
      <c r="Q23" s="479"/>
    </row>
    <row r="24" spans="2:19" ht="15.75" customHeight="1" x14ac:dyDescent="0.2">
      <c r="B24" s="44"/>
      <c r="E24" s="22"/>
      <c r="F24" s="67"/>
      <c r="G24" s="161"/>
      <c r="H24" s="67"/>
      <c r="I24" s="22"/>
      <c r="L24" s="94"/>
      <c r="M24" s="22"/>
      <c r="Q24" s="91"/>
    </row>
    <row r="25" spans="2:19" ht="15.75" customHeight="1" x14ac:dyDescent="0.2">
      <c r="B25" s="44"/>
      <c r="F25" s="67"/>
      <c r="G25" s="161"/>
      <c r="H25" s="67"/>
      <c r="L25" s="94"/>
      <c r="Q25" s="43"/>
    </row>
    <row r="26" spans="2:19" ht="211.5" customHeight="1" x14ac:dyDescent="0.25">
      <c r="B26" s="92"/>
      <c r="C26" s="46"/>
      <c r="D26" s="46"/>
      <c r="E26" s="47"/>
      <c r="F26" s="46"/>
      <c r="G26" s="161"/>
      <c r="H26" s="68"/>
      <c r="J26" s="46"/>
      <c r="M26" s="44"/>
      <c r="N26" s="46"/>
      <c r="Q26" s="43"/>
    </row>
    <row r="27" spans="2:19" ht="24.75" customHeight="1" x14ac:dyDescent="0.25">
      <c r="B27" s="92"/>
      <c r="C27" s="46"/>
      <c r="D27" s="470"/>
      <c r="E27" s="470" t="s">
        <v>59</v>
      </c>
      <c r="F27" s="481" t="s">
        <v>60</v>
      </c>
      <c r="G27" s="161"/>
      <c r="H27" s="68"/>
      <c r="J27" s="470"/>
      <c r="K27" s="470" t="s">
        <v>59</v>
      </c>
      <c r="L27" s="481" t="s">
        <v>60</v>
      </c>
      <c r="M27" s="44"/>
      <c r="N27" s="46"/>
      <c r="O27" s="470"/>
      <c r="P27" s="470" t="s">
        <v>59</v>
      </c>
      <c r="Q27" s="474" t="s">
        <v>60</v>
      </c>
    </row>
    <row r="28" spans="2:19" ht="24.75" customHeight="1" x14ac:dyDescent="0.25">
      <c r="B28" s="92"/>
      <c r="C28" s="46"/>
      <c r="D28" s="470"/>
      <c r="E28" s="470"/>
      <c r="F28" s="481"/>
      <c r="G28" s="161"/>
      <c r="H28" s="68"/>
      <c r="J28" s="470"/>
      <c r="K28" s="470"/>
      <c r="L28" s="481"/>
      <c r="M28" s="44"/>
      <c r="N28" s="46"/>
      <c r="O28" s="470"/>
      <c r="P28" s="470"/>
      <c r="Q28" s="474"/>
    </row>
    <row r="29" spans="2:19" ht="24.75" customHeight="1" x14ac:dyDescent="0.2">
      <c r="B29" s="80" t="s">
        <v>68</v>
      </c>
      <c r="C29" s="170"/>
      <c r="D29" s="171"/>
      <c r="E29" s="171">
        <f>((Скидка!K29*(100-Скидка!$C$3))*Скидка!$D$4)/100</f>
        <v>58923.519999999997</v>
      </c>
      <c r="F29" s="171">
        <f>((Скидка!L29*(100-Скидка!$C$3))*Скидка!$D$4)/100</f>
        <v>27161.599999999999</v>
      </c>
      <c r="G29" s="80" t="s">
        <v>74</v>
      </c>
      <c r="H29" s="172"/>
      <c r="I29" s="172"/>
      <c r="J29" s="171"/>
      <c r="K29" s="171">
        <f>((Скидка!Q29*(100-Скидка!$C$3))*Скидка!$D$4)/100</f>
        <v>36407.040000000001</v>
      </c>
      <c r="L29" s="171">
        <f>((Скидка!R29*(100-Скидка!$C$3))*Скидка!$D$4)/100</f>
        <v>23360</v>
      </c>
      <c r="M29" s="80" t="s">
        <v>80</v>
      </c>
      <c r="N29" s="172"/>
      <c r="O29" s="171"/>
      <c r="P29" s="171">
        <f>((Скидка!V29*(100-Скидка!$C$3))*Скидка!$D$4)/100</f>
        <v>44072.959999999999</v>
      </c>
      <c r="Q29" s="174">
        <f>((Скидка!W29*(100-Скидка!$C$3))*Скидка!$D$4)/100</f>
        <v>23471.360000000001</v>
      </c>
    </row>
    <row r="30" spans="2:19" ht="24.75" customHeight="1" x14ac:dyDescent="0.2">
      <c r="B30" s="80" t="s">
        <v>69</v>
      </c>
      <c r="C30" s="170"/>
      <c r="D30" s="171"/>
      <c r="E30" s="171">
        <f>((Скидка!K30*(100-Скидка!$C$3))*Скидка!$D$4)/100</f>
        <v>61171.199999999997</v>
      </c>
      <c r="F30" s="171">
        <f>((Скидка!L30*(100-Скидка!$C$3))*Скидка!$D$4)/100</f>
        <v>29409.279999999999</v>
      </c>
      <c r="G30" s="80" t="s">
        <v>75</v>
      </c>
      <c r="H30" s="170"/>
      <c r="I30" s="170"/>
      <c r="J30" s="171"/>
      <c r="K30" s="171">
        <f>((Скидка!Q30*(100-Скидка!$C$3))*Скидка!$D$4)/100</f>
        <v>38956.800000000003</v>
      </c>
      <c r="L30" s="171">
        <f>((Скидка!R30*(100-Скидка!$C$3))*Скидка!$D$4)/100</f>
        <v>25909.759999999998</v>
      </c>
      <c r="M30" s="80" t="s">
        <v>257</v>
      </c>
      <c r="N30" s="170"/>
      <c r="O30" s="171"/>
      <c r="P30" s="171">
        <f>((Скидка!V30*(100-Скидка!$C$3))*Скидка!$D$4)/100</f>
        <v>46320.639999999999</v>
      </c>
      <c r="Q30" s="174">
        <f>((Скидка!W30*(100-Скидка!$C$3))*Скидка!$D$4)/100</f>
        <v>25719.040000000001</v>
      </c>
    </row>
    <row r="31" spans="2:19" ht="24.75" customHeight="1" x14ac:dyDescent="0.2">
      <c r="B31" s="80" t="s">
        <v>70</v>
      </c>
      <c r="C31" s="170"/>
      <c r="D31" s="171"/>
      <c r="E31" s="171">
        <f>((Скидка!K31*(100-Скидка!$C$3))*Скидка!$D$4)/100</f>
        <v>62859.519999999997</v>
      </c>
      <c r="F31" s="171">
        <f>((Скидка!L31*(100-Скидка!$C$3))*Скидка!$D$4)/100</f>
        <v>31097.599999999999</v>
      </c>
      <c r="G31" s="80" t="s">
        <v>79</v>
      </c>
      <c r="H31" s="170"/>
      <c r="I31" s="170"/>
      <c r="J31" s="171"/>
      <c r="K31" s="171">
        <f>((Скидка!Q31*(100-Скидка!$C$3))*Скидка!$D$4)/100</f>
        <v>40359.68</v>
      </c>
      <c r="L31" s="171">
        <f>((Скидка!R31*(100-Скидка!$C$3))*Скидка!$D$4)/100</f>
        <v>27312.639999999999</v>
      </c>
      <c r="M31" s="80" t="s">
        <v>81</v>
      </c>
      <c r="N31" s="170"/>
      <c r="O31" s="171"/>
      <c r="P31" s="171">
        <f>((Скидка!V31*(100-Скидка!$C$3))*Скидка!$D$4)/100</f>
        <v>48008.959999999999</v>
      </c>
      <c r="Q31" s="174">
        <f>((Скидка!W31*(100-Скидка!$C$3))*Скидка!$D$4)/100</f>
        <v>27407.360000000001</v>
      </c>
    </row>
    <row r="32" spans="2:19" ht="24.75" customHeight="1" x14ac:dyDescent="0.2">
      <c r="B32" s="80" t="s">
        <v>71</v>
      </c>
      <c r="C32" s="170"/>
      <c r="D32" s="171"/>
      <c r="E32" s="171">
        <f>((Скидка!K32*(100-Скидка!$C$3))*Скидка!$D$4)/100</f>
        <v>71438.080000000002</v>
      </c>
      <c r="F32" s="171">
        <f>((Скидка!L32*(100-Скидка!$C$3))*Скидка!$D$4)/100</f>
        <v>31381.759999999998</v>
      </c>
      <c r="G32" s="80" t="s">
        <v>76</v>
      </c>
      <c r="H32" s="170"/>
      <c r="I32" s="170"/>
      <c r="J32" s="171"/>
      <c r="K32" s="171">
        <f>((Скидка!Q32*(100-Скидка!$C$3))*Скидка!$D$4)/100</f>
        <v>43731.199999999997</v>
      </c>
      <c r="L32" s="171">
        <f>((Скидка!R32*(100-Скидка!$C$3))*Скидка!$D$4)/100</f>
        <v>26878.720000000001</v>
      </c>
      <c r="M32" s="80" t="s">
        <v>82</v>
      </c>
      <c r="N32" s="170"/>
      <c r="O32" s="171"/>
      <c r="P32" s="171">
        <f>((Скидка!V32*(100-Скидка!$C$3))*Скидка!$D$4)/100</f>
        <v>51943.68</v>
      </c>
      <c r="Q32" s="174">
        <f>((Скидка!W32*(100-Скидка!$C$3))*Скидка!$D$4)/100</f>
        <v>26853.119999999999</v>
      </c>
    </row>
    <row r="33" spans="2:17" ht="24.75" customHeight="1" x14ac:dyDescent="0.2">
      <c r="B33" s="80" t="s">
        <v>72</v>
      </c>
      <c r="C33" s="170"/>
      <c r="D33" s="171"/>
      <c r="E33" s="171">
        <f>((Скидка!K33*(100-Скидка!$C$3))*Скидка!$D$4)/100</f>
        <v>73368.320000000007</v>
      </c>
      <c r="F33" s="171">
        <f>((Скидка!L33*(100-Скидка!$C$3))*Скидка!$D$4)/100</f>
        <v>33312</v>
      </c>
      <c r="G33" s="80" t="s">
        <v>77</v>
      </c>
      <c r="H33" s="170"/>
      <c r="I33" s="170"/>
      <c r="J33" s="171"/>
      <c r="K33" s="171">
        <f>((Скидка!Q33*(100-Скидка!$C$3))*Скидка!$D$4)/100</f>
        <v>45963.519999999997</v>
      </c>
      <c r="L33" s="171">
        <f>((Скидка!R33*(100-Скидка!$C$3))*Скидка!$D$4)/100</f>
        <v>29111.040000000001</v>
      </c>
      <c r="M33" s="80" t="s">
        <v>83</v>
      </c>
      <c r="N33" s="170"/>
      <c r="O33" s="171"/>
      <c r="P33" s="171">
        <f>((Скидка!V33*(100-Скидка!$C$3))*Скидка!$D$4)/100</f>
        <v>53873.919999999998</v>
      </c>
      <c r="Q33" s="174">
        <f>((Скидка!W33*(100-Скидка!$C$3))*Скидка!$D$4)/100</f>
        <v>28783.360000000001</v>
      </c>
    </row>
    <row r="34" spans="2:17" ht="32.25" customHeight="1" thickBot="1" x14ac:dyDescent="0.25">
      <c r="B34" s="80" t="s">
        <v>73</v>
      </c>
      <c r="C34" s="170"/>
      <c r="D34" s="171"/>
      <c r="E34" s="171">
        <f>((Скидка!K34*(100-Скидка!$C$3))*Скидка!$D$4)/100</f>
        <v>75307.520000000004</v>
      </c>
      <c r="F34" s="171">
        <f>((Скидка!L34*(100-Скидка!$C$3))*Скидка!$D$4)/100</f>
        <v>35251.199999999997</v>
      </c>
      <c r="G34" s="80" t="s">
        <v>78</v>
      </c>
      <c r="H34" s="170"/>
      <c r="I34" s="170"/>
      <c r="J34" s="171"/>
      <c r="K34" s="171">
        <f>((Скидка!Q34*(100-Скидка!$C$3))*Скидка!$D$4)/100</f>
        <v>47617.279999999999</v>
      </c>
      <c r="L34" s="171">
        <f>((Скидка!R34*(100-Скидка!$C$3))*Скидка!$D$4)/100</f>
        <v>30764.799999999999</v>
      </c>
      <c r="M34" s="80" t="s">
        <v>84</v>
      </c>
      <c r="N34" s="170"/>
      <c r="O34" s="177"/>
      <c r="P34" s="171">
        <f>((Скидка!V34*(100-Скидка!$C$3))*Скидка!$D$4)/100</f>
        <v>55813.120000000003</v>
      </c>
      <c r="Q34" s="174">
        <f>((Скидка!W34*(100-Скидка!$C$3))*Скидка!$D$4)/100</f>
        <v>30722.560000000001</v>
      </c>
    </row>
    <row r="35" spans="2:17" ht="36" customHeight="1" thickBot="1" x14ac:dyDescent="0.25">
      <c r="B35" s="452" t="s">
        <v>63</v>
      </c>
      <c r="C35" s="453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3"/>
      <c r="O35" s="453"/>
      <c r="P35" s="453"/>
      <c r="Q35" s="480"/>
    </row>
    <row r="36" spans="2:17" ht="30" customHeight="1" x14ac:dyDescent="0.2">
      <c r="B36" s="479" t="s">
        <v>64</v>
      </c>
      <c r="C36" s="479"/>
      <c r="D36" s="479"/>
      <c r="E36" s="479"/>
      <c r="F36" s="457"/>
      <c r="G36" s="479" t="s">
        <v>52</v>
      </c>
      <c r="H36" s="479"/>
      <c r="I36" s="479"/>
      <c r="J36" s="479"/>
      <c r="K36" s="479"/>
      <c r="L36" s="479"/>
      <c r="M36" s="479" t="s">
        <v>53</v>
      </c>
      <c r="N36" s="479"/>
      <c r="O36" s="479"/>
      <c r="P36" s="479"/>
      <c r="Q36" s="479"/>
    </row>
    <row r="37" spans="2:17" ht="15.75" customHeight="1" x14ac:dyDescent="0.2">
      <c r="B37" s="44"/>
      <c r="E37" s="22"/>
      <c r="F37" s="67"/>
      <c r="G37" s="161"/>
      <c r="H37" s="67"/>
      <c r="I37" s="22"/>
      <c r="L37" s="94"/>
      <c r="M37" s="22"/>
      <c r="Q37" s="91"/>
    </row>
    <row r="38" spans="2:17" ht="15.75" customHeight="1" x14ac:dyDescent="0.2">
      <c r="B38" s="44"/>
      <c r="F38" s="67"/>
      <c r="G38" s="161"/>
      <c r="H38" s="67"/>
      <c r="L38" s="94"/>
      <c r="Q38" s="43"/>
    </row>
    <row r="39" spans="2:17" ht="198" customHeight="1" x14ac:dyDescent="0.25">
      <c r="B39" s="92"/>
      <c r="C39" s="46"/>
      <c r="D39" s="46"/>
      <c r="E39" s="47"/>
      <c r="F39" s="46"/>
      <c r="G39" s="161"/>
      <c r="H39" s="68"/>
      <c r="J39" s="46"/>
      <c r="M39" s="44"/>
      <c r="N39" s="46"/>
      <c r="Q39" s="43"/>
    </row>
    <row r="40" spans="2:17" ht="24.75" customHeight="1" x14ac:dyDescent="0.25">
      <c r="B40" s="92"/>
      <c r="C40" s="46"/>
      <c r="D40" s="470"/>
      <c r="E40" s="470" t="s">
        <v>59</v>
      </c>
      <c r="F40" s="481" t="s">
        <v>60</v>
      </c>
      <c r="G40" s="161"/>
      <c r="H40" s="68"/>
      <c r="J40" s="470"/>
      <c r="K40" s="470" t="s">
        <v>59</v>
      </c>
      <c r="L40" s="481" t="s">
        <v>60</v>
      </c>
      <c r="M40" s="44"/>
      <c r="N40" s="46"/>
      <c r="O40" s="470"/>
      <c r="P40" s="470" t="s">
        <v>59</v>
      </c>
      <c r="Q40" s="474" t="s">
        <v>60</v>
      </c>
    </row>
    <row r="41" spans="2:17" ht="24.75" customHeight="1" x14ac:dyDescent="0.25">
      <c r="B41" s="92"/>
      <c r="C41" s="46"/>
      <c r="D41" s="470"/>
      <c r="E41" s="470"/>
      <c r="F41" s="481"/>
      <c r="G41" s="161"/>
      <c r="H41" s="68"/>
      <c r="J41" s="470"/>
      <c r="K41" s="470"/>
      <c r="L41" s="481"/>
      <c r="M41" s="44"/>
      <c r="N41" s="46"/>
      <c r="O41" s="470"/>
      <c r="P41" s="470"/>
      <c r="Q41" s="474"/>
    </row>
    <row r="42" spans="2:17" ht="24.75" customHeight="1" x14ac:dyDescent="0.35">
      <c r="B42" s="80" t="s">
        <v>85</v>
      </c>
      <c r="C42" s="86"/>
      <c r="D42" s="179"/>
      <c r="E42" s="171">
        <f>((Скидка!K42*(100-Скидка!$C$3))*Скидка!$D$4)/100</f>
        <v>37352.959999999999</v>
      </c>
      <c r="F42" s="171">
        <f>((Скидка!L42*(100-Скидка!$C$3))*Скидка!$D$4)/100</f>
        <v>24281.599999999999</v>
      </c>
      <c r="G42" s="80" t="s">
        <v>91</v>
      </c>
      <c r="H42" s="180"/>
      <c r="I42" s="59"/>
      <c r="J42" s="179"/>
      <c r="K42" s="171">
        <f>((Скидка!Q42*(100-Скидка!$C$3))*Скидка!$D$4)/100</f>
        <v>31558.400000000001</v>
      </c>
      <c r="L42" s="171">
        <f>((Скидка!R42*(100-Скидка!$C$3))*Скидка!$D$4)/100</f>
        <v>20547.84</v>
      </c>
      <c r="M42" s="80" t="s">
        <v>97</v>
      </c>
      <c r="N42" s="86"/>
      <c r="O42" s="179"/>
      <c r="P42" s="171">
        <f>((Скидка!V42*(100-Скидка!$C$3))*Скидка!$D$4)/100</f>
        <v>33973.760000000002</v>
      </c>
      <c r="Q42" s="174">
        <f>((Скидка!W42*(100-Скидка!$C$3))*Скидка!$D$4)/100</f>
        <v>20902.400000000001</v>
      </c>
    </row>
    <row r="43" spans="2:17" ht="24.75" customHeight="1" x14ac:dyDescent="0.35">
      <c r="B43" s="80" t="s">
        <v>86</v>
      </c>
      <c r="C43" s="86"/>
      <c r="D43" s="179"/>
      <c r="E43" s="171">
        <f>((Скидка!K43*(100-Скидка!$C$3))*Скидка!$D$4)/100</f>
        <v>46850.559999999998</v>
      </c>
      <c r="F43" s="171">
        <f>((Скидка!L43*(100-Скидка!$C$3))*Скидка!$D$4)/100</f>
        <v>25566.720000000001</v>
      </c>
      <c r="G43" s="80" t="s">
        <v>92</v>
      </c>
      <c r="H43" s="180"/>
      <c r="I43" s="59"/>
      <c r="J43" s="179"/>
      <c r="K43" s="171">
        <f>((Скидка!Q43*(100-Скидка!$C$3))*Скидка!$D$4)/100</f>
        <v>32843.519999999997</v>
      </c>
      <c r="L43" s="171">
        <f>((Скидка!R43*(100-Скидка!$C$3))*Скидка!$D$4)/100</f>
        <v>21832.959999999999</v>
      </c>
      <c r="M43" s="80" t="s">
        <v>98</v>
      </c>
      <c r="N43" s="86"/>
      <c r="O43" s="179"/>
      <c r="P43" s="171">
        <f>((Скидка!V43*(100-Скидка!$C$3))*Скидка!$D$4)/100</f>
        <v>35258.879999999997</v>
      </c>
      <c r="Q43" s="174">
        <f>((Скидка!W43*(100-Скидка!$C$3))*Скидка!$D$4)/100</f>
        <v>22187.52</v>
      </c>
    </row>
    <row r="44" spans="2:17" ht="24.75" customHeight="1" x14ac:dyDescent="0.35">
      <c r="B44" s="80" t="s">
        <v>87</v>
      </c>
      <c r="C44" s="86"/>
      <c r="D44" s="179"/>
      <c r="E44" s="171">
        <f>((Скидка!K44*(100-Скидка!$C$3))*Скидка!$D$4)/100</f>
        <v>48430.080000000002</v>
      </c>
      <c r="F44" s="171">
        <f>((Скидка!L44*(100-Скидка!$C$3))*Скидка!$D$4)/100</f>
        <v>27146.240000000002</v>
      </c>
      <c r="G44" s="80" t="s">
        <v>93</v>
      </c>
      <c r="H44" s="180"/>
      <c r="I44" s="59"/>
      <c r="J44" s="179"/>
      <c r="K44" s="171">
        <f>((Скидка!Q44*(100-Скидка!$C$3))*Скидка!$D$4)/100</f>
        <v>34428.160000000003</v>
      </c>
      <c r="L44" s="171">
        <f>((Скидка!R44*(100-Скидка!$C$3))*Скидка!$D$4)/100</f>
        <v>23417.599999999999</v>
      </c>
      <c r="M44" s="80" t="s">
        <v>99</v>
      </c>
      <c r="N44" s="86"/>
      <c r="O44" s="179"/>
      <c r="P44" s="171">
        <f>((Скидка!V44*(100-Скидка!$C$3))*Скидка!$D$4)/100</f>
        <v>36838.400000000001</v>
      </c>
      <c r="Q44" s="174">
        <f>((Скидка!W44*(100-Скидка!$C$3))*Скидка!$D$4)/100</f>
        <v>23767.040000000001</v>
      </c>
    </row>
    <row r="45" spans="2:17" ht="24.75" customHeight="1" x14ac:dyDescent="0.2">
      <c r="B45" s="80" t="s">
        <v>88</v>
      </c>
      <c r="C45" s="170"/>
      <c r="D45" s="171"/>
      <c r="E45" s="171">
        <f>((Скидка!K45*(100-Скидка!$C$3))*Скидка!$D$4)/100</f>
        <v>48142.080000000002</v>
      </c>
      <c r="F45" s="171">
        <f>((Скидка!L45*(100-Скидка!$C$3))*Скидка!$D$4)/100</f>
        <v>25361.919999999998</v>
      </c>
      <c r="G45" s="80" t="s">
        <v>94</v>
      </c>
      <c r="H45" s="170"/>
      <c r="I45" s="170"/>
      <c r="J45" s="171"/>
      <c r="K45" s="171">
        <f>((Скидка!Q45*(100-Скидка!$C$3))*Скидка!$D$4)/100</f>
        <v>33068.800000000003</v>
      </c>
      <c r="L45" s="171">
        <f>((Скидка!R45*(100-Скидка!$C$3))*Скидка!$D$4)/100</f>
        <v>21309.439999999999</v>
      </c>
      <c r="M45" s="80" t="s">
        <v>100</v>
      </c>
      <c r="N45" s="175"/>
      <c r="O45" s="171"/>
      <c r="P45" s="171">
        <f>((Скидка!V45*(100-Скидка!$C$3))*Скидка!$D$4)/100</f>
        <v>35481.599999999999</v>
      </c>
      <c r="Q45" s="174">
        <f>((Скидка!W45*(100-Скидка!$C$3))*Скидка!$D$4)/100</f>
        <v>21662.720000000001</v>
      </c>
    </row>
    <row r="46" spans="2:17" ht="24.75" customHeight="1" x14ac:dyDescent="0.2">
      <c r="B46" s="80" t="s">
        <v>89</v>
      </c>
      <c r="C46" s="170"/>
      <c r="D46" s="171"/>
      <c r="E46" s="171">
        <f>((Скидка!K46*(100-Скидка!$C$3))*Скидка!$D$4)/100</f>
        <v>49489.919999999998</v>
      </c>
      <c r="F46" s="171">
        <f>((Скидка!L46*(100-Скидка!$C$3))*Скидка!$D$4)/100</f>
        <v>26709.759999999998</v>
      </c>
      <c r="G46" s="80" t="s">
        <v>95</v>
      </c>
      <c r="H46" s="170"/>
      <c r="I46" s="170"/>
      <c r="J46" s="171"/>
      <c r="K46" s="171">
        <f>((Скидка!Q46*(100-Скидка!$C$3))*Скидка!$D$4)/100</f>
        <v>34416.639999999999</v>
      </c>
      <c r="L46" s="171">
        <f>((Скидка!R46*(100-Скидка!$C$3))*Скидка!$D$4)/100</f>
        <v>22657.279999999999</v>
      </c>
      <c r="M46" s="80" t="s">
        <v>101</v>
      </c>
      <c r="N46" s="22"/>
      <c r="O46" s="171"/>
      <c r="P46" s="171">
        <f>((Скидка!V46*(100-Скидка!$C$3))*Скидка!$D$4)/100</f>
        <v>36829.440000000002</v>
      </c>
      <c r="Q46" s="174">
        <f>((Скидка!W46*(100-Скидка!$C$3))*Скидка!$D$4)/100</f>
        <v>23010.560000000001</v>
      </c>
    </row>
    <row r="47" spans="2:17" ht="30.75" customHeight="1" thickBot="1" x14ac:dyDescent="0.25">
      <c r="B47" s="252" t="s">
        <v>90</v>
      </c>
      <c r="C47" s="253"/>
      <c r="D47" s="177"/>
      <c r="E47" s="177">
        <f>((Скидка!K47*(100-Скидка!$C$3))*Скидка!$D$4)/100</f>
        <v>51129.599999999999</v>
      </c>
      <c r="F47" s="177">
        <f>((Скидка!L47*(100-Скидка!$C$3))*Скидка!$D$4)/100</f>
        <v>28349.439999999999</v>
      </c>
      <c r="G47" s="252" t="s">
        <v>96</v>
      </c>
      <c r="H47" s="253"/>
      <c r="I47" s="253"/>
      <c r="J47" s="177"/>
      <c r="K47" s="177">
        <f>((Скидка!Q47*(100-Скидка!$C$3))*Скидка!$D$4)/100</f>
        <v>36061.440000000002</v>
      </c>
      <c r="L47" s="177">
        <f>((Скидка!R47*(100-Скидка!$C$3))*Скидка!$D$4)/100</f>
        <v>24302.080000000002</v>
      </c>
      <c r="M47" s="252" t="s">
        <v>102</v>
      </c>
      <c r="N47" s="176"/>
      <c r="O47" s="177"/>
      <c r="P47" s="177">
        <f>((Скидка!V47*(100-Скидка!$C$3))*Скидка!$D$4)/100</f>
        <v>38469.120000000003</v>
      </c>
      <c r="Q47" s="178">
        <f>((Скидка!W47*(100-Скидка!$C$3))*Скидка!$D$4)/100</f>
        <v>24650.240000000002</v>
      </c>
    </row>
    <row r="48" spans="2:17" s="90" customFormat="1" ht="45" customHeight="1" thickBot="1" x14ac:dyDescent="0.25">
      <c r="B48" s="452" t="s">
        <v>268</v>
      </c>
      <c r="C48" s="453"/>
      <c r="D48" s="453"/>
      <c r="E48" s="453"/>
      <c r="F48" s="453"/>
      <c r="G48" s="453"/>
      <c r="H48" s="453"/>
      <c r="I48" s="453"/>
      <c r="J48" s="453"/>
      <c r="K48" s="453"/>
      <c r="L48" s="453"/>
      <c r="M48" s="454" t="s">
        <v>282</v>
      </c>
      <c r="N48" s="455"/>
      <c r="O48" s="455"/>
      <c r="P48" s="455"/>
      <c r="Q48" s="456"/>
    </row>
    <row r="49" spans="2:17" s="90" customFormat="1" ht="29.25" customHeight="1" x14ac:dyDescent="0.2">
      <c r="B49" s="479" t="s">
        <v>186</v>
      </c>
      <c r="C49" s="479"/>
      <c r="D49" s="479"/>
      <c r="E49" s="479"/>
      <c r="F49" s="457"/>
      <c r="G49" s="457" t="s">
        <v>185</v>
      </c>
      <c r="H49" s="458"/>
      <c r="I49" s="458"/>
      <c r="J49" s="458"/>
      <c r="K49" s="458"/>
      <c r="L49" s="459"/>
      <c r="M49" s="471" t="s">
        <v>282</v>
      </c>
      <c r="N49" s="472"/>
      <c r="O49" s="472"/>
      <c r="P49" s="472"/>
      <c r="Q49" s="473"/>
    </row>
    <row r="50" spans="2:17" s="90" customFormat="1" ht="57.75" customHeight="1" x14ac:dyDescent="0.2">
      <c r="B50" s="340"/>
      <c r="C50" s="341"/>
      <c r="D50" s="341"/>
      <c r="E50" s="341"/>
      <c r="F50" s="342"/>
      <c r="G50" s="514"/>
      <c r="H50" s="463"/>
      <c r="I50" s="463"/>
      <c r="J50" s="463"/>
      <c r="K50" s="463"/>
      <c r="L50" s="463"/>
      <c r="M50" s="390"/>
      <c r="N50" s="389"/>
      <c r="O50" s="389"/>
      <c r="P50" s="389"/>
      <c r="Q50" s="393"/>
    </row>
    <row r="51" spans="2:17" s="90" customFormat="1" ht="8.25" customHeight="1" x14ac:dyDescent="0.2">
      <c r="B51" s="343"/>
      <c r="C51" s="344"/>
      <c r="D51" s="344"/>
      <c r="E51" s="344"/>
      <c r="F51" s="345"/>
      <c r="G51" s="515"/>
      <c r="H51" s="516"/>
      <c r="I51" s="516"/>
      <c r="J51" s="516"/>
      <c r="K51" s="516"/>
      <c r="L51" s="516"/>
      <c r="M51" s="167"/>
      <c r="N51" s="162"/>
      <c r="O51" s="162"/>
      <c r="P51" s="162"/>
      <c r="Q51" s="163"/>
    </row>
    <row r="52" spans="2:17" s="90" customFormat="1" ht="170.1" customHeight="1" x14ac:dyDescent="0.2">
      <c r="B52" s="343"/>
      <c r="C52" s="344"/>
      <c r="D52" s="344"/>
      <c r="E52" s="344"/>
      <c r="F52" s="345"/>
      <c r="G52" s="515"/>
      <c r="H52" s="516"/>
      <c r="I52" s="516"/>
      <c r="J52" s="516"/>
      <c r="K52" s="516"/>
      <c r="L52" s="516"/>
      <c r="M52" s="168"/>
      <c r="N52" s="26"/>
      <c r="O52" s="26"/>
      <c r="P52" s="26"/>
      <c r="Q52" s="43"/>
    </row>
    <row r="53" spans="2:17" s="90" customFormat="1" ht="33.75" customHeight="1" x14ac:dyDescent="0.2">
      <c r="B53" s="343"/>
      <c r="C53" s="344"/>
      <c r="D53" s="344"/>
      <c r="E53" s="344"/>
      <c r="F53" s="345"/>
      <c r="G53" s="515"/>
      <c r="H53" s="516"/>
      <c r="I53" s="516"/>
      <c r="J53" s="516"/>
      <c r="K53" s="516"/>
      <c r="L53" s="516"/>
      <c r="M53" s="169"/>
      <c r="N53" s="164"/>
      <c r="O53" s="164"/>
      <c r="P53" s="164"/>
      <c r="Q53" s="165"/>
    </row>
    <row r="54" spans="2:17" s="90" customFormat="1" ht="27" customHeight="1" x14ac:dyDescent="0.35">
      <c r="B54" s="44"/>
      <c r="C54" s="46"/>
      <c r="D54" s="348"/>
      <c r="E54" s="470"/>
      <c r="F54" s="346"/>
      <c r="G54" s="166"/>
      <c r="H54" s="164"/>
      <c r="I54" s="164"/>
      <c r="J54" s="164"/>
      <c r="K54" s="470"/>
      <c r="L54" s="346"/>
      <c r="M54" s="391"/>
      <c r="N54" s="164"/>
      <c r="O54" s="164"/>
      <c r="P54" s="164"/>
      <c r="Q54" s="425"/>
    </row>
    <row r="55" spans="2:17" s="90" customFormat="1" ht="27" customHeight="1" x14ac:dyDescent="0.35">
      <c r="B55" s="44"/>
      <c r="C55" s="46"/>
      <c r="D55" s="348"/>
      <c r="E55" s="470"/>
      <c r="F55" s="346"/>
      <c r="G55" s="166"/>
      <c r="H55" s="164"/>
      <c r="I55" s="164"/>
      <c r="J55" s="164"/>
      <c r="K55" s="470"/>
      <c r="L55" s="346"/>
      <c r="M55" s="391"/>
      <c r="N55" s="164"/>
      <c r="O55" s="164"/>
      <c r="P55" s="164"/>
      <c r="Q55" s="425"/>
    </row>
    <row r="56" spans="2:17" s="90" customFormat="1" ht="27" customHeight="1" x14ac:dyDescent="0.35">
      <c r="B56" s="44"/>
      <c r="C56" s="46"/>
      <c r="D56" s="348"/>
      <c r="E56" s="470"/>
      <c r="F56" s="346"/>
      <c r="G56" s="166"/>
      <c r="H56" s="164"/>
      <c r="I56" s="164"/>
      <c r="J56" s="164"/>
      <c r="K56" s="470"/>
      <c r="L56" s="346"/>
      <c r="M56" s="391"/>
      <c r="N56" s="164"/>
      <c r="O56" s="164"/>
      <c r="P56" s="164"/>
      <c r="Q56" s="425"/>
    </row>
    <row r="57" spans="2:17" s="90" customFormat="1" ht="27" customHeight="1" x14ac:dyDescent="0.35">
      <c r="B57" s="347" t="s">
        <v>187</v>
      </c>
      <c r="C57" s="46"/>
      <c r="D57" s="348"/>
      <c r="E57" s="470"/>
      <c r="F57" s="171">
        <f>((Скидка!L55*(100-Скидка!$C$3))*Скидка!$D$4)/100</f>
        <v>3429.12</v>
      </c>
      <c r="G57" s="347" t="s">
        <v>190</v>
      </c>
      <c r="H57" s="46"/>
      <c r="I57" s="348"/>
      <c r="J57" s="164"/>
      <c r="K57" s="470"/>
      <c r="L57" s="171">
        <f>((Скидка!R55*(100-Скидка!$C$3))*Скидка!$D$4)/100</f>
        <v>3582.72</v>
      </c>
      <c r="M57" s="391"/>
      <c r="N57" s="164"/>
      <c r="O57" s="164"/>
      <c r="P57" s="164"/>
      <c r="Q57" s="425"/>
    </row>
    <row r="58" spans="2:17" s="90" customFormat="1" ht="27" customHeight="1" x14ac:dyDescent="0.35">
      <c r="B58" s="347" t="s">
        <v>188</v>
      </c>
      <c r="C58" s="23"/>
      <c r="D58" s="150"/>
      <c r="E58" s="171"/>
      <c r="F58" s="171">
        <f>((Скидка!L56*(100-Скидка!$C$3))*Скидка!$D$4)/100</f>
        <v>3735.04</v>
      </c>
      <c r="G58" s="347" t="s">
        <v>191</v>
      </c>
      <c r="H58" s="23"/>
      <c r="I58" s="150"/>
      <c r="J58" s="164"/>
      <c r="K58" s="171"/>
      <c r="L58" s="171">
        <f>((Скидка!R56*(100-Скидка!$C$3))*Скидка!$D$4)/100</f>
        <v>3887.36</v>
      </c>
      <c r="M58" s="391"/>
      <c r="N58" s="164"/>
      <c r="O58" s="164"/>
      <c r="P58" s="164"/>
      <c r="Q58" s="425"/>
    </row>
    <row r="59" spans="2:17" s="90" customFormat="1" ht="27" customHeight="1" thickBot="1" x14ac:dyDescent="0.4">
      <c r="B59" s="349" t="s">
        <v>189</v>
      </c>
      <c r="C59" s="138"/>
      <c r="D59" s="137"/>
      <c r="E59" s="177"/>
      <c r="F59" s="177">
        <f>((Скидка!L57*(100-Скидка!$C$3))*Скидка!$D$4)/100</f>
        <v>4040.96</v>
      </c>
      <c r="G59" s="349" t="s">
        <v>192</v>
      </c>
      <c r="H59" s="138"/>
      <c r="I59" s="137"/>
      <c r="J59" s="254"/>
      <c r="K59" s="177"/>
      <c r="L59" s="177">
        <f>((Скидка!R57*(100-Скидка!$C$3))*Скидка!$D$4)/100</f>
        <v>4194.5600000000004</v>
      </c>
      <c r="M59" s="392" t="s">
        <v>283</v>
      </c>
      <c r="N59" s="254"/>
      <c r="O59" s="254"/>
      <c r="P59" s="254"/>
      <c r="Q59" s="178">
        <f>((Скидка!W57*(100-Скидка!$C$3))*Скидка!$D$4)/100</f>
        <v>13785.6</v>
      </c>
    </row>
    <row r="60" spans="2:17" s="90" customFormat="1" ht="45" customHeight="1" thickBot="1" x14ac:dyDescent="0.25">
      <c r="B60" s="452" t="s">
        <v>269</v>
      </c>
      <c r="C60" s="453"/>
      <c r="D60" s="453"/>
      <c r="E60" s="453"/>
      <c r="F60" s="453"/>
      <c r="G60" s="453"/>
      <c r="H60" s="453"/>
      <c r="I60" s="453"/>
      <c r="J60" s="453"/>
      <c r="K60" s="453"/>
      <c r="L60" s="453"/>
      <c r="M60" s="454" t="s">
        <v>284</v>
      </c>
      <c r="N60" s="455"/>
      <c r="O60" s="455"/>
      <c r="P60" s="455"/>
      <c r="Q60" s="456"/>
    </row>
    <row r="61" spans="2:17" s="90" customFormat="1" ht="29.25" customHeight="1" thickBot="1" x14ac:dyDescent="0.25">
      <c r="B61" s="457" t="s">
        <v>216</v>
      </c>
      <c r="C61" s="458"/>
      <c r="D61" s="458"/>
      <c r="E61" s="458"/>
      <c r="F61" s="458"/>
      <c r="G61" s="458"/>
      <c r="H61" s="458"/>
      <c r="I61" s="458"/>
      <c r="J61" s="458"/>
      <c r="K61" s="458"/>
      <c r="L61" s="459"/>
      <c r="M61" s="460" t="s">
        <v>284</v>
      </c>
      <c r="N61" s="461"/>
      <c r="O61" s="461"/>
      <c r="P61" s="461"/>
      <c r="Q61" s="462"/>
    </row>
    <row r="62" spans="2:17" s="90" customFormat="1" ht="57.75" customHeight="1" x14ac:dyDescent="0.2">
      <c r="B62" s="426"/>
      <c r="C62" s="427"/>
      <c r="D62" s="427"/>
      <c r="E62" s="427"/>
      <c r="F62" s="427"/>
      <c r="G62" s="463"/>
      <c r="H62" s="463"/>
      <c r="I62" s="463"/>
      <c r="J62" s="463"/>
      <c r="K62" s="463"/>
      <c r="L62" s="464"/>
      <c r="M62" s="390"/>
      <c r="N62" s="427"/>
      <c r="O62" s="427"/>
      <c r="P62" s="427"/>
      <c r="Q62" s="393"/>
    </row>
    <row r="63" spans="2:17" s="90" customFormat="1" ht="15.75" customHeight="1" x14ac:dyDescent="0.2">
      <c r="B63" s="440"/>
      <c r="C63" s="438"/>
      <c r="D63" s="438"/>
      <c r="E63" s="438"/>
      <c r="F63" s="438"/>
      <c r="G63" s="465"/>
      <c r="H63" s="465"/>
      <c r="I63" s="465"/>
      <c r="J63" s="465"/>
      <c r="K63" s="465"/>
      <c r="L63" s="466"/>
      <c r="M63" s="167"/>
      <c r="N63" s="438"/>
      <c r="O63" s="438"/>
      <c r="P63" s="438"/>
      <c r="Q63" s="163"/>
    </row>
    <row r="64" spans="2:17" s="90" customFormat="1" ht="10.5" customHeight="1" x14ac:dyDescent="0.2">
      <c r="B64" s="44"/>
      <c r="C64" s="439"/>
      <c r="D64" s="439"/>
      <c r="E64" s="439"/>
      <c r="F64" s="439"/>
      <c r="G64" s="465"/>
      <c r="H64" s="465"/>
      <c r="I64" s="465"/>
      <c r="J64" s="465"/>
      <c r="K64" s="465"/>
      <c r="L64" s="466"/>
      <c r="M64" s="168"/>
      <c r="N64" s="439"/>
      <c r="O64" s="439"/>
      <c r="P64" s="439"/>
      <c r="Q64" s="43"/>
    </row>
    <row r="65" spans="2:17" s="90" customFormat="1" ht="33.75" customHeight="1" x14ac:dyDescent="0.2">
      <c r="B65" s="166"/>
      <c r="C65" s="437"/>
      <c r="D65" s="437"/>
      <c r="E65" s="437"/>
      <c r="F65" s="437"/>
      <c r="G65" s="465"/>
      <c r="H65" s="465"/>
      <c r="I65" s="465"/>
      <c r="J65" s="465"/>
      <c r="K65" s="465"/>
      <c r="L65" s="466"/>
      <c r="M65" s="169"/>
      <c r="N65" s="437"/>
      <c r="O65" s="437"/>
      <c r="P65" s="437"/>
      <c r="Q65" s="165"/>
    </row>
    <row r="66" spans="2:17" s="90" customFormat="1" ht="27" customHeight="1" x14ac:dyDescent="0.35">
      <c r="B66" s="347" t="s">
        <v>241</v>
      </c>
      <c r="C66" s="437"/>
      <c r="D66" s="437"/>
      <c r="E66" s="437"/>
      <c r="F66" s="435">
        <f>((Скидка!L65*(100-Скидка!$C$3))*Скидка!$D$4)/100</f>
        <v>765.44</v>
      </c>
      <c r="G66" s="436" t="s">
        <v>244</v>
      </c>
      <c r="H66" s="437"/>
      <c r="I66" s="437"/>
      <c r="J66" s="437"/>
      <c r="K66" s="435"/>
      <c r="L66" s="435">
        <f>((Скидка!R65*(100-Скидка!$C$3))*Скидка!$D$4)/100</f>
        <v>2021.12</v>
      </c>
      <c r="M66" s="391"/>
      <c r="N66" s="437"/>
      <c r="O66" s="437"/>
      <c r="P66" s="437"/>
      <c r="Q66" s="425"/>
    </row>
    <row r="67" spans="2:17" s="90" customFormat="1" ht="27" customHeight="1" x14ac:dyDescent="0.35">
      <c r="B67" s="347" t="s">
        <v>242</v>
      </c>
      <c r="C67" s="437"/>
      <c r="D67" s="437"/>
      <c r="E67" s="437"/>
      <c r="F67" s="435">
        <f>((Скидка!L66*(100-Скидка!$C$3))*Скидка!$D$4)/100</f>
        <v>1263.3599999999999</v>
      </c>
      <c r="G67" s="436" t="s">
        <v>245</v>
      </c>
      <c r="H67" s="437"/>
      <c r="I67" s="437"/>
      <c r="J67" s="437"/>
      <c r="K67" s="435"/>
      <c r="L67" s="435">
        <f>((Скидка!R66*(100-Скидка!$C$3))*Скидка!$D$4)/100</f>
        <v>2401.2800000000002</v>
      </c>
      <c r="M67" s="391"/>
      <c r="N67" s="437"/>
      <c r="O67" s="437"/>
      <c r="P67" s="437"/>
      <c r="Q67" s="425"/>
    </row>
    <row r="68" spans="2:17" s="90" customFormat="1" ht="27" customHeight="1" thickBot="1" x14ac:dyDescent="0.4">
      <c r="B68" s="349" t="s">
        <v>243</v>
      </c>
      <c r="C68" s="254"/>
      <c r="D68" s="254"/>
      <c r="E68" s="254"/>
      <c r="F68" s="177">
        <f>((Скидка!L67*(100-Скидка!$C$3))*Скидка!$D$4)/100</f>
        <v>1642.24</v>
      </c>
      <c r="G68" s="441" t="s">
        <v>246</v>
      </c>
      <c r="H68" s="254"/>
      <c r="I68" s="254"/>
      <c r="J68" s="254"/>
      <c r="K68" s="177"/>
      <c r="L68" s="177">
        <f>((Скидка!R67*(100-Скидка!$C$3))*Скидка!$D$4)/100</f>
        <v>2778.88</v>
      </c>
      <c r="M68" s="392" t="s">
        <v>285</v>
      </c>
      <c r="N68" s="254"/>
      <c r="O68" s="254"/>
      <c r="P68" s="254"/>
      <c r="Q68" s="178">
        <f>((Скидка!W67*(100-Скидка!$C$3))*Скидка!$D$4)/100</f>
        <v>218.88</v>
      </c>
    </row>
    <row r="69" spans="2:17" ht="26.25" customHeight="1" x14ac:dyDescent="0.3">
      <c r="B69" s="418" t="s">
        <v>8</v>
      </c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25"/>
      <c r="O69" s="25"/>
      <c r="P69" s="25"/>
      <c r="Q69" s="43"/>
    </row>
    <row r="70" spans="2:17" ht="50.25" customHeight="1" x14ac:dyDescent="0.2">
      <c r="B70" s="467" t="s">
        <v>274</v>
      </c>
      <c r="C70" s="468"/>
      <c r="D70" s="468"/>
      <c r="E70" s="468"/>
      <c r="F70" s="468"/>
      <c r="G70" s="468"/>
      <c r="H70" s="468"/>
      <c r="I70" s="468"/>
      <c r="J70" s="468"/>
      <c r="K70" s="468"/>
      <c r="L70" s="468"/>
      <c r="M70" s="468"/>
      <c r="N70" s="468"/>
      <c r="O70" s="468"/>
      <c r="P70" s="468"/>
      <c r="Q70" s="469"/>
    </row>
    <row r="71" spans="2:17" ht="20.25" customHeight="1" x14ac:dyDescent="0.3">
      <c r="B71" s="120" t="s">
        <v>236</v>
      </c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25"/>
      <c r="O71" s="25"/>
      <c r="P71" s="25"/>
      <c r="Q71" s="43"/>
    </row>
    <row r="72" spans="2:17" ht="20.25" customHeight="1" x14ac:dyDescent="0.3">
      <c r="B72" s="120" t="s">
        <v>103</v>
      </c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25"/>
      <c r="O72" s="25"/>
      <c r="P72" s="25"/>
      <c r="Q72" s="43"/>
    </row>
    <row r="73" spans="2:17" ht="20.25" customHeight="1" x14ac:dyDescent="0.3">
      <c r="B73" s="120" t="s">
        <v>104</v>
      </c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25"/>
      <c r="O73" s="25"/>
      <c r="P73" s="25"/>
      <c r="Q73" s="43"/>
    </row>
    <row r="74" spans="2:17" ht="20.25" customHeight="1" x14ac:dyDescent="0.3">
      <c r="B74" s="120" t="s">
        <v>105</v>
      </c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25"/>
      <c r="O74" s="25"/>
      <c r="P74" s="25"/>
      <c r="Q74" s="43"/>
    </row>
    <row r="75" spans="2:17" ht="20.25" customHeight="1" x14ac:dyDescent="0.3">
      <c r="B75" s="120" t="s">
        <v>237</v>
      </c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25"/>
      <c r="O75" s="25"/>
      <c r="P75" s="25"/>
      <c r="Q75" s="43"/>
    </row>
    <row r="76" spans="2:17" ht="20.25" customHeight="1" x14ac:dyDescent="0.3">
      <c r="B76" s="120" t="s">
        <v>238</v>
      </c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25"/>
      <c r="O76" s="25"/>
      <c r="P76" s="25"/>
      <c r="Q76" s="43"/>
    </row>
    <row r="77" spans="2:17" ht="47.25" customHeight="1" x14ac:dyDescent="0.2">
      <c r="B77" s="494" t="s">
        <v>271</v>
      </c>
      <c r="C77" s="495"/>
      <c r="D77" s="495"/>
      <c r="E77" s="495"/>
      <c r="F77" s="495"/>
      <c r="G77" s="495"/>
      <c r="H77" s="495"/>
      <c r="I77" s="495"/>
      <c r="J77" s="495"/>
      <c r="K77" s="495"/>
      <c r="L77" s="495"/>
      <c r="M77" s="495"/>
      <c r="N77" s="495"/>
      <c r="O77" s="495"/>
      <c r="P77" s="495"/>
      <c r="Q77" s="496"/>
    </row>
    <row r="78" spans="2:17" ht="5.25" customHeight="1" x14ac:dyDescent="0.2"/>
  </sheetData>
  <mergeCells count="64">
    <mergeCell ref="B77:Q77"/>
    <mergeCell ref="B13:Q13"/>
    <mergeCell ref="B14:I14"/>
    <mergeCell ref="J14:Q14"/>
    <mergeCell ref="G6:H6"/>
    <mergeCell ref="G7:H7"/>
    <mergeCell ref="P7:Q7"/>
    <mergeCell ref="B11:E11"/>
    <mergeCell ref="P11:Q11"/>
    <mergeCell ref="B12:Q12"/>
    <mergeCell ref="B6:E7"/>
    <mergeCell ref="G50:L53"/>
    <mergeCell ref="B36:F36"/>
    <mergeCell ref="G36:L36"/>
    <mergeCell ref="M36:Q36"/>
    <mergeCell ref="B22:Q22"/>
    <mergeCell ref="M2:O2"/>
    <mergeCell ref="P2:Q2"/>
    <mergeCell ref="B3:D3"/>
    <mergeCell ref="N3:Q3"/>
    <mergeCell ref="B4:E4"/>
    <mergeCell ref="J4:L4"/>
    <mergeCell ref="N4:Q4"/>
    <mergeCell ref="B23:F23"/>
    <mergeCell ref="G23:L23"/>
    <mergeCell ref="M23:Q23"/>
    <mergeCell ref="D27:D28"/>
    <mergeCell ref="E27:E28"/>
    <mergeCell ref="F27:F28"/>
    <mergeCell ref="J27:J28"/>
    <mergeCell ref="K27:K28"/>
    <mergeCell ref="L27:L28"/>
    <mergeCell ref="Q27:Q28"/>
    <mergeCell ref="B49:F49"/>
    <mergeCell ref="M48:Q48"/>
    <mergeCell ref="B35:Q35"/>
    <mergeCell ref="B48:L48"/>
    <mergeCell ref="D40:D41"/>
    <mergeCell ref="E40:E41"/>
    <mergeCell ref="F40:F41"/>
    <mergeCell ref="J40:J41"/>
    <mergeCell ref="K40:K41"/>
    <mergeCell ref="L40:L41"/>
    <mergeCell ref="B70:Q70"/>
    <mergeCell ref="E54:E57"/>
    <mergeCell ref="M49:Q49"/>
    <mergeCell ref="P18:P19"/>
    <mergeCell ref="Q18:Q19"/>
    <mergeCell ref="K54:K57"/>
    <mergeCell ref="G49:L49"/>
    <mergeCell ref="H20:I20"/>
    <mergeCell ref="H21:I21"/>
    <mergeCell ref="G18:G19"/>
    <mergeCell ref="H18:I19"/>
    <mergeCell ref="O40:O41"/>
    <mergeCell ref="P40:P41"/>
    <mergeCell ref="Q40:Q41"/>
    <mergeCell ref="O27:O28"/>
    <mergeCell ref="P27:P28"/>
    <mergeCell ref="B60:L60"/>
    <mergeCell ref="M60:Q60"/>
    <mergeCell ref="B61:L61"/>
    <mergeCell ref="M61:Q61"/>
    <mergeCell ref="G62:L65"/>
  </mergeCells>
  <pageMargins left="0.39370078740157483" right="0" top="0" bottom="0" header="0" footer="0"/>
  <pageSetup paperSize="9" scale="3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  <pageSetUpPr autoPageBreaks="0" fitToPage="1"/>
  </sheetPr>
  <dimension ref="A2:V46"/>
  <sheetViews>
    <sheetView view="pageBreakPreview" zoomScale="50" zoomScaleNormal="45" zoomScaleSheetLayoutView="50" zoomScalePageLayoutView="10" workbookViewId="0">
      <selection activeCell="P2" sqref="P2:Q2"/>
    </sheetView>
  </sheetViews>
  <sheetFormatPr defaultColWidth="9.140625" defaultRowHeight="12.75" x14ac:dyDescent="0.2"/>
  <cols>
    <col min="1" max="1" width="2.85546875" style="26" customWidth="1"/>
    <col min="2" max="4" width="19.42578125" style="26" customWidth="1"/>
    <col min="5" max="5" width="22.85546875" style="26" customWidth="1"/>
    <col min="6" max="17" width="19.42578125" style="26" customWidth="1"/>
    <col min="18" max="18" width="0.7109375" style="26" customWidth="1"/>
    <col min="19" max="16384" width="9.140625" style="1"/>
  </cols>
  <sheetData>
    <row r="2" spans="2:22" ht="42.75" customHeight="1" x14ac:dyDescent="0.3">
      <c r="B2" s="112"/>
      <c r="C2" s="113"/>
      <c r="D2" s="113"/>
      <c r="E2" s="27"/>
      <c r="F2" s="28"/>
      <c r="G2" s="121"/>
      <c r="H2" s="122"/>
      <c r="I2" s="122"/>
      <c r="J2" s="122"/>
      <c r="K2" s="123"/>
      <c r="L2" s="123"/>
      <c r="M2" s="482"/>
      <c r="N2" s="482"/>
      <c r="O2" s="482"/>
      <c r="P2" s="536"/>
      <c r="Q2" s="537"/>
    </row>
    <row r="3" spans="2:22" ht="35.25" customHeight="1" x14ac:dyDescent="0.3">
      <c r="B3" s="485"/>
      <c r="C3" s="486"/>
      <c r="D3" s="486"/>
      <c r="E3" s="25"/>
      <c r="F3" s="29"/>
      <c r="G3" s="30"/>
      <c r="I3" s="31"/>
      <c r="J3" s="32"/>
      <c r="K3" s="31"/>
      <c r="L3" s="31"/>
      <c r="M3" s="33"/>
      <c r="N3" s="487"/>
      <c r="O3" s="487"/>
      <c r="P3" s="487"/>
      <c r="Q3" s="488"/>
    </row>
    <row r="4" spans="2:22" ht="26.25" customHeight="1" x14ac:dyDescent="0.3">
      <c r="B4" s="489"/>
      <c r="C4" s="490"/>
      <c r="D4" s="490"/>
      <c r="E4" s="490"/>
      <c r="F4" s="34"/>
      <c r="G4" s="35"/>
      <c r="H4" s="36"/>
      <c r="I4" s="37"/>
      <c r="J4" s="491"/>
      <c r="K4" s="491"/>
      <c r="L4" s="491"/>
      <c r="M4" s="33"/>
      <c r="N4" s="492"/>
      <c r="O4" s="492"/>
      <c r="P4" s="492"/>
      <c r="Q4" s="493"/>
    </row>
    <row r="5" spans="2:22" ht="29.25" customHeight="1" x14ac:dyDescent="0.4">
      <c r="B5" s="44"/>
      <c r="C5" s="38"/>
      <c r="D5" s="38"/>
      <c r="E5" s="38"/>
      <c r="F5" s="38"/>
      <c r="G5" s="38"/>
      <c r="H5" s="39"/>
      <c r="I5" s="40"/>
      <c r="J5" s="41"/>
      <c r="K5" s="42"/>
      <c r="Q5" s="43"/>
    </row>
    <row r="6" spans="2:22" ht="24" customHeight="1" x14ac:dyDescent="0.4">
      <c r="B6" s="534" t="s">
        <v>247</v>
      </c>
      <c r="C6" s="535"/>
      <c r="D6" s="535"/>
      <c r="E6" s="535"/>
      <c r="F6" s="38"/>
      <c r="G6" s="501"/>
      <c r="H6" s="501"/>
      <c r="I6" s="23"/>
      <c r="K6" s="21"/>
      <c r="L6" s="22"/>
      <c r="M6" s="21"/>
      <c r="P6" s="83"/>
      <c r="Q6" s="43"/>
    </row>
    <row r="7" spans="2:22" ht="19.5" customHeight="1" x14ac:dyDescent="0.3">
      <c r="B7" s="534"/>
      <c r="C7" s="535"/>
      <c r="D7" s="535"/>
      <c r="E7" s="535"/>
      <c r="G7" s="502"/>
      <c r="H7" s="502"/>
      <c r="I7" s="24"/>
      <c r="N7" s="21"/>
      <c r="O7" s="83"/>
      <c r="P7" s="503"/>
      <c r="Q7" s="504"/>
      <c r="V7" s="1" t="s">
        <v>10</v>
      </c>
    </row>
    <row r="8" spans="2:22" ht="23.25" customHeight="1" x14ac:dyDescent="0.2">
      <c r="B8" s="534"/>
      <c r="C8" s="535"/>
      <c r="D8" s="535"/>
      <c r="E8" s="535"/>
      <c r="N8" s="21"/>
      <c r="O8" s="83"/>
      <c r="P8" s="147"/>
      <c r="Q8" s="148"/>
    </row>
    <row r="9" spans="2:22" ht="23.25" customHeight="1" x14ac:dyDescent="0.35">
      <c r="B9" s="139"/>
      <c r="C9" s="140"/>
      <c r="D9" s="140"/>
      <c r="G9" s="69"/>
      <c r="H9" s="65"/>
      <c r="I9" s="65"/>
      <c r="J9" s="65"/>
      <c r="O9" s="83"/>
      <c r="P9" s="147"/>
      <c r="Q9" s="148"/>
    </row>
    <row r="10" spans="2:22" ht="71.25" customHeight="1" x14ac:dyDescent="0.2">
      <c r="B10" s="44"/>
      <c r="C10" s="45"/>
      <c r="Q10" s="43"/>
    </row>
    <row r="11" spans="2:22" ht="31.5" customHeight="1" thickBot="1" x14ac:dyDescent="0.25">
      <c r="B11" s="505" t="s">
        <v>299</v>
      </c>
      <c r="C11" s="506"/>
      <c r="D11" s="506"/>
      <c r="E11" s="506"/>
      <c r="F11" s="128"/>
      <c r="G11" s="129"/>
      <c r="H11" s="130" t="s">
        <v>263</v>
      </c>
      <c r="I11" s="130"/>
      <c r="J11" s="130"/>
      <c r="K11" s="130"/>
      <c r="L11" s="130"/>
      <c r="M11" s="130"/>
      <c r="N11" s="130"/>
      <c r="O11" s="131"/>
      <c r="P11" s="532" t="s">
        <v>40</v>
      </c>
      <c r="Q11" s="533"/>
    </row>
    <row r="12" spans="2:22" s="90" customFormat="1" ht="66.75" customHeight="1" thickBot="1" x14ac:dyDescent="0.25">
      <c r="B12" s="509" t="s">
        <v>178</v>
      </c>
      <c r="C12" s="510"/>
      <c r="D12" s="510"/>
      <c r="E12" s="510"/>
      <c r="F12" s="510"/>
      <c r="G12" s="510"/>
      <c r="H12" s="510"/>
      <c r="I12" s="510"/>
      <c r="J12" s="510"/>
      <c r="K12" s="510"/>
      <c r="L12" s="510"/>
      <c r="M12" s="510"/>
      <c r="N12" s="510"/>
      <c r="O12" s="510"/>
      <c r="P12" s="510"/>
      <c r="Q12" s="511"/>
    </row>
    <row r="13" spans="2:22" ht="46.5" customHeight="1" thickBot="1" x14ac:dyDescent="0.25">
      <c r="B13" s="529" t="s">
        <v>55</v>
      </c>
      <c r="C13" s="530"/>
      <c r="D13" s="530"/>
      <c r="E13" s="530"/>
      <c r="F13" s="530"/>
      <c r="G13" s="530"/>
      <c r="H13" s="530"/>
      <c r="I13" s="530"/>
      <c r="J13" s="530"/>
      <c r="K13" s="530"/>
      <c r="L13" s="530"/>
      <c r="M13" s="530"/>
      <c r="N13" s="530"/>
      <c r="O13" s="530"/>
      <c r="P13" s="530"/>
      <c r="Q13" s="531"/>
    </row>
    <row r="14" spans="2:22" ht="15.75" customHeight="1" x14ac:dyDescent="0.2">
      <c r="B14" s="44"/>
      <c r="E14" s="22"/>
      <c r="F14" s="357"/>
      <c r="G14" s="27"/>
      <c r="H14" s="358"/>
      <c r="I14" s="359"/>
      <c r="J14" s="127"/>
      <c r="K14" s="27"/>
      <c r="L14" s="27"/>
      <c r="M14" s="360"/>
      <c r="Q14" s="91"/>
    </row>
    <row r="15" spans="2:22" ht="15.75" customHeight="1" x14ac:dyDescent="0.2">
      <c r="B15" s="44"/>
      <c r="F15" s="361"/>
      <c r="H15" s="67"/>
      <c r="J15" s="44"/>
      <c r="M15" s="43"/>
      <c r="Q15" s="43"/>
    </row>
    <row r="16" spans="2:22" ht="376.5" customHeight="1" x14ac:dyDescent="0.25">
      <c r="B16" s="92"/>
      <c r="C16" s="46"/>
      <c r="D16" s="46"/>
      <c r="E16" s="47"/>
      <c r="F16" s="92"/>
      <c r="H16" s="68"/>
      <c r="I16" s="170"/>
      <c r="J16" s="92"/>
      <c r="M16" s="43"/>
      <c r="N16" s="46"/>
      <c r="Q16" s="43"/>
      <c r="R16" s="43"/>
    </row>
    <row r="17" spans="2:18" ht="30.75" customHeight="1" x14ac:dyDescent="0.3">
      <c r="B17" s="363" t="s">
        <v>199</v>
      </c>
      <c r="C17" s="364"/>
      <c r="D17" s="365"/>
      <c r="E17" s="366" t="s">
        <v>200</v>
      </c>
      <c r="F17" s="363" t="s">
        <v>199</v>
      </c>
      <c r="G17" s="364"/>
      <c r="H17" s="365"/>
      <c r="I17" s="366" t="s">
        <v>200</v>
      </c>
      <c r="J17" s="363" t="s">
        <v>199</v>
      </c>
      <c r="K17" s="364"/>
      <c r="L17" s="375"/>
      <c r="M17" s="375" t="s">
        <v>200</v>
      </c>
      <c r="N17" s="363" t="s">
        <v>199</v>
      </c>
      <c r="O17" s="364"/>
      <c r="P17" s="375"/>
      <c r="Q17" s="375" t="s">
        <v>200</v>
      </c>
      <c r="R17" s="181"/>
    </row>
    <row r="18" spans="2:18" ht="30.75" customHeight="1" x14ac:dyDescent="0.3">
      <c r="B18" s="368"/>
      <c r="C18" s="369"/>
      <c r="D18" s="370"/>
      <c r="E18" s="377"/>
      <c r="F18" s="368" t="s">
        <v>201</v>
      </c>
      <c r="G18" s="371"/>
      <c r="H18" s="372"/>
      <c r="I18" s="377">
        <v>1</v>
      </c>
      <c r="J18" s="368" t="s">
        <v>201</v>
      </c>
      <c r="K18" s="370"/>
      <c r="L18" s="373"/>
      <c r="M18" s="377">
        <v>1</v>
      </c>
      <c r="N18" s="368" t="s">
        <v>204</v>
      </c>
      <c r="O18" s="370"/>
      <c r="P18" s="376"/>
      <c r="Q18" s="377">
        <v>4</v>
      </c>
      <c r="R18" s="181"/>
    </row>
    <row r="19" spans="2:18" ht="30.75" customHeight="1" x14ac:dyDescent="0.2">
      <c r="B19" s="368" t="s">
        <v>201</v>
      </c>
      <c r="C19" s="369"/>
      <c r="D19" s="370"/>
      <c r="E19" s="377">
        <v>1</v>
      </c>
      <c r="F19" s="368" t="s">
        <v>203</v>
      </c>
      <c r="G19" s="370"/>
      <c r="H19" s="370"/>
      <c r="I19" s="377">
        <v>1</v>
      </c>
      <c r="J19" s="368" t="s">
        <v>203</v>
      </c>
      <c r="K19" s="370"/>
      <c r="L19" s="373"/>
      <c r="M19" s="377">
        <v>2</v>
      </c>
      <c r="N19" s="374"/>
      <c r="O19" s="370"/>
      <c r="P19" s="373"/>
      <c r="Q19" s="377"/>
      <c r="R19" s="174"/>
    </row>
    <row r="20" spans="2:18" ht="30.75" customHeight="1" thickBot="1" x14ac:dyDescent="0.25">
      <c r="B20" s="379" t="s">
        <v>202</v>
      </c>
      <c r="C20" s="362"/>
      <c r="D20" s="177"/>
      <c r="E20" s="378">
        <v>1</v>
      </c>
      <c r="F20" s="379" t="s">
        <v>202</v>
      </c>
      <c r="G20" s="177"/>
      <c r="H20" s="177"/>
      <c r="I20" s="378">
        <v>1</v>
      </c>
      <c r="J20" s="379" t="s">
        <v>202</v>
      </c>
      <c r="K20" s="177"/>
      <c r="L20" s="178"/>
      <c r="M20" s="378">
        <v>1</v>
      </c>
      <c r="N20" s="252"/>
      <c r="O20" s="177"/>
      <c r="P20" s="178"/>
      <c r="Q20" s="378"/>
      <c r="R20" s="178"/>
    </row>
    <row r="21" spans="2:18" ht="15.75" customHeight="1" x14ac:dyDescent="0.2">
      <c r="B21" s="44"/>
      <c r="E21" s="22"/>
      <c r="F21" s="361"/>
      <c r="H21" s="67"/>
      <c r="I21" s="22"/>
      <c r="J21" s="44"/>
      <c r="M21" s="91"/>
      <c r="Q21" s="91"/>
    </row>
    <row r="22" spans="2:18" ht="15.75" customHeight="1" x14ac:dyDescent="0.2">
      <c r="B22" s="44"/>
      <c r="F22" s="361"/>
      <c r="H22" s="67"/>
      <c r="J22" s="44"/>
      <c r="M22" s="43"/>
      <c r="Q22" s="43"/>
    </row>
    <row r="23" spans="2:18" ht="378" customHeight="1" x14ac:dyDescent="0.25">
      <c r="B23" s="92"/>
      <c r="C23" s="46"/>
      <c r="D23" s="46"/>
      <c r="E23" s="47"/>
      <c r="F23" s="92"/>
      <c r="H23" s="68"/>
      <c r="I23" s="170"/>
      <c r="J23" s="92"/>
      <c r="M23" s="43"/>
      <c r="N23" s="46"/>
      <c r="Q23" s="43"/>
      <c r="R23" s="43"/>
    </row>
    <row r="24" spans="2:18" ht="30.75" customHeight="1" x14ac:dyDescent="0.3">
      <c r="B24" s="363" t="s">
        <v>199</v>
      </c>
      <c r="C24" s="364"/>
      <c r="D24" s="365"/>
      <c r="E24" s="366" t="s">
        <v>200</v>
      </c>
      <c r="F24" s="363" t="s">
        <v>199</v>
      </c>
      <c r="G24" s="364"/>
      <c r="H24" s="365"/>
      <c r="I24" s="366" t="s">
        <v>200</v>
      </c>
      <c r="J24" s="363" t="s">
        <v>199</v>
      </c>
      <c r="K24" s="364"/>
      <c r="L24" s="375"/>
      <c r="M24" s="375" t="s">
        <v>200</v>
      </c>
      <c r="N24" s="363" t="s">
        <v>199</v>
      </c>
      <c r="O24" s="364"/>
      <c r="P24" s="375"/>
      <c r="Q24" s="375" t="s">
        <v>200</v>
      </c>
      <c r="R24" s="181"/>
    </row>
    <row r="25" spans="2:18" ht="30.75" customHeight="1" x14ac:dyDescent="0.3">
      <c r="B25" s="368"/>
      <c r="C25" s="369"/>
      <c r="D25" s="370"/>
      <c r="E25" s="377"/>
      <c r="F25" s="368"/>
      <c r="G25" s="371"/>
      <c r="H25" s="372"/>
      <c r="I25" s="377"/>
      <c r="J25" s="368"/>
      <c r="K25" s="370"/>
      <c r="L25" s="373"/>
      <c r="M25" s="377"/>
      <c r="N25" s="368" t="s">
        <v>207</v>
      </c>
      <c r="O25" s="370"/>
      <c r="P25" s="376"/>
      <c r="Q25" s="377">
        <v>1</v>
      </c>
      <c r="R25" s="181"/>
    </row>
    <row r="26" spans="2:18" ht="30.75" customHeight="1" x14ac:dyDescent="0.3">
      <c r="B26" s="368"/>
      <c r="C26" s="369"/>
      <c r="D26" s="370"/>
      <c r="E26" s="377"/>
      <c r="F26" s="368" t="s">
        <v>204</v>
      </c>
      <c r="G26" s="371"/>
      <c r="H26" s="372"/>
      <c r="I26" s="377">
        <v>2</v>
      </c>
      <c r="J26" s="368"/>
      <c r="K26" s="370"/>
      <c r="L26" s="373"/>
      <c r="M26" s="377"/>
      <c r="N26" s="368" t="s">
        <v>205</v>
      </c>
      <c r="O26" s="370"/>
      <c r="P26" s="376"/>
      <c r="Q26" s="377">
        <v>1</v>
      </c>
      <c r="R26" s="181"/>
    </row>
    <row r="27" spans="2:18" ht="30.75" customHeight="1" x14ac:dyDescent="0.3">
      <c r="B27" s="368"/>
      <c r="C27" s="369"/>
      <c r="D27" s="370"/>
      <c r="E27" s="377"/>
      <c r="F27" s="368" t="s">
        <v>206</v>
      </c>
      <c r="G27" s="371"/>
      <c r="H27" s="372"/>
      <c r="I27" s="377">
        <v>1</v>
      </c>
      <c r="J27" s="368" t="s">
        <v>207</v>
      </c>
      <c r="K27" s="370"/>
      <c r="L27" s="373"/>
      <c r="M27" s="377">
        <v>1</v>
      </c>
      <c r="N27" s="368" t="s">
        <v>206</v>
      </c>
      <c r="O27" s="370"/>
      <c r="P27" s="376"/>
      <c r="Q27" s="377">
        <v>1</v>
      </c>
      <c r="R27" s="181"/>
    </row>
    <row r="28" spans="2:18" ht="30.75" customHeight="1" x14ac:dyDescent="0.2">
      <c r="B28" s="368" t="s">
        <v>204</v>
      </c>
      <c r="C28" s="369"/>
      <c r="D28" s="370"/>
      <c r="E28" s="377">
        <v>4</v>
      </c>
      <c r="F28" s="368" t="s">
        <v>205</v>
      </c>
      <c r="G28" s="370"/>
      <c r="H28" s="370"/>
      <c r="I28" s="377">
        <v>2</v>
      </c>
      <c r="J28" s="368" t="s">
        <v>206</v>
      </c>
      <c r="K28" s="370"/>
      <c r="L28" s="373"/>
      <c r="M28" s="377">
        <v>1</v>
      </c>
      <c r="N28" s="368" t="s">
        <v>209</v>
      </c>
      <c r="O28" s="370"/>
      <c r="P28" s="373"/>
      <c r="Q28" s="377">
        <v>2</v>
      </c>
      <c r="R28" s="174"/>
    </row>
    <row r="29" spans="2:18" ht="30.75" customHeight="1" thickBot="1" x14ac:dyDescent="0.25">
      <c r="B29" s="367" t="s">
        <v>205</v>
      </c>
      <c r="C29" s="362"/>
      <c r="D29" s="177"/>
      <c r="E29" s="378">
        <v>2</v>
      </c>
      <c r="F29" s="367" t="s">
        <v>207</v>
      </c>
      <c r="G29" s="177"/>
      <c r="H29" s="177"/>
      <c r="I29" s="378">
        <v>1</v>
      </c>
      <c r="J29" s="367" t="s">
        <v>208</v>
      </c>
      <c r="K29" s="177"/>
      <c r="L29" s="178"/>
      <c r="M29" s="378">
        <v>2</v>
      </c>
      <c r="N29" s="368" t="s">
        <v>210</v>
      </c>
      <c r="O29" s="177"/>
      <c r="P29" s="178"/>
      <c r="Q29" s="378">
        <v>1</v>
      </c>
      <c r="R29" s="178"/>
    </row>
    <row r="30" spans="2:18" ht="170.25" customHeight="1" thickBot="1" x14ac:dyDescent="0.6">
      <c r="B30" s="523" t="s">
        <v>47</v>
      </c>
      <c r="C30" s="524"/>
      <c r="D30" s="524"/>
      <c r="E30" s="524"/>
      <c r="F30" s="524"/>
      <c r="G30" s="524"/>
      <c r="H30" s="524"/>
      <c r="I30" s="524"/>
      <c r="J30" s="524"/>
      <c r="K30" s="524"/>
      <c r="L30" s="524"/>
      <c r="M30" s="524"/>
      <c r="N30" s="524"/>
      <c r="O30" s="524"/>
      <c r="P30" s="524"/>
      <c r="Q30" s="525"/>
    </row>
    <row r="31" spans="2:18" ht="46.5" customHeight="1" x14ac:dyDescent="0.2">
      <c r="B31" s="526" t="s">
        <v>34</v>
      </c>
      <c r="C31" s="527"/>
      <c r="D31" s="527"/>
      <c r="E31" s="527"/>
      <c r="F31" s="527"/>
      <c r="G31" s="527"/>
      <c r="H31" s="527"/>
      <c r="I31" s="527"/>
      <c r="J31" s="527"/>
      <c r="K31" s="527"/>
      <c r="L31" s="527"/>
      <c r="M31" s="527"/>
      <c r="N31" s="527"/>
      <c r="O31" s="527"/>
      <c r="P31" s="527"/>
      <c r="Q31" s="528"/>
    </row>
    <row r="32" spans="2:18" ht="42.75" customHeight="1" x14ac:dyDescent="0.2">
      <c r="B32" s="517" t="s">
        <v>45</v>
      </c>
      <c r="C32" s="518"/>
      <c r="D32" s="518"/>
      <c r="E32" s="518"/>
      <c r="F32" s="518"/>
      <c r="G32" s="518"/>
      <c r="H32" s="518"/>
      <c r="I32" s="519"/>
      <c r="J32" s="520" t="s">
        <v>46</v>
      </c>
      <c r="K32" s="521"/>
      <c r="L32" s="521"/>
      <c r="M32" s="521"/>
      <c r="N32" s="521"/>
      <c r="O32" s="521"/>
      <c r="P32" s="521"/>
      <c r="Q32" s="522"/>
    </row>
    <row r="33" spans="2:17" ht="15.75" customHeight="1" x14ac:dyDescent="0.2">
      <c r="B33" s="127"/>
      <c r="C33" s="27"/>
      <c r="D33" s="27"/>
      <c r="E33" s="27"/>
      <c r="F33" s="27"/>
      <c r="G33" s="27"/>
      <c r="H33" s="27"/>
      <c r="I33" s="27"/>
      <c r="J33" s="127"/>
      <c r="K33" s="27"/>
      <c r="L33" s="27"/>
      <c r="M33" s="27"/>
      <c r="N33" s="27"/>
      <c r="O33" s="27"/>
      <c r="P33" s="27"/>
      <c r="Q33" s="141"/>
    </row>
    <row r="34" spans="2:17" ht="159" customHeight="1" x14ac:dyDescent="0.2">
      <c r="B34" s="142"/>
      <c r="C34" s="143"/>
      <c r="D34" s="143"/>
      <c r="E34" s="143"/>
      <c r="F34" s="143"/>
      <c r="G34" s="143"/>
      <c r="H34" s="143"/>
      <c r="I34" s="143"/>
      <c r="J34" s="142"/>
      <c r="K34" s="143"/>
      <c r="L34" s="143"/>
      <c r="M34" s="143"/>
      <c r="N34" s="143"/>
      <c r="O34" s="143"/>
      <c r="P34" s="143"/>
      <c r="Q34" s="93"/>
    </row>
    <row r="35" spans="2:17" ht="16.5" customHeight="1" x14ac:dyDescent="0.2">
      <c r="B35" s="127"/>
      <c r="C35" s="27"/>
      <c r="D35" s="27"/>
      <c r="E35" s="27"/>
      <c r="F35" s="27"/>
      <c r="G35" s="27"/>
      <c r="H35" s="27"/>
      <c r="I35" s="27"/>
      <c r="J35" s="127"/>
      <c r="K35" s="27"/>
      <c r="L35" s="27"/>
      <c r="M35" s="27"/>
      <c r="N35" s="27"/>
      <c r="O35" s="27"/>
      <c r="P35" s="27"/>
      <c r="Q35" s="141"/>
    </row>
    <row r="36" spans="2:17" ht="159" customHeight="1" x14ac:dyDescent="0.2">
      <c r="B36" s="142"/>
      <c r="C36" s="143"/>
      <c r="D36" s="143"/>
      <c r="E36" s="143"/>
      <c r="F36" s="143"/>
      <c r="G36" s="143"/>
      <c r="H36" s="143"/>
      <c r="I36" s="143"/>
      <c r="J36" s="142"/>
      <c r="K36" s="143"/>
      <c r="L36" s="143"/>
      <c r="M36" s="143"/>
      <c r="N36" s="143"/>
      <c r="O36" s="143"/>
      <c r="P36" s="143"/>
      <c r="Q36" s="93"/>
    </row>
    <row r="37" spans="2:17" ht="16.5" customHeight="1" x14ac:dyDescent="0.2">
      <c r="B37" s="127"/>
      <c r="C37" s="27"/>
      <c r="D37" s="27"/>
      <c r="E37" s="27"/>
      <c r="F37" s="27"/>
      <c r="G37" s="27"/>
      <c r="H37" s="27"/>
      <c r="I37" s="27"/>
      <c r="J37" s="127"/>
      <c r="K37" s="27"/>
      <c r="L37" s="27"/>
      <c r="M37" s="27"/>
      <c r="N37" s="27"/>
      <c r="O37" s="27"/>
      <c r="P37" s="27"/>
      <c r="Q37" s="141"/>
    </row>
    <row r="38" spans="2:17" ht="158.25" customHeight="1" x14ac:dyDescent="0.2">
      <c r="B38" s="142"/>
      <c r="C38" s="143"/>
      <c r="D38" s="143"/>
      <c r="E38" s="143"/>
      <c r="F38" s="143"/>
      <c r="G38" s="143"/>
      <c r="H38" s="143"/>
      <c r="I38" s="143"/>
      <c r="J38" s="142"/>
      <c r="K38" s="143"/>
      <c r="L38" s="143"/>
      <c r="M38" s="143"/>
      <c r="N38" s="143"/>
      <c r="O38" s="143"/>
      <c r="P38" s="143"/>
      <c r="Q38" s="93"/>
    </row>
    <row r="39" spans="2:17" ht="16.5" customHeight="1" x14ac:dyDescent="0.2">
      <c r="B39" s="127"/>
      <c r="C39" s="27"/>
      <c r="D39" s="27"/>
      <c r="E39" s="27"/>
      <c r="F39" s="27"/>
      <c r="G39" s="27"/>
      <c r="H39" s="27"/>
      <c r="I39" s="27"/>
      <c r="J39" s="127"/>
      <c r="K39" s="27"/>
      <c r="L39" s="27"/>
      <c r="M39" s="27"/>
      <c r="N39" s="27"/>
      <c r="O39" s="27"/>
      <c r="P39" s="27"/>
      <c r="Q39" s="141"/>
    </row>
    <row r="40" spans="2:17" ht="167.25" customHeight="1" x14ac:dyDescent="0.2">
      <c r="B40" s="142"/>
      <c r="C40" s="143"/>
      <c r="D40" s="143"/>
      <c r="E40" s="143"/>
      <c r="F40" s="143"/>
      <c r="G40" s="143"/>
      <c r="H40" s="143"/>
      <c r="I40" s="143"/>
      <c r="J40" s="142"/>
      <c r="K40" s="143"/>
      <c r="L40" s="143"/>
      <c r="M40" s="143"/>
      <c r="N40" s="143"/>
      <c r="O40" s="143"/>
      <c r="P40" s="143"/>
      <c r="Q40" s="93"/>
    </row>
    <row r="41" spans="2:17" ht="20.25" customHeight="1" x14ac:dyDescent="0.3">
      <c r="B41" s="120" t="s">
        <v>8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25"/>
      <c r="O41" s="25"/>
      <c r="P41" s="25"/>
      <c r="Q41" s="43"/>
    </row>
    <row r="42" spans="2:17" ht="20.25" customHeight="1" x14ac:dyDescent="0.3">
      <c r="B42" s="120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25"/>
      <c r="O42" s="25"/>
      <c r="P42" s="25"/>
      <c r="Q42" s="43"/>
    </row>
    <row r="43" spans="2:17" ht="20.25" customHeight="1" x14ac:dyDescent="0.3">
      <c r="B43" s="411" t="s">
        <v>250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25"/>
      <c r="O43" s="25"/>
      <c r="P43" s="25"/>
      <c r="Q43" s="43"/>
    </row>
    <row r="44" spans="2:17" ht="20.25" customHeight="1" x14ac:dyDescent="0.3">
      <c r="B44" s="120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25"/>
      <c r="O44" s="25"/>
      <c r="P44" s="25"/>
      <c r="Q44" s="43"/>
    </row>
    <row r="45" spans="2:17" ht="20.25" customHeight="1" x14ac:dyDescent="0.3">
      <c r="B45" s="120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25"/>
      <c r="O45" s="25"/>
      <c r="P45" s="25"/>
      <c r="Q45" s="43"/>
    </row>
    <row r="46" spans="2:17" ht="21.75" x14ac:dyDescent="0.3">
      <c r="B46" s="124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6"/>
      <c r="O46" s="126"/>
      <c r="P46" s="126"/>
      <c r="Q46" s="93"/>
    </row>
  </sheetData>
  <sheetProtection selectLockedCells="1" selectUnlockedCells="1"/>
  <mergeCells count="19">
    <mergeCell ref="M2:O2"/>
    <mergeCell ref="P2:Q2"/>
    <mergeCell ref="B3:D3"/>
    <mergeCell ref="N3:Q3"/>
    <mergeCell ref="B4:E4"/>
    <mergeCell ref="J4:L4"/>
    <mergeCell ref="N4:Q4"/>
    <mergeCell ref="G6:H6"/>
    <mergeCell ref="G7:H7"/>
    <mergeCell ref="P7:Q7"/>
    <mergeCell ref="B11:E11"/>
    <mergeCell ref="P11:Q11"/>
    <mergeCell ref="B6:E8"/>
    <mergeCell ref="B32:I32"/>
    <mergeCell ref="J32:Q32"/>
    <mergeCell ref="B30:Q30"/>
    <mergeCell ref="B31:Q31"/>
    <mergeCell ref="B12:Q12"/>
    <mergeCell ref="B13:Q13"/>
  </mergeCells>
  <pageMargins left="0.39370078740157483" right="0" top="0" bottom="0" header="0" footer="0"/>
  <pageSetup paperSize="9" scale="3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autoPageBreaks="0" fitToPage="1"/>
  </sheetPr>
  <dimension ref="A1:T46"/>
  <sheetViews>
    <sheetView view="pageBreakPreview" zoomScale="50" zoomScaleNormal="50" zoomScaleSheetLayoutView="50" zoomScalePageLayoutView="10" workbookViewId="0">
      <selection activeCell="O2" sqref="O2:O3"/>
    </sheetView>
  </sheetViews>
  <sheetFormatPr defaultColWidth="9.140625" defaultRowHeight="12.75" x14ac:dyDescent="0.2"/>
  <cols>
    <col min="1" max="1" width="2.85546875" style="26" customWidth="1"/>
    <col min="2" max="4" width="13.7109375" style="26" customWidth="1"/>
    <col min="5" max="5" width="17.5703125" style="26" bestFit="1" customWidth="1"/>
    <col min="6" max="6" width="23.42578125" style="26" customWidth="1"/>
    <col min="7" max="8" width="15.7109375" style="26" customWidth="1"/>
    <col min="9" max="9" width="13.7109375" style="26" customWidth="1"/>
    <col min="10" max="10" width="20.140625" style="26" customWidth="1"/>
    <col min="11" max="11" width="22.85546875" style="26" customWidth="1"/>
    <col min="12" max="12" width="20.7109375" style="26" customWidth="1"/>
    <col min="13" max="13" width="26.7109375" style="26" customWidth="1"/>
    <col min="14" max="14" width="18.85546875" style="26" customWidth="1"/>
    <col min="15" max="15" width="26.140625" style="26" customWidth="1"/>
    <col min="16" max="16" width="2.5703125" style="26" customWidth="1"/>
    <col min="17" max="17" width="9.140625" style="26"/>
    <col min="18" max="16384" width="9.140625" style="1"/>
  </cols>
  <sheetData>
    <row r="1" spans="2:20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2:20" ht="8.25" customHeight="1" x14ac:dyDescent="0.3">
      <c r="B2" s="548"/>
      <c r="C2" s="549"/>
      <c r="D2" s="549"/>
      <c r="E2" s="49"/>
      <c r="F2" s="49"/>
      <c r="G2" s="89"/>
      <c r="H2" s="54"/>
      <c r="I2" s="54"/>
      <c r="J2" s="50"/>
      <c r="K2" s="51"/>
      <c r="L2" s="52"/>
      <c r="M2" s="52"/>
      <c r="N2" s="78"/>
      <c r="O2" s="553"/>
    </row>
    <row r="3" spans="2:20" ht="27.75" customHeight="1" x14ac:dyDescent="0.35">
      <c r="B3" s="95"/>
      <c r="C3" s="88"/>
      <c r="D3" s="88"/>
      <c r="G3" s="77"/>
      <c r="H3" s="555"/>
      <c r="I3" s="555"/>
      <c r="J3" s="555"/>
      <c r="K3" s="555"/>
      <c r="L3" s="555"/>
      <c r="M3" s="140"/>
      <c r="N3" s="151"/>
      <c r="O3" s="554"/>
    </row>
    <row r="4" spans="2:20" ht="52.5" customHeight="1" x14ac:dyDescent="0.3">
      <c r="B4" s="550"/>
      <c r="C4" s="551"/>
      <c r="D4" s="551"/>
      <c r="E4" s="25"/>
      <c r="F4" s="25"/>
      <c r="G4" s="29"/>
      <c r="H4" s="31"/>
      <c r="I4" s="32"/>
      <c r="J4" s="31"/>
      <c r="K4" s="31"/>
      <c r="L4" s="33"/>
      <c r="M4" s="33"/>
      <c r="N4" s="487"/>
      <c r="O4" s="552"/>
    </row>
    <row r="5" spans="2:20" ht="50.25" customHeight="1" x14ac:dyDescent="0.3">
      <c r="B5" s="556"/>
      <c r="C5" s="490"/>
      <c r="D5" s="490"/>
      <c r="E5" s="490"/>
      <c r="F5" s="84"/>
      <c r="G5" s="34"/>
      <c r="H5" s="37"/>
      <c r="I5" s="491"/>
      <c r="J5" s="557"/>
      <c r="K5" s="557"/>
      <c r="L5" s="33"/>
      <c r="M5" s="33"/>
      <c r="N5" s="487"/>
      <c r="O5" s="552"/>
    </row>
    <row r="6" spans="2:20" ht="29.25" customHeight="1" x14ac:dyDescent="0.35">
      <c r="B6" s="560" t="s">
        <v>247</v>
      </c>
      <c r="C6" s="513"/>
      <c r="D6" s="513"/>
      <c r="E6" s="513"/>
      <c r="F6" s="513"/>
      <c r="G6" s="388"/>
      <c r="H6" s="388"/>
      <c r="I6" s="85"/>
      <c r="J6" s="55"/>
      <c r="K6" s="55"/>
      <c r="L6" s="83"/>
      <c r="M6" s="83"/>
      <c r="N6" s="83"/>
      <c r="O6" s="94"/>
    </row>
    <row r="7" spans="2:20" ht="38.25" customHeight="1" x14ac:dyDescent="0.25">
      <c r="B7" s="560"/>
      <c r="C7" s="513"/>
      <c r="D7" s="513"/>
      <c r="E7" s="513"/>
      <c r="F7" s="513"/>
      <c r="G7" s="56"/>
      <c r="H7" s="57"/>
      <c r="I7" s="57"/>
      <c r="J7" s="57"/>
      <c r="K7" s="57"/>
      <c r="L7" s="57"/>
      <c r="M7" s="57"/>
      <c r="N7" s="558"/>
      <c r="O7" s="559"/>
    </row>
    <row r="8" spans="2:20" ht="9.75" customHeight="1" x14ac:dyDescent="0.3">
      <c r="B8" s="97"/>
      <c r="C8" s="84"/>
      <c r="D8" s="84"/>
      <c r="E8" s="84"/>
      <c r="F8" s="84"/>
      <c r="G8" s="34"/>
      <c r="H8" s="84"/>
      <c r="I8" s="84"/>
      <c r="J8" s="34"/>
      <c r="K8" s="84"/>
      <c r="L8" s="84"/>
      <c r="M8" s="84"/>
      <c r="N8" s="84"/>
      <c r="O8" s="94"/>
    </row>
    <row r="9" spans="2:20" ht="52.5" customHeight="1" thickBot="1" x14ac:dyDescent="0.4">
      <c r="B9" s="543" t="s">
        <v>299</v>
      </c>
      <c r="C9" s="544"/>
      <c r="D9" s="544"/>
      <c r="E9" s="544"/>
      <c r="F9" s="34"/>
      <c r="G9" s="413" t="s">
        <v>264</v>
      </c>
      <c r="H9" s="414"/>
      <c r="I9" s="414"/>
      <c r="J9" s="414"/>
      <c r="K9" s="414"/>
      <c r="L9" s="84"/>
      <c r="M9" s="84"/>
      <c r="N9" s="84"/>
      <c r="O9" s="152" t="s">
        <v>41</v>
      </c>
    </row>
    <row r="10" spans="2:20" s="26" customFormat="1" ht="39" customHeight="1" thickBot="1" x14ac:dyDescent="0.25">
      <c r="B10" s="545" t="s">
        <v>171</v>
      </c>
      <c r="C10" s="546"/>
      <c r="D10" s="546"/>
      <c r="E10" s="546"/>
      <c r="F10" s="546"/>
      <c r="G10" s="546"/>
      <c r="H10" s="546"/>
      <c r="I10" s="546"/>
      <c r="J10" s="546"/>
      <c r="K10" s="546"/>
      <c r="L10" s="546"/>
      <c r="M10" s="546"/>
      <c r="N10" s="546"/>
      <c r="O10" s="547"/>
      <c r="R10" s="1"/>
      <c r="S10" s="1"/>
      <c r="T10" s="1"/>
    </row>
    <row r="11" spans="2:20" s="26" customFormat="1" ht="27" customHeight="1" x14ac:dyDescent="0.2">
      <c r="B11" s="538" t="s">
        <v>148</v>
      </c>
      <c r="C11" s="539"/>
      <c r="D11" s="539"/>
      <c r="E11" s="539"/>
      <c r="F11" s="539"/>
      <c r="G11" s="539"/>
      <c r="H11" s="539"/>
      <c r="I11" s="539"/>
      <c r="J11" s="539"/>
      <c r="K11" s="539"/>
      <c r="L11" s="539"/>
      <c r="M11" s="539"/>
      <c r="N11" s="539"/>
      <c r="O11" s="540"/>
      <c r="R11" s="1"/>
      <c r="S11" s="1"/>
      <c r="T11" s="1"/>
    </row>
    <row r="12" spans="2:20" s="26" customFormat="1" ht="27" customHeight="1" x14ac:dyDescent="0.35">
      <c r="B12" s="60" t="s">
        <v>168</v>
      </c>
      <c r="C12" s="153"/>
      <c r="D12" s="153"/>
      <c r="E12" s="153"/>
      <c r="F12" s="154"/>
      <c r="G12" s="60" t="s">
        <v>147</v>
      </c>
      <c r="H12" s="159"/>
      <c r="I12" s="27"/>
      <c r="J12" s="153"/>
      <c r="K12" s="258"/>
      <c r="L12" s="60" t="s">
        <v>146</v>
      </c>
      <c r="M12" s="153"/>
      <c r="N12" s="154"/>
      <c r="O12" s="155"/>
      <c r="R12" s="1"/>
      <c r="S12" s="1"/>
      <c r="T12" s="1"/>
    </row>
    <row r="13" spans="2:20" s="26" customFormat="1" ht="1.5" customHeight="1" x14ac:dyDescent="0.3">
      <c r="B13" s="99"/>
      <c r="C13" s="65"/>
      <c r="D13" s="65"/>
      <c r="E13" s="23"/>
      <c r="F13" s="23"/>
      <c r="G13" s="259"/>
      <c r="H13" s="23"/>
      <c r="I13" s="70"/>
      <c r="J13" s="65"/>
      <c r="K13" s="66"/>
      <c r="L13" s="23"/>
      <c r="M13" s="23"/>
      <c r="N13" s="70"/>
      <c r="O13" s="100"/>
      <c r="R13" s="1"/>
      <c r="S13" s="1"/>
      <c r="T13" s="1"/>
    </row>
    <row r="14" spans="2:20" s="26" customFormat="1" ht="21.75" hidden="1" customHeight="1" x14ac:dyDescent="0.3">
      <c r="B14" s="101"/>
      <c r="C14" s="65"/>
      <c r="D14" s="65"/>
      <c r="E14" s="65"/>
      <c r="F14" s="65"/>
      <c r="G14" s="260"/>
      <c r="H14" s="65"/>
      <c r="I14" s="65"/>
      <c r="J14" s="65"/>
      <c r="K14" s="66"/>
      <c r="L14" s="65"/>
      <c r="M14" s="65"/>
      <c r="N14" s="87"/>
      <c r="O14" s="102"/>
      <c r="R14" s="1"/>
      <c r="S14" s="1"/>
      <c r="T14" s="1"/>
    </row>
    <row r="15" spans="2:20" s="26" customFormat="1" ht="213.75" customHeight="1" x14ac:dyDescent="0.3">
      <c r="B15" s="103"/>
      <c r="C15" s="63"/>
      <c r="D15" s="63"/>
      <c r="E15" s="64"/>
      <c r="F15" s="64"/>
      <c r="G15" s="261"/>
      <c r="H15" s="65"/>
      <c r="I15" s="63"/>
      <c r="J15" s="63"/>
      <c r="K15" s="262"/>
      <c r="L15" s="64"/>
      <c r="M15" s="64"/>
      <c r="N15" s="63"/>
      <c r="O15" s="102"/>
      <c r="R15" s="1"/>
      <c r="S15" s="1"/>
      <c r="T15" s="1"/>
    </row>
    <row r="16" spans="2:20" ht="27" customHeight="1" thickBot="1" x14ac:dyDescent="0.4">
      <c r="B16" s="104"/>
      <c r="C16" s="255"/>
      <c r="D16" s="256"/>
      <c r="E16" s="257"/>
      <c r="F16" s="178">
        <f>((Скидка!AD16*(100-Скидка!$C$3))*Скидка!$D$4)/100</f>
        <v>20811.52</v>
      </c>
      <c r="G16" s="263"/>
      <c r="H16" s="256"/>
      <c r="I16" s="256"/>
      <c r="J16" s="257"/>
      <c r="K16" s="178">
        <f>((Скидка!AI16*(100-Скидка!$C$3))*Скидка!$D$4)/100</f>
        <v>27215.360000000001</v>
      </c>
      <c r="L16" s="255"/>
      <c r="M16" s="255"/>
      <c r="N16" s="255"/>
      <c r="O16" s="178">
        <f>((Скидка!AM16*(100-Скидка!$C$3))*Скидка!$D$4)/100</f>
        <v>18275.84</v>
      </c>
    </row>
    <row r="17" spans="2:20" s="26" customFormat="1" ht="27" customHeight="1" x14ac:dyDescent="0.2">
      <c r="B17" s="538" t="s">
        <v>149</v>
      </c>
      <c r="C17" s="539"/>
      <c r="D17" s="539"/>
      <c r="E17" s="539"/>
      <c r="F17" s="539"/>
      <c r="G17" s="539"/>
      <c r="H17" s="539"/>
      <c r="I17" s="539"/>
      <c r="J17" s="539"/>
      <c r="K17" s="539"/>
      <c r="L17" s="539"/>
      <c r="M17" s="539"/>
      <c r="N17" s="539"/>
      <c r="O17" s="540"/>
      <c r="R17" s="1"/>
      <c r="S17" s="1"/>
      <c r="T17" s="1"/>
    </row>
    <row r="18" spans="2:20" s="26" customFormat="1" ht="27" customHeight="1" x14ac:dyDescent="0.35">
      <c r="B18" s="60" t="s">
        <v>260</v>
      </c>
      <c r="C18" s="153"/>
      <c r="D18" s="153"/>
      <c r="E18" s="153"/>
      <c r="F18" s="154"/>
      <c r="G18" s="60" t="s">
        <v>261</v>
      </c>
      <c r="H18" s="159"/>
      <c r="I18" s="27"/>
      <c r="J18" s="153"/>
      <c r="K18" s="258"/>
      <c r="L18" s="61" t="s">
        <v>262</v>
      </c>
      <c r="M18" s="153"/>
      <c r="N18" s="154"/>
      <c r="O18" s="155"/>
      <c r="R18" s="1"/>
      <c r="S18" s="1"/>
      <c r="T18" s="1"/>
    </row>
    <row r="19" spans="2:20" s="26" customFormat="1" ht="1.5" customHeight="1" x14ac:dyDescent="0.3">
      <c r="B19" s="99"/>
      <c r="C19" s="65"/>
      <c r="D19" s="65"/>
      <c r="E19" s="23"/>
      <c r="F19" s="23"/>
      <c r="G19" s="259"/>
      <c r="H19" s="23"/>
      <c r="I19" s="70"/>
      <c r="J19" s="65"/>
      <c r="K19" s="66"/>
      <c r="L19" s="23"/>
      <c r="M19" s="23"/>
      <c r="N19" s="70"/>
      <c r="O19" s="100"/>
      <c r="R19" s="1"/>
      <c r="S19" s="1"/>
      <c r="T19" s="1"/>
    </row>
    <row r="20" spans="2:20" s="26" customFormat="1" ht="21.75" hidden="1" customHeight="1" x14ac:dyDescent="0.3">
      <c r="B20" s="101"/>
      <c r="C20" s="65"/>
      <c r="D20" s="65"/>
      <c r="E20" s="65"/>
      <c r="F20" s="65"/>
      <c r="G20" s="260"/>
      <c r="H20" s="65"/>
      <c r="I20" s="65"/>
      <c r="J20" s="65"/>
      <c r="K20" s="66"/>
      <c r="L20" s="65"/>
      <c r="M20" s="65"/>
      <c r="N20" s="87"/>
      <c r="O20" s="102"/>
      <c r="R20" s="1"/>
      <c r="S20" s="1"/>
      <c r="T20" s="1"/>
    </row>
    <row r="21" spans="2:20" s="26" customFormat="1" ht="237.75" customHeight="1" x14ac:dyDescent="0.3">
      <c r="B21" s="103"/>
      <c r="C21" s="63"/>
      <c r="D21" s="63"/>
      <c r="E21" s="64"/>
      <c r="F21" s="64"/>
      <c r="G21" s="261"/>
      <c r="H21" s="65"/>
      <c r="I21" s="63"/>
      <c r="J21" s="63"/>
      <c r="K21" s="262"/>
      <c r="L21" s="64"/>
      <c r="M21" s="64"/>
      <c r="N21" s="63"/>
      <c r="O21" s="102"/>
      <c r="R21" s="1"/>
      <c r="S21" s="1"/>
      <c r="T21" s="1"/>
    </row>
    <row r="22" spans="2:20" ht="27" customHeight="1" thickBot="1" x14ac:dyDescent="0.4">
      <c r="B22" s="104"/>
      <c r="C22" s="255"/>
      <c r="D22" s="256"/>
      <c r="E22" s="257"/>
      <c r="F22" s="178">
        <f>((Скидка!AD22*(100-Скидка!$C$3))*Скидка!$D$4)/100</f>
        <v>22914.560000000001</v>
      </c>
      <c r="G22" s="263"/>
      <c r="H22" s="256"/>
      <c r="I22" s="256"/>
      <c r="J22" s="257"/>
      <c r="K22" s="178">
        <f>((Скидка!AI22*(100-Скидка!$C$3))*Скидка!$D$4)/100</f>
        <v>29318.400000000001</v>
      </c>
      <c r="L22" s="255"/>
      <c r="M22" s="255"/>
      <c r="N22" s="255"/>
      <c r="O22" s="178">
        <f>((Скидка!AM22*(100-Скидка!$C$3))*Скидка!$D$4)/100</f>
        <v>20378.88</v>
      </c>
    </row>
    <row r="23" spans="2:20" s="26" customFormat="1" ht="28.5" customHeight="1" x14ac:dyDescent="0.2">
      <c r="B23" s="538" t="s">
        <v>172</v>
      </c>
      <c r="C23" s="539"/>
      <c r="D23" s="539"/>
      <c r="E23" s="539"/>
      <c r="F23" s="539"/>
      <c r="G23" s="539"/>
      <c r="H23" s="539"/>
      <c r="I23" s="539"/>
      <c r="J23" s="539"/>
      <c r="K23" s="539"/>
      <c r="L23" s="539"/>
      <c r="M23" s="539"/>
      <c r="N23" s="539"/>
      <c r="O23" s="540"/>
      <c r="R23" s="1"/>
      <c r="S23" s="1"/>
      <c r="T23" s="1"/>
    </row>
    <row r="24" spans="2:20" s="26" customFormat="1" ht="27" customHeight="1" x14ac:dyDescent="0.35">
      <c r="B24" s="60" t="s">
        <v>150</v>
      </c>
      <c r="C24" s="59"/>
      <c r="D24" s="59"/>
      <c r="E24" s="59"/>
      <c r="G24" s="60" t="s">
        <v>151</v>
      </c>
      <c r="H24" s="75"/>
      <c r="J24" s="59"/>
      <c r="K24" s="94"/>
      <c r="L24" s="60" t="s">
        <v>152</v>
      </c>
      <c r="M24" s="59"/>
      <c r="N24" s="61"/>
      <c r="O24" s="98"/>
      <c r="R24" s="1"/>
      <c r="S24" s="1"/>
      <c r="T24" s="1"/>
    </row>
    <row r="25" spans="2:20" s="26" customFormat="1" ht="1.5" customHeight="1" x14ac:dyDescent="0.35">
      <c r="B25" s="60"/>
      <c r="C25" s="59"/>
      <c r="D25" s="59"/>
      <c r="E25" s="22"/>
      <c r="F25" s="80"/>
      <c r="G25" s="60"/>
      <c r="H25" s="22"/>
      <c r="I25" s="61"/>
      <c r="J25" s="59"/>
      <c r="K25" s="82"/>
      <c r="L25" s="22"/>
      <c r="M25" s="22"/>
      <c r="N25" s="61"/>
      <c r="O25" s="105"/>
      <c r="R25" s="1"/>
      <c r="S25" s="1"/>
      <c r="T25" s="1"/>
    </row>
    <row r="26" spans="2:20" s="26" customFormat="1" ht="27" hidden="1" customHeight="1" x14ac:dyDescent="0.35">
      <c r="B26" s="106"/>
      <c r="C26" s="59"/>
      <c r="D26" s="59"/>
      <c r="E26" s="59"/>
      <c r="F26" s="81"/>
      <c r="G26" s="108"/>
      <c r="H26" s="59"/>
      <c r="I26" s="59"/>
      <c r="J26" s="59"/>
      <c r="K26" s="82"/>
      <c r="L26" s="59"/>
      <c r="M26" s="59"/>
      <c r="N26" s="62"/>
      <c r="O26" s="82"/>
      <c r="R26" s="1"/>
      <c r="S26" s="1"/>
      <c r="T26" s="1"/>
    </row>
    <row r="27" spans="2:20" s="26" customFormat="1" ht="242.25" customHeight="1" x14ac:dyDescent="0.35">
      <c r="B27" s="107"/>
      <c r="C27" s="86"/>
      <c r="D27" s="86"/>
      <c r="E27" s="71"/>
      <c r="F27" s="71"/>
      <c r="G27" s="107"/>
      <c r="H27" s="59"/>
      <c r="I27" s="86"/>
      <c r="J27" s="86"/>
      <c r="K27" s="86"/>
      <c r="L27" s="109"/>
      <c r="M27" s="71"/>
      <c r="N27" s="86"/>
      <c r="O27" s="82"/>
      <c r="R27" s="1"/>
      <c r="S27" s="1"/>
      <c r="T27" s="1"/>
    </row>
    <row r="28" spans="2:20" ht="27" customHeight="1" thickBot="1" x14ac:dyDescent="0.4">
      <c r="B28" s="104"/>
      <c r="C28" s="76"/>
      <c r="D28" s="76"/>
      <c r="E28" s="1"/>
      <c r="F28" s="178">
        <f>((Скидка!AD28*(100-Скидка!$C$3))*Скидка!$D$4)/100</f>
        <v>25335.040000000001</v>
      </c>
      <c r="G28" s="133"/>
      <c r="H28" s="1"/>
      <c r="I28" s="1"/>
      <c r="J28" s="76"/>
      <c r="K28" s="178">
        <f>((Скидка!AI28*(100-Скидка!$C$3))*Скидка!$D$4)/100</f>
        <v>31738.880000000001</v>
      </c>
      <c r="L28" s="133"/>
      <c r="M28" s="76"/>
      <c r="N28" s="76"/>
      <c r="O28" s="178">
        <f>((Скидка!AM28*(100-Скидка!$C$3))*Скидка!$D$4)/100</f>
        <v>38142.720000000001</v>
      </c>
    </row>
    <row r="29" spans="2:20" s="26" customFormat="1" ht="28.5" customHeight="1" x14ac:dyDescent="0.2">
      <c r="B29" s="538" t="s">
        <v>259</v>
      </c>
      <c r="C29" s="539"/>
      <c r="D29" s="539"/>
      <c r="E29" s="539"/>
      <c r="F29" s="539"/>
      <c r="G29" s="538" t="s">
        <v>57</v>
      </c>
      <c r="H29" s="539"/>
      <c r="I29" s="539"/>
      <c r="J29" s="539"/>
      <c r="K29" s="540"/>
      <c r="L29" s="539" t="s">
        <v>258</v>
      </c>
      <c r="M29" s="539"/>
      <c r="N29" s="539"/>
      <c r="O29" s="540"/>
      <c r="R29" s="1"/>
      <c r="S29" s="1"/>
      <c r="T29" s="1"/>
    </row>
    <row r="30" spans="2:20" s="26" customFormat="1" ht="27" customHeight="1" x14ac:dyDescent="0.35">
      <c r="B30" s="60" t="s">
        <v>153</v>
      </c>
      <c r="C30" s="59"/>
      <c r="D30" s="59"/>
      <c r="E30" s="59"/>
      <c r="G30" s="60" t="s">
        <v>276</v>
      </c>
      <c r="H30" s="75"/>
      <c r="I30" s="59" t="s">
        <v>277</v>
      </c>
      <c r="J30" s="59"/>
      <c r="K30" s="155" t="s">
        <v>275</v>
      </c>
      <c r="L30" s="60" t="s">
        <v>215</v>
      </c>
      <c r="M30" s="59"/>
      <c r="N30" s="61"/>
      <c r="O30" s="98"/>
      <c r="R30" s="1"/>
      <c r="S30" s="1"/>
      <c r="T30" s="1"/>
    </row>
    <row r="31" spans="2:20" s="26" customFormat="1" ht="1.5" customHeight="1" x14ac:dyDescent="0.35">
      <c r="B31" s="60"/>
      <c r="C31" s="59"/>
      <c r="D31" s="59"/>
      <c r="E31" s="22"/>
      <c r="F31" s="80"/>
      <c r="G31" s="60"/>
      <c r="H31" s="22"/>
      <c r="I31" s="61"/>
      <c r="J31" s="59"/>
      <c r="K31" s="82"/>
      <c r="L31" s="22"/>
      <c r="M31" s="22"/>
      <c r="N31" s="61"/>
      <c r="O31" s="105"/>
      <c r="R31" s="1"/>
      <c r="S31" s="1"/>
      <c r="T31" s="1"/>
    </row>
    <row r="32" spans="2:20" s="26" customFormat="1" ht="27" hidden="1" customHeight="1" x14ac:dyDescent="0.35">
      <c r="B32" s="106"/>
      <c r="C32" s="59"/>
      <c r="D32" s="59"/>
      <c r="E32" s="59"/>
      <c r="F32" s="81"/>
      <c r="G32" s="108"/>
      <c r="H32" s="59"/>
      <c r="I32" s="59"/>
      <c r="J32" s="59"/>
      <c r="K32" s="82"/>
      <c r="L32" s="59"/>
      <c r="M32" s="59"/>
      <c r="N32" s="62"/>
      <c r="O32" s="82"/>
      <c r="R32" s="1"/>
      <c r="S32" s="1"/>
      <c r="T32" s="1"/>
    </row>
    <row r="33" spans="1:20" s="26" customFormat="1" ht="269.25" customHeight="1" x14ac:dyDescent="0.35">
      <c r="B33" s="107"/>
      <c r="C33" s="86"/>
      <c r="D33" s="86"/>
      <c r="E33" s="71"/>
      <c r="F33" s="71"/>
      <c r="G33" s="107"/>
      <c r="H33" s="59"/>
      <c r="I33" s="86"/>
      <c r="J33" s="86"/>
      <c r="K33" s="86"/>
      <c r="L33" s="109"/>
      <c r="M33" s="71"/>
      <c r="N33" s="86"/>
      <c r="O33" s="82"/>
      <c r="R33" s="1"/>
      <c r="S33" s="1"/>
      <c r="T33" s="1"/>
    </row>
    <row r="34" spans="1:20" ht="27" customHeight="1" thickBot="1" x14ac:dyDescent="0.4">
      <c r="B34" s="104"/>
      <c r="C34" s="76"/>
      <c r="D34" s="76"/>
      <c r="E34" s="1"/>
      <c r="F34" s="178">
        <f>((Скидка!AD34*(100-Скидка!$C$3))*Скидка!$D$4)/100</f>
        <v>14268.16</v>
      </c>
      <c r="G34" s="541">
        <f>((Скидка!AE34*(100-Скидка!$C$3))*Скидка!$D$4)/100</f>
        <v>14420.48</v>
      </c>
      <c r="H34" s="542"/>
      <c r="I34" s="1"/>
      <c r="J34" s="76"/>
      <c r="K34" s="178">
        <f>((Скидка!AI34*(100-Скидка!$C$3))*Скидка!$D$4)/100</f>
        <v>15448.32</v>
      </c>
      <c r="L34" s="133"/>
      <c r="M34" s="76"/>
      <c r="N34" s="76"/>
      <c r="O34" s="178">
        <f>((Скидка!AM34*(100-Скидка!$C$3))*Скидка!$D$4)/100</f>
        <v>35653.120000000003</v>
      </c>
    </row>
    <row r="35" spans="1:20" s="26" customFormat="1" ht="28.5" customHeight="1" x14ac:dyDescent="0.2">
      <c r="B35" s="538" t="s">
        <v>57</v>
      </c>
      <c r="C35" s="539"/>
      <c r="D35" s="539"/>
      <c r="E35" s="539"/>
      <c r="F35" s="539"/>
      <c r="G35" s="539"/>
      <c r="H35" s="539"/>
      <c r="I35" s="540"/>
      <c r="J35" s="538" t="s">
        <v>258</v>
      </c>
      <c r="K35" s="539"/>
      <c r="L35" s="539"/>
      <c r="M35" s="539"/>
      <c r="N35" s="539"/>
      <c r="O35" s="540"/>
      <c r="R35" s="1"/>
      <c r="S35" s="1"/>
      <c r="T35" s="1"/>
    </row>
    <row r="36" spans="1:20" s="26" customFormat="1" ht="27" customHeight="1" x14ac:dyDescent="0.35">
      <c r="B36" s="60" t="s">
        <v>278</v>
      </c>
      <c r="C36" s="59"/>
      <c r="D36" s="59"/>
      <c r="E36" s="564" t="s">
        <v>280</v>
      </c>
      <c r="F36" s="564"/>
      <c r="G36" s="154"/>
      <c r="H36" s="159"/>
      <c r="I36" s="421" t="s">
        <v>279</v>
      </c>
      <c r="J36" s="160" t="s">
        <v>173</v>
      </c>
      <c r="K36" s="27"/>
      <c r="L36" s="154"/>
      <c r="M36" s="153"/>
      <c r="N36" s="154"/>
      <c r="O36" s="155"/>
      <c r="R36" s="1"/>
      <c r="S36" s="1"/>
      <c r="T36" s="1"/>
    </row>
    <row r="37" spans="1:20" s="26" customFormat="1" ht="33" customHeight="1" x14ac:dyDescent="0.35">
      <c r="B37" s="60"/>
      <c r="C37" s="59"/>
      <c r="D37" s="59"/>
      <c r="E37" s="22"/>
      <c r="F37" s="22"/>
      <c r="G37" s="61"/>
      <c r="H37" s="22"/>
      <c r="I37" s="61"/>
      <c r="J37" s="81"/>
      <c r="K37" s="59"/>
      <c r="L37" s="22"/>
      <c r="M37" s="22"/>
      <c r="N37" s="61"/>
      <c r="O37" s="105"/>
      <c r="R37" s="1"/>
      <c r="S37" s="1"/>
      <c r="T37" s="1"/>
    </row>
    <row r="38" spans="1:20" s="26" customFormat="1" ht="27" hidden="1" customHeight="1" x14ac:dyDescent="0.35">
      <c r="B38" s="106"/>
      <c r="C38" s="59"/>
      <c r="D38" s="59"/>
      <c r="E38" s="59"/>
      <c r="F38" s="81"/>
      <c r="G38" s="62"/>
      <c r="H38" s="59"/>
      <c r="I38" s="59"/>
      <c r="J38" s="81"/>
      <c r="K38" s="59"/>
      <c r="L38" s="59"/>
      <c r="M38" s="59"/>
      <c r="N38" s="62"/>
      <c r="O38" s="82"/>
      <c r="R38" s="1"/>
      <c r="S38" s="1"/>
      <c r="T38" s="1"/>
    </row>
    <row r="39" spans="1:20" s="26" customFormat="1" ht="371.25" customHeight="1" x14ac:dyDescent="0.35">
      <c r="B39" s="107"/>
      <c r="C39" s="86"/>
      <c r="D39" s="86"/>
      <c r="E39" s="71"/>
      <c r="F39" s="71"/>
      <c r="G39" s="86"/>
      <c r="H39" s="59"/>
      <c r="I39" s="86"/>
      <c r="J39" s="156"/>
      <c r="K39" s="86"/>
      <c r="L39" s="71"/>
      <c r="M39" s="71"/>
      <c r="N39" s="86"/>
      <c r="O39" s="82"/>
      <c r="R39" s="1"/>
      <c r="S39" s="1"/>
      <c r="T39" s="1"/>
    </row>
    <row r="40" spans="1:20" ht="27" customHeight="1" thickBot="1" x14ac:dyDescent="0.4">
      <c r="B40" s="565">
        <f>((Скидка!Z40*(100-Скидка!$C$3))*Скидка!$D$4)/100</f>
        <v>20870.400000000001</v>
      </c>
      <c r="C40" s="566"/>
      <c r="D40" s="76"/>
      <c r="E40" s="1"/>
      <c r="F40" s="79"/>
      <c r="G40" s="158"/>
      <c r="H40" s="561">
        <f>((Скидка!AF40*(100-Скидка!$C$3))*Скидка!$D$4)/100</f>
        <v>22714.880000000001</v>
      </c>
      <c r="I40" s="562"/>
      <c r="J40" s="157"/>
      <c r="K40" s="146"/>
      <c r="L40" s="158"/>
      <c r="M40" s="158"/>
      <c r="N40" s="158"/>
      <c r="O40" s="178">
        <f>((Скидка!AM40*(100-Скидка!$C$3))*Скидка!$D$4)/100</f>
        <v>47353.599999999999</v>
      </c>
    </row>
    <row r="41" spans="1:20" ht="20.25" customHeight="1" x14ac:dyDescent="0.3">
      <c r="A41" s="1"/>
      <c r="B41" s="116" t="s">
        <v>9</v>
      </c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8"/>
      <c r="P41" s="563"/>
      <c r="Q41" s="53"/>
    </row>
    <row r="42" spans="1:20" ht="20.25" customHeight="1" x14ac:dyDescent="0.3">
      <c r="A42" s="1"/>
      <c r="B42" s="145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144"/>
      <c r="P42" s="563"/>
      <c r="Q42" s="53"/>
    </row>
    <row r="43" spans="1:20" ht="20.25" customHeight="1" x14ac:dyDescent="0.3">
      <c r="A43" s="1"/>
      <c r="B43" s="117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9"/>
      <c r="P43" s="563"/>
      <c r="Q43" s="53"/>
    </row>
    <row r="44" spans="1:20" x14ac:dyDescent="0.2">
      <c r="A44" s="1"/>
      <c r="P44" s="563"/>
    </row>
    <row r="46" spans="1:20" s="26" customFormat="1" ht="10.7" customHeight="1" x14ac:dyDescent="0.2">
      <c r="R46" s="1"/>
      <c r="S46" s="1"/>
      <c r="T46" s="1"/>
    </row>
  </sheetData>
  <customSheetViews>
    <customSheetView guid="{45647547-37FA-44FF-B352-F736FFDC96E0}" scale="50" fitToPage="1" printArea="1" hiddenRows="1" view="pageBreakPreview">
      <pageMargins left="0" right="0" top="0.19685039370078741" bottom="0.19685039370078741" header="0.51181102362204722" footer="0.51181102362204722"/>
      <pageSetup paperSize="9" scale="43" orientation="portrait" r:id="rId1"/>
      <headerFooter alignWithMargins="0"/>
    </customSheetView>
  </customSheetViews>
  <mergeCells count="25">
    <mergeCell ref="H40:I40"/>
    <mergeCell ref="B29:F29"/>
    <mergeCell ref="G29:K29"/>
    <mergeCell ref="L29:O29"/>
    <mergeCell ref="P41:P44"/>
    <mergeCell ref="E36:F36"/>
    <mergeCell ref="B40:C40"/>
    <mergeCell ref="B9:E9"/>
    <mergeCell ref="B10:O10"/>
    <mergeCell ref="B2:D2"/>
    <mergeCell ref="B4:D4"/>
    <mergeCell ref="N4:O4"/>
    <mergeCell ref="O2:O3"/>
    <mergeCell ref="H3:L3"/>
    <mergeCell ref="B5:E5"/>
    <mergeCell ref="I5:K5"/>
    <mergeCell ref="N5:O5"/>
    <mergeCell ref="N7:O7"/>
    <mergeCell ref="B6:F7"/>
    <mergeCell ref="B11:O11"/>
    <mergeCell ref="B17:O17"/>
    <mergeCell ref="B23:O23"/>
    <mergeCell ref="J35:O35"/>
    <mergeCell ref="B35:I35"/>
    <mergeCell ref="G34:H34"/>
  </mergeCells>
  <pageMargins left="0" right="0" top="0.19685039370078741" bottom="0.19685039370078741" header="0.51181102362204722" footer="0.51181102362204722"/>
  <pageSetup paperSize="9" scale="38" orientation="portrait" r:id="rId2"/>
  <headerFooter alignWithMargins="0"/>
  <rowBreaks count="1" manualBreakCount="1">
    <brk id="6" max="15" man="1"/>
  </rowBreaks>
  <colBreaks count="1" manualBreakCount="1">
    <brk id="13" max="37" man="1"/>
  </col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I67"/>
  <sheetViews>
    <sheetView view="pageBreakPreview" zoomScale="75" zoomScaleNormal="75" zoomScaleSheetLayoutView="75" workbookViewId="0"/>
  </sheetViews>
  <sheetFormatPr defaultRowHeight="12.75" x14ac:dyDescent="0.2"/>
  <cols>
    <col min="1" max="1" width="1.5703125" style="26" customWidth="1"/>
    <col min="2" max="2" width="59.140625" style="26" customWidth="1"/>
    <col min="3" max="3" width="37.85546875" style="26" bestFit="1" customWidth="1"/>
    <col min="4" max="4" width="49.42578125" style="26" customWidth="1"/>
    <col min="5" max="5" width="0.85546875" style="26" customWidth="1"/>
    <col min="6" max="6" width="2.42578125" style="26" customWidth="1"/>
    <col min="7" max="16384" width="9.140625" style="1"/>
  </cols>
  <sheetData>
    <row r="1" spans="2:4" ht="8.25" customHeight="1" x14ac:dyDescent="0.2"/>
    <row r="2" spans="2:4" ht="15.6" customHeight="1" x14ac:dyDescent="0.25">
      <c r="B2" s="127"/>
      <c r="C2" s="591"/>
      <c r="D2" s="592"/>
    </row>
    <row r="3" spans="2:4" ht="13.9" customHeight="1" x14ac:dyDescent="0.25">
      <c r="B3" s="44"/>
      <c r="C3" s="593"/>
      <c r="D3" s="594"/>
    </row>
    <row r="4" spans="2:4" ht="22.5" customHeight="1" thickBot="1" x14ac:dyDescent="0.25">
      <c r="B4" s="134"/>
      <c r="C4" s="595"/>
      <c r="D4" s="596"/>
    </row>
    <row r="5" spans="2:4" s="72" customFormat="1" ht="24.75" customHeight="1" thickBot="1" x14ac:dyDescent="0.25">
      <c r="B5" s="597" t="s">
        <v>248</v>
      </c>
      <c r="C5" s="598"/>
      <c r="D5" s="598"/>
    </row>
    <row r="6" spans="2:4" s="73" customFormat="1" ht="18" customHeight="1" x14ac:dyDescent="0.2">
      <c r="B6" s="135" t="s">
        <v>3</v>
      </c>
      <c r="C6" s="136" t="s">
        <v>4</v>
      </c>
      <c r="D6" s="136" t="s">
        <v>5</v>
      </c>
    </row>
    <row r="7" spans="2:4" s="72" customFormat="1" ht="20.100000000000001" customHeight="1" x14ac:dyDescent="0.2">
      <c r="B7" s="599" t="s">
        <v>39</v>
      </c>
      <c r="C7" s="599"/>
      <c r="D7" s="599"/>
    </row>
    <row r="8" spans="2:4" s="74" customFormat="1" ht="28.5" x14ac:dyDescent="0.2">
      <c r="B8" s="382" t="s">
        <v>21</v>
      </c>
      <c r="C8" s="383" t="s">
        <v>230</v>
      </c>
      <c r="D8" s="383" t="s">
        <v>181</v>
      </c>
    </row>
    <row r="9" spans="2:4" s="74" customFormat="1" ht="18" customHeight="1" x14ac:dyDescent="0.2">
      <c r="B9" s="382" t="s">
        <v>22</v>
      </c>
      <c r="C9" s="383" t="s">
        <v>231</v>
      </c>
      <c r="D9" s="383"/>
    </row>
    <row r="10" spans="2:4" s="74" customFormat="1" ht="18" customHeight="1" x14ac:dyDescent="0.2">
      <c r="B10" s="382" t="s">
        <v>212</v>
      </c>
      <c r="C10" s="383" t="s">
        <v>14</v>
      </c>
      <c r="D10" s="588" t="s">
        <v>214</v>
      </c>
    </row>
    <row r="11" spans="2:4" s="74" customFormat="1" ht="18" customHeight="1" x14ac:dyDescent="0.2">
      <c r="B11" s="382" t="s">
        <v>183</v>
      </c>
      <c r="C11" s="383" t="s">
        <v>14</v>
      </c>
      <c r="D11" s="589"/>
    </row>
    <row r="12" spans="2:4" s="74" customFormat="1" ht="18" customHeight="1" x14ac:dyDescent="0.2">
      <c r="B12" s="382" t="s">
        <v>213</v>
      </c>
      <c r="C12" s="383" t="s">
        <v>31</v>
      </c>
      <c r="D12" s="590"/>
    </row>
    <row r="13" spans="2:4" s="74" customFormat="1" ht="28.5" x14ac:dyDescent="0.2">
      <c r="B13" s="571" t="s">
        <v>15</v>
      </c>
      <c r="C13" s="383" t="s">
        <v>38</v>
      </c>
      <c r="D13" s="384" t="s">
        <v>184</v>
      </c>
    </row>
    <row r="14" spans="2:4" s="74" customFormat="1" ht="18" customHeight="1" x14ac:dyDescent="0.2">
      <c r="B14" s="571"/>
      <c r="C14" s="383" t="s">
        <v>182</v>
      </c>
      <c r="D14" s="385" t="s">
        <v>29</v>
      </c>
    </row>
    <row r="15" spans="2:4" s="74" customFormat="1" ht="33" customHeight="1" x14ac:dyDescent="0.2">
      <c r="B15" s="600" t="s">
        <v>270</v>
      </c>
      <c r="C15" s="601"/>
      <c r="D15" s="602"/>
    </row>
    <row r="16" spans="2:4" s="72" customFormat="1" ht="20.100000000000001" customHeight="1" x14ac:dyDescent="0.2">
      <c r="B16" s="570" t="s">
        <v>44</v>
      </c>
      <c r="C16" s="570"/>
      <c r="D16" s="570"/>
    </row>
    <row r="17" spans="2:5" s="74" customFormat="1" ht="28.5" x14ac:dyDescent="0.2">
      <c r="B17" s="382" t="s">
        <v>21</v>
      </c>
      <c r="C17" s="383">
        <v>16</v>
      </c>
      <c r="D17" s="383" t="s">
        <v>181</v>
      </c>
    </row>
    <row r="18" spans="2:5" s="74" customFormat="1" ht="14.25" x14ac:dyDescent="0.2">
      <c r="B18" s="382" t="s">
        <v>22</v>
      </c>
      <c r="C18" s="383" t="s">
        <v>16</v>
      </c>
      <c r="D18" s="383"/>
    </row>
    <row r="19" spans="2:5" s="74" customFormat="1" ht="18" customHeight="1" x14ac:dyDescent="0.2">
      <c r="B19" s="386" t="s">
        <v>33</v>
      </c>
      <c r="C19" s="383" t="s">
        <v>17</v>
      </c>
      <c r="D19" s="385"/>
    </row>
    <row r="20" spans="2:5" s="74" customFormat="1" ht="32.25" customHeight="1" x14ac:dyDescent="0.2">
      <c r="B20" s="571" t="s">
        <v>18</v>
      </c>
      <c r="C20" s="383" t="s">
        <v>19</v>
      </c>
      <c r="D20" s="572" t="s">
        <v>43</v>
      </c>
    </row>
    <row r="21" spans="2:5" s="74" customFormat="1" ht="30.75" customHeight="1" x14ac:dyDescent="0.2">
      <c r="B21" s="571"/>
      <c r="C21" s="383" t="s">
        <v>32</v>
      </c>
      <c r="D21" s="572"/>
    </row>
    <row r="22" spans="2:5" s="74" customFormat="1" ht="18" customHeight="1" x14ac:dyDescent="0.2">
      <c r="B22" s="382" t="s">
        <v>30</v>
      </c>
      <c r="C22" s="383" t="s">
        <v>11</v>
      </c>
      <c r="D22" s="383" t="s">
        <v>25</v>
      </c>
    </row>
    <row r="23" spans="2:5" s="74" customFormat="1" ht="18" customHeight="1" x14ac:dyDescent="0.2">
      <c r="B23" s="570" t="s">
        <v>20</v>
      </c>
      <c r="C23" s="570"/>
      <c r="D23" s="570"/>
    </row>
    <row r="24" spans="2:5" s="74" customFormat="1" ht="28.5" x14ac:dyDescent="0.2">
      <c r="B24" s="382" t="s">
        <v>21</v>
      </c>
      <c r="C24" s="383">
        <v>16</v>
      </c>
      <c r="D24" s="383" t="s">
        <v>181</v>
      </c>
    </row>
    <row r="25" spans="2:5" s="74" customFormat="1" ht="28.5" x14ac:dyDescent="0.2">
      <c r="B25" s="382" t="s">
        <v>281</v>
      </c>
      <c r="C25" s="383">
        <v>16</v>
      </c>
      <c r="D25" s="383" t="s">
        <v>181</v>
      </c>
      <c r="E25" s="424"/>
    </row>
    <row r="26" spans="2:5" s="74" customFormat="1" ht="18" customHeight="1" x14ac:dyDescent="0.2">
      <c r="B26" s="382" t="s">
        <v>22</v>
      </c>
      <c r="C26" s="383" t="s">
        <v>16</v>
      </c>
      <c r="D26" s="383"/>
    </row>
    <row r="27" spans="2:5" s="74" customFormat="1" ht="18" customHeight="1" x14ac:dyDescent="0.2">
      <c r="B27" s="570" t="s">
        <v>37</v>
      </c>
      <c r="C27" s="570"/>
      <c r="D27" s="570"/>
    </row>
    <row r="28" spans="2:5" s="74" customFormat="1" ht="28.5" x14ac:dyDescent="0.2">
      <c r="B28" s="382" t="s">
        <v>21</v>
      </c>
      <c r="C28" s="383">
        <v>16</v>
      </c>
      <c r="D28" s="383" t="s">
        <v>181</v>
      </c>
    </row>
    <row r="29" spans="2:5" s="74" customFormat="1" ht="18" customHeight="1" x14ac:dyDescent="0.2">
      <c r="B29" s="382" t="s">
        <v>22</v>
      </c>
      <c r="C29" s="383" t="s">
        <v>16</v>
      </c>
      <c r="D29" s="383"/>
    </row>
    <row r="30" spans="2:5" s="74" customFormat="1" ht="18" customHeight="1" x14ac:dyDescent="0.2">
      <c r="B30" s="386" t="s">
        <v>33</v>
      </c>
      <c r="C30" s="383" t="s">
        <v>17</v>
      </c>
      <c r="D30" s="383"/>
    </row>
    <row r="31" spans="2:5" s="74" customFormat="1" ht="18" customHeight="1" x14ac:dyDescent="0.2">
      <c r="B31" s="387" t="s">
        <v>23</v>
      </c>
      <c r="C31" s="383" t="s">
        <v>24</v>
      </c>
      <c r="D31" s="383" t="s">
        <v>25</v>
      </c>
    </row>
    <row r="32" spans="2:5" s="74" customFormat="1" ht="18" customHeight="1" x14ac:dyDescent="0.2">
      <c r="B32" s="387" t="s">
        <v>26</v>
      </c>
      <c r="C32" s="383" t="s">
        <v>27</v>
      </c>
      <c r="D32" s="383" t="s">
        <v>25</v>
      </c>
    </row>
    <row r="33" spans="2:4" s="74" customFormat="1" ht="18" customHeight="1" x14ac:dyDescent="0.2">
      <c r="B33" s="382" t="s">
        <v>12</v>
      </c>
      <c r="C33" s="383"/>
      <c r="D33" s="383"/>
    </row>
    <row r="34" spans="2:4" s="74" customFormat="1" ht="18" customHeight="1" x14ac:dyDescent="0.2">
      <c r="B34" s="570" t="s">
        <v>251</v>
      </c>
      <c r="C34" s="570"/>
      <c r="D34" s="570"/>
    </row>
    <row r="35" spans="2:4" s="74" customFormat="1" ht="28.5" x14ac:dyDescent="0.2">
      <c r="B35" s="382" t="s">
        <v>21</v>
      </c>
      <c r="C35" s="383">
        <v>16</v>
      </c>
      <c r="D35" s="383" t="s">
        <v>181</v>
      </c>
    </row>
    <row r="36" spans="2:4" s="74" customFormat="1" ht="18" customHeight="1" x14ac:dyDescent="0.2">
      <c r="B36" s="382" t="s">
        <v>22</v>
      </c>
      <c r="C36" s="383" t="s">
        <v>180</v>
      </c>
      <c r="D36" s="383"/>
    </row>
    <row r="37" spans="2:4" s="74" customFormat="1" ht="18" customHeight="1" x14ac:dyDescent="0.2">
      <c r="B37" s="387"/>
      <c r="C37" s="383"/>
      <c r="D37" s="383"/>
    </row>
    <row r="38" spans="2:4" s="72" customFormat="1" ht="26.25" customHeight="1" x14ac:dyDescent="0.2">
      <c r="B38" s="573" t="s">
        <v>273</v>
      </c>
      <c r="C38" s="573"/>
      <c r="D38" s="573"/>
    </row>
    <row r="39" spans="2:4" s="74" customFormat="1" ht="18" customHeight="1" x14ac:dyDescent="0.2">
      <c r="B39" s="382" t="s">
        <v>252</v>
      </c>
      <c r="C39" s="383" t="s">
        <v>179</v>
      </c>
      <c r="D39" s="385" t="s">
        <v>29</v>
      </c>
    </row>
    <row r="40" spans="2:4" s="74" customFormat="1" ht="18" customHeight="1" x14ac:dyDescent="0.2">
      <c r="B40" s="582" t="s">
        <v>272</v>
      </c>
      <c r="C40" s="583"/>
      <c r="D40" s="584"/>
    </row>
    <row r="41" spans="2:4" s="74" customFormat="1" ht="18" customHeight="1" x14ac:dyDescent="0.2">
      <c r="B41" s="111" t="s">
        <v>266</v>
      </c>
      <c r="C41" s="110" t="s">
        <v>265</v>
      </c>
      <c r="D41" s="412" t="s">
        <v>29</v>
      </c>
    </row>
    <row r="42" spans="2:4" s="74" customFormat="1" ht="54.75" customHeight="1" x14ac:dyDescent="0.2">
      <c r="B42" s="585" t="s">
        <v>267</v>
      </c>
      <c r="C42" s="586"/>
      <c r="D42" s="587"/>
    </row>
    <row r="43" spans="2:4" s="74" customFormat="1" ht="18" customHeight="1" x14ac:dyDescent="0.2">
      <c r="B43" s="417"/>
      <c r="C43" s="415"/>
      <c r="D43" s="416"/>
    </row>
    <row r="44" spans="2:4" s="74" customFormat="1" ht="18" customHeight="1" x14ac:dyDescent="0.2">
      <c r="B44" s="574" t="s">
        <v>227</v>
      </c>
      <c r="C44" s="575"/>
      <c r="D44" s="576"/>
    </row>
    <row r="45" spans="2:4" s="74" customFormat="1" ht="18" customHeight="1" x14ac:dyDescent="0.2">
      <c r="B45" s="111" t="s">
        <v>223</v>
      </c>
      <c r="C45" s="408" t="s">
        <v>226</v>
      </c>
      <c r="D45" s="404"/>
    </row>
    <row r="46" spans="2:4" s="74" customFormat="1" ht="18" customHeight="1" x14ac:dyDescent="0.2">
      <c r="B46" s="111" t="s">
        <v>224</v>
      </c>
      <c r="C46" s="408" t="s">
        <v>225</v>
      </c>
      <c r="D46" s="404"/>
    </row>
    <row r="47" spans="2:4" s="74" customFormat="1" ht="18" customHeight="1" x14ac:dyDescent="0.2">
      <c r="B47" s="111" t="s">
        <v>228</v>
      </c>
      <c r="C47" s="408" t="s">
        <v>229</v>
      </c>
      <c r="D47" s="404"/>
    </row>
    <row r="48" spans="2:4" s="74" customFormat="1" ht="15" customHeight="1" x14ac:dyDescent="0.2">
      <c r="B48" s="396" t="s">
        <v>232</v>
      </c>
      <c r="C48" s="409" t="s">
        <v>226</v>
      </c>
      <c r="D48" s="405"/>
    </row>
    <row r="49" spans="2:9" s="74" customFormat="1" ht="20.100000000000001" customHeight="1" x14ac:dyDescent="0.2">
      <c r="B49" s="403" t="s">
        <v>233</v>
      </c>
      <c r="C49" s="406" t="s">
        <v>298</v>
      </c>
      <c r="D49" s="407"/>
      <c r="E49" s="402"/>
    </row>
    <row r="50" spans="2:9" s="74" customFormat="1" ht="18" customHeight="1" x14ac:dyDescent="0.2">
      <c r="B50" s="111"/>
      <c r="C50" s="397"/>
      <c r="D50" s="398"/>
    </row>
    <row r="51" spans="2:9" s="74" customFormat="1" ht="23.25" customHeight="1" x14ac:dyDescent="0.2">
      <c r="B51" s="574" t="s">
        <v>289</v>
      </c>
      <c r="C51" s="575"/>
      <c r="D51" s="576"/>
    </row>
    <row r="52" spans="2:9" s="74" customFormat="1" ht="33.75" customHeight="1" x14ac:dyDescent="0.2">
      <c r="B52" s="396" t="s">
        <v>21</v>
      </c>
      <c r="C52" s="110">
        <v>16</v>
      </c>
      <c r="D52" s="110" t="s">
        <v>181</v>
      </c>
    </row>
    <row r="53" spans="2:9" s="74" customFormat="1" ht="20.100000000000001" customHeight="1" x14ac:dyDescent="0.2">
      <c r="B53" s="450" t="s">
        <v>22</v>
      </c>
      <c r="C53" s="339" t="s">
        <v>290</v>
      </c>
      <c r="D53" s="339" t="s">
        <v>291</v>
      </c>
    </row>
    <row r="54" spans="2:9" s="74" customFormat="1" ht="18" customHeight="1" x14ac:dyDescent="0.2">
      <c r="B54" s="451" t="s">
        <v>292</v>
      </c>
      <c r="C54" s="110" t="s">
        <v>293</v>
      </c>
      <c r="D54" s="339"/>
    </row>
    <row r="55" spans="2:9" s="74" customFormat="1" ht="18" customHeight="1" x14ac:dyDescent="0.2">
      <c r="B55" s="451" t="s">
        <v>294</v>
      </c>
      <c r="C55" s="110" t="s">
        <v>295</v>
      </c>
      <c r="D55" s="110"/>
    </row>
    <row r="56" spans="2:9" s="74" customFormat="1" ht="18" customHeight="1" x14ac:dyDescent="0.2">
      <c r="B56" s="451" t="s">
        <v>297</v>
      </c>
      <c r="C56" s="110" t="s">
        <v>296</v>
      </c>
      <c r="D56" s="110" t="s">
        <v>29</v>
      </c>
    </row>
    <row r="57" spans="2:9" s="26" customFormat="1" ht="20.100000000000001" customHeight="1" x14ac:dyDescent="0.2">
      <c r="B57" s="399"/>
      <c r="C57" s="399"/>
      <c r="D57" s="399"/>
    </row>
    <row r="58" spans="2:9" s="26" customFormat="1" ht="18" customHeight="1" x14ac:dyDescent="0.2">
      <c r="B58" s="111"/>
      <c r="C58" s="339"/>
      <c r="D58" s="111"/>
    </row>
    <row r="59" spans="2:9" s="26" customFormat="1" ht="18" customHeight="1" x14ac:dyDescent="0.2">
      <c r="B59" s="111"/>
      <c r="C59" s="339"/>
      <c r="D59" s="111"/>
    </row>
    <row r="60" spans="2:9" s="26" customFormat="1" ht="18" customHeight="1" x14ac:dyDescent="0.2">
      <c r="B60" s="111"/>
      <c r="C60" s="111"/>
      <c r="D60" s="339"/>
    </row>
    <row r="61" spans="2:9" s="74" customFormat="1" ht="21.75" customHeight="1" x14ac:dyDescent="0.2">
      <c r="B61" s="577" t="s">
        <v>239</v>
      </c>
      <c r="C61" s="578"/>
      <c r="D61" s="579"/>
    </row>
    <row r="62" spans="2:9" s="74" customFormat="1" ht="18" customHeight="1" x14ac:dyDescent="0.25">
      <c r="B62" s="580" t="s">
        <v>234</v>
      </c>
      <c r="C62" s="581"/>
      <c r="D62" s="581"/>
      <c r="E62" s="400"/>
      <c r="F62" s="274"/>
      <c r="G62" s="274"/>
      <c r="H62" s="274"/>
      <c r="I62" s="274"/>
    </row>
    <row r="63" spans="2:9" s="74" customFormat="1" ht="15.75" x14ac:dyDescent="0.25">
      <c r="B63" s="567" t="s">
        <v>235</v>
      </c>
      <c r="C63" s="568"/>
      <c r="D63" s="568"/>
      <c r="E63" s="400"/>
      <c r="F63" s="274"/>
      <c r="G63" s="274"/>
      <c r="H63" s="274"/>
      <c r="I63" s="274"/>
    </row>
    <row r="64" spans="2:9" s="72" customFormat="1" ht="20.100000000000001" customHeight="1" x14ac:dyDescent="0.25">
      <c r="B64" s="567" t="s">
        <v>253</v>
      </c>
      <c r="C64" s="568"/>
      <c r="D64" s="568"/>
      <c r="E64" s="400"/>
      <c r="F64" s="274"/>
      <c r="G64" s="274"/>
      <c r="H64" s="274"/>
      <c r="I64" s="274"/>
    </row>
    <row r="65" spans="2:9" s="74" customFormat="1" ht="18" customHeight="1" x14ac:dyDescent="0.25">
      <c r="B65" s="567" t="s">
        <v>254</v>
      </c>
      <c r="C65" s="568"/>
      <c r="D65" s="568"/>
      <c r="E65" s="400"/>
      <c r="F65" s="274"/>
      <c r="G65" s="274"/>
      <c r="H65" s="274"/>
      <c r="I65" s="274"/>
    </row>
    <row r="66" spans="2:9" s="74" customFormat="1" ht="18" customHeight="1" thickBot="1" x14ac:dyDescent="0.3">
      <c r="B66" s="380"/>
      <c r="C66" s="381"/>
      <c r="D66" s="381"/>
      <c r="E66" s="401"/>
      <c r="F66" s="274"/>
      <c r="G66" s="274"/>
      <c r="H66" s="274"/>
      <c r="I66" s="274"/>
    </row>
    <row r="67" spans="2:9" s="26" customFormat="1" ht="33.75" customHeight="1" x14ac:dyDescent="0.2">
      <c r="B67" s="569" t="s">
        <v>7</v>
      </c>
      <c r="C67" s="569"/>
      <c r="D67" s="569"/>
    </row>
  </sheetData>
  <mergeCells count="25">
    <mergeCell ref="D10:D12"/>
    <mergeCell ref="B34:D34"/>
    <mergeCell ref="C2:D2"/>
    <mergeCell ref="C3:D3"/>
    <mergeCell ref="C4:D4"/>
    <mergeCell ref="B5:D5"/>
    <mergeCell ref="B7:D7"/>
    <mergeCell ref="B13:B14"/>
    <mergeCell ref="B15:D15"/>
    <mergeCell ref="B64:D64"/>
    <mergeCell ref="B65:D65"/>
    <mergeCell ref="B67:D67"/>
    <mergeCell ref="B16:D16"/>
    <mergeCell ref="B20:B21"/>
    <mergeCell ref="D20:D21"/>
    <mergeCell ref="B38:D38"/>
    <mergeCell ref="B23:D23"/>
    <mergeCell ref="B27:D27"/>
    <mergeCell ref="B44:D44"/>
    <mergeCell ref="B61:D61"/>
    <mergeCell ref="B62:D62"/>
    <mergeCell ref="B63:D63"/>
    <mergeCell ref="B40:D40"/>
    <mergeCell ref="B42:D42"/>
    <mergeCell ref="B51:D51"/>
  </mergeCells>
  <pageMargins left="0.39370078740157483" right="0" top="0" bottom="0" header="0" footer="0"/>
  <pageSetup paperSize="9" scale="60" orientation="portrait" r:id="rId1"/>
  <headerFooter alignWithMargins="0"/>
  <rowBreaks count="1" manualBreakCount="1">
    <brk id="68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10"/>
    <pageSetUpPr fitToPage="1"/>
  </sheetPr>
  <dimension ref="A1:AN1034"/>
  <sheetViews>
    <sheetView view="pageBreakPreview" zoomScale="80" zoomScaleNormal="110" zoomScaleSheetLayoutView="80" workbookViewId="0">
      <selection activeCell="C3" sqref="C3"/>
    </sheetView>
  </sheetViews>
  <sheetFormatPr defaultColWidth="9.140625" defaultRowHeight="18" x14ac:dyDescent="0.25"/>
  <cols>
    <col min="1" max="1" width="9" style="9" customWidth="1"/>
    <col min="2" max="2" width="11.140625" style="9" customWidth="1"/>
    <col min="3" max="3" width="23.28515625" style="9" customWidth="1"/>
    <col min="4" max="4" width="5.5703125" style="9" customWidth="1"/>
    <col min="5" max="5" width="5.42578125" style="9" customWidth="1"/>
    <col min="6" max="6" width="9" style="9" customWidth="1"/>
    <col min="7" max="7" width="9.140625" style="9" hidden="1" customWidth="1"/>
    <col min="8" max="8" width="24.140625" style="183" hidden="1" customWidth="1"/>
    <col min="9" max="9" width="16.7109375" style="183" hidden="1" customWidth="1"/>
    <col min="10" max="10" width="5.5703125" style="183" hidden="1" customWidth="1"/>
    <col min="11" max="11" width="16.7109375" style="183" hidden="1" customWidth="1"/>
    <col min="12" max="12" width="20.5703125" style="183" hidden="1" customWidth="1"/>
    <col min="13" max="13" width="18.140625" style="183" hidden="1" customWidth="1"/>
    <col min="14" max="14" width="17.5703125" style="183" hidden="1" customWidth="1"/>
    <col min="15" max="15" width="11.85546875" style="183" hidden="1" customWidth="1"/>
    <col min="16" max="16" width="6.85546875" style="183" hidden="1" customWidth="1"/>
    <col min="17" max="17" width="19" style="183" hidden="1" customWidth="1"/>
    <col min="18" max="18" width="20" style="183" hidden="1" customWidth="1"/>
    <col min="19" max="19" width="24.140625" style="183" hidden="1" customWidth="1"/>
    <col min="20" max="20" width="15.28515625" style="183" hidden="1" customWidth="1"/>
    <col min="21" max="21" width="2" style="183" hidden="1" customWidth="1"/>
    <col min="22" max="22" width="18.42578125" style="183" hidden="1" customWidth="1"/>
    <col min="23" max="23" width="20.28515625" style="183" hidden="1" customWidth="1"/>
    <col min="24" max="24" width="4.140625" style="9" hidden="1" customWidth="1"/>
    <col min="25" max="25" width="6.5703125" style="9" hidden="1" customWidth="1"/>
    <col min="26" max="27" width="13.7109375" style="271" hidden="1" customWidth="1"/>
    <col min="28" max="29" width="6.42578125" style="271" hidden="1" customWidth="1"/>
    <col min="30" max="30" width="16.85546875" style="271" hidden="1" customWidth="1"/>
    <col min="31" max="31" width="15.7109375" style="271" hidden="1" customWidth="1"/>
    <col min="32" max="34" width="7.5703125" style="271" hidden="1" customWidth="1"/>
    <col min="35" max="35" width="15.140625" style="271" hidden="1" customWidth="1"/>
    <col min="36" max="36" width="20.7109375" style="271" hidden="1" customWidth="1"/>
    <col min="37" max="38" width="5.42578125" style="271" hidden="1" customWidth="1"/>
    <col min="39" max="39" width="17" style="271" hidden="1" customWidth="1"/>
    <col min="40" max="40" width="28.42578125" style="9" hidden="1" customWidth="1"/>
    <col min="41" max="16384" width="9.140625" style="9"/>
  </cols>
  <sheetData>
    <row r="1" spans="1:39" s="8" customFormat="1" ht="27.75" customHeight="1" thickBot="1" x14ac:dyDescent="0.3">
      <c r="A1" s="649"/>
      <c r="B1" s="649"/>
      <c r="C1" s="650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</row>
    <row r="2" spans="1:39" ht="21.75" customHeight="1" thickBot="1" x14ac:dyDescent="0.3">
      <c r="A2" s="13"/>
      <c r="B2" s="14"/>
      <c r="C2" s="19" t="s">
        <v>2</v>
      </c>
      <c r="D2" s="5"/>
      <c r="E2" s="5"/>
      <c r="H2" s="184"/>
      <c r="I2" s="185"/>
      <c r="J2" s="185"/>
      <c r="K2" s="186"/>
      <c r="L2" s="187"/>
      <c r="M2" s="188"/>
      <c r="N2" s="189"/>
      <c r="O2" s="189"/>
      <c r="P2" s="189"/>
      <c r="Q2" s="190"/>
      <c r="R2" s="190"/>
      <c r="S2" s="655"/>
      <c r="T2" s="655"/>
      <c r="U2" s="655"/>
      <c r="V2" s="656">
        <v>44844</v>
      </c>
      <c r="W2" s="657"/>
      <c r="Z2" s="639"/>
      <c r="AA2" s="640"/>
      <c r="AB2" s="640"/>
      <c r="AC2" s="265"/>
      <c r="AD2" s="265"/>
      <c r="AE2" s="89"/>
      <c r="AF2" s="266"/>
      <c r="AG2" s="266"/>
      <c r="AH2" s="267"/>
      <c r="AI2" s="51"/>
      <c r="AJ2" s="268"/>
      <c r="AK2" s="268"/>
      <c r="AL2" s="269"/>
      <c r="AM2" s="641">
        <v>44844</v>
      </c>
    </row>
    <row r="3" spans="1:39" ht="27.75" customHeight="1" thickBot="1" x14ac:dyDescent="0.4">
      <c r="A3" s="651" t="s">
        <v>0</v>
      </c>
      <c r="B3" s="652"/>
      <c r="C3" s="18">
        <v>0</v>
      </c>
      <c r="D3" s="16">
        <f>C3</f>
        <v>0</v>
      </c>
      <c r="H3" s="658"/>
      <c r="I3" s="659"/>
      <c r="J3" s="659"/>
      <c r="K3" s="48"/>
      <c r="L3" s="191"/>
      <c r="M3" s="192"/>
      <c r="O3" s="193"/>
      <c r="P3" s="194"/>
      <c r="Q3" s="193"/>
      <c r="R3" s="193"/>
      <c r="S3" s="33"/>
      <c r="T3" s="487"/>
      <c r="U3" s="487"/>
      <c r="V3" s="487"/>
      <c r="W3" s="488"/>
      <c r="Z3" s="270"/>
      <c r="AA3" s="182"/>
      <c r="AB3" s="182"/>
      <c r="AE3" s="77"/>
      <c r="AF3" s="643" t="s">
        <v>154</v>
      </c>
      <c r="AG3" s="643"/>
      <c r="AH3" s="643"/>
      <c r="AI3" s="643"/>
      <c r="AJ3" s="643"/>
      <c r="AK3" s="272"/>
      <c r="AL3" s="273"/>
      <c r="AM3" s="642"/>
    </row>
    <row r="4" spans="1:39" ht="28.5" customHeight="1" thickBot="1" x14ac:dyDescent="0.4">
      <c r="A4" s="653" t="s">
        <v>1</v>
      </c>
      <c r="B4" s="654"/>
      <c r="C4" s="15">
        <v>28</v>
      </c>
      <c r="D4" s="17">
        <f>C4/100+1</f>
        <v>1.28</v>
      </c>
      <c r="H4" s="489"/>
      <c r="I4" s="490"/>
      <c r="J4" s="490"/>
      <c r="K4" s="490"/>
      <c r="L4" s="195"/>
      <c r="M4" s="196"/>
      <c r="N4" s="197"/>
      <c r="O4" s="198"/>
      <c r="P4" s="660"/>
      <c r="Q4" s="660"/>
      <c r="R4" s="660"/>
      <c r="S4" s="149"/>
      <c r="T4" s="661"/>
      <c r="U4" s="662"/>
      <c r="V4" s="662"/>
      <c r="W4" s="663"/>
      <c r="Z4" s="644"/>
      <c r="AA4" s="593"/>
      <c r="AB4" s="593"/>
      <c r="AC4" s="274"/>
      <c r="AD4" s="274"/>
      <c r="AE4" s="275"/>
      <c r="AF4" s="276"/>
      <c r="AG4" s="277"/>
      <c r="AH4" s="276"/>
      <c r="AI4" s="276"/>
      <c r="AJ4" s="278"/>
      <c r="AK4" s="278"/>
      <c r="AL4" s="633"/>
      <c r="AM4" s="634"/>
    </row>
    <row r="5" spans="1:39" ht="12.75" customHeight="1" x14ac:dyDescent="0.25">
      <c r="H5" s="199"/>
      <c r="I5" s="200"/>
      <c r="J5" s="200"/>
      <c r="K5" s="200"/>
      <c r="L5" s="200"/>
      <c r="M5" s="201"/>
      <c r="N5" s="202"/>
      <c r="O5" s="203"/>
      <c r="P5" s="204"/>
      <c r="Q5" s="205"/>
      <c r="T5" s="206"/>
      <c r="W5" s="207"/>
      <c r="Z5" s="630"/>
      <c r="AA5" s="593"/>
      <c r="AB5" s="593"/>
      <c r="AC5" s="593"/>
      <c r="AD5" s="182"/>
      <c r="AE5" s="279"/>
      <c r="AF5" s="280"/>
      <c r="AG5" s="631"/>
      <c r="AH5" s="632"/>
      <c r="AI5" s="632"/>
      <c r="AJ5" s="278"/>
      <c r="AK5" s="278"/>
      <c r="AL5" s="633"/>
      <c r="AM5" s="634"/>
    </row>
    <row r="6" spans="1:39" ht="12.75" customHeight="1" x14ac:dyDescent="0.25">
      <c r="D6" s="10"/>
      <c r="E6" s="2"/>
      <c r="H6" s="208" t="s">
        <v>106</v>
      </c>
      <c r="I6" s="200"/>
      <c r="J6" s="200"/>
      <c r="K6" s="200"/>
      <c r="L6" s="200"/>
      <c r="M6" s="645"/>
      <c r="N6" s="646"/>
      <c r="O6" s="209"/>
      <c r="Q6" s="209"/>
      <c r="R6" s="209"/>
      <c r="S6" s="209"/>
      <c r="T6" s="206"/>
      <c r="V6" s="83"/>
      <c r="W6" s="207"/>
      <c r="Z6" s="635" t="s">
        <v>155</v>
      </c>
      <c r="AA6" s="636"/>
      <c r="AB6" s="636"/>
      <c r="AC6" s="636"/>
      <c r="AD6" s="636"/>
      <c r="AE6" s="636"/>
      <c r="AF6" s="636"/>
      <c r="AG6" s="281"/>
      <c r="AH6" s="282"/>
      <c r="AI6" s="282"/>
      <c r="AJ6" s="283"/>
      <c r="AK6" s="283"/>
      <c r="AL6" s="283"/>
      <c r="AM6" s="284"/>
    </row>
    <row r="7" spans="1:39" ht="12.75" customHeight="1" x14ac:dyDescent="0.25">
      <c r="D7" s="10"/>
      <c r="E7" s="2"/>
      <c r="H7" s="210" t="s">
        <v>35</v>
      </c>
      <c r="I7" s="45"/>
      <c r="M7" s="647"/>
      <c r="N7" s="648"/>
      <c r="O7" s="211"/>
      <c r="S7" s="212"/>
      <c r="T7" s="209"/>
      <c r="U7" s="83"/>
      <c r="V7" s="503"/>
      <c r="W7" s="504"/>
      <c r="Z7" s="285"/>
      <c r="AA7" s="286"/>
      <c r="AB7" s="272"/>
      <c r="AC7" s="182"/>
      <c r="AD7" s="182"/>
      <c r="AE7" s="272"/>
      <c r="AF7" s="273"/>
      <c r="AG7" s="273"/>
      <c r="AH7" s="273"/>
      <c r="AI7" s="273"/>
      <c r="AJ7" s="273"/>
      <c r="AK7" s="273"/>
      <c r="AL7" s="637"/>
      <c r="AM7" s="638"/>
    </row>
    <row r="8" spans="1:39" ht="12.75" customHeight="1" x14ac:dyDescent="0.25">
      <c r="D8" s="10"/>
      <c r="E8" s="2"/>
      <c r="H8" s="210" t="s">
        <v>42</v>
      </c>
      <c r="I8" s="48"/>
      <c r="J8" s="48"/>
      <c r="M8" s="206"/>
      <c r="S8" s="212"/>
      <c r="T8" s="209"/>
      <c r="U8" s="83"/>
      <c r="V8" s="147"/>
      <c r="W8" s="148"/>
      <c r="Z8" s="270"/>
      <c r="AA8" s="182"/>
      <c r="AB8" s="182"/>
      <c r="AC8" s="182"/>
      <c r="AD8" s="182"/>
      <c r="AE8" s="279"/>
      <c r="AF8" s="182"/>
      <c r="AG8" s="182"/>
      <c r="AH8" s="279"/>
      <c r="AI8" s="182"/>
      <c r="AJ8" s="182"/>
      <c r="AK8" s="182"/>
      <c r="AL8" s="182"/>
      <c r="AM8" s="284"/>
    </row>
    <row r="9" spans="1:39" ht="12.75" customHeight="1" thickBot="1" x14ac:dyDescent="0.3">
      <c r="D9" s="10"/>
      <c r="E9" s="2"/>
      <c r="H9" s="213"/>
      <c r="I9" s="56"/>
      <c r="J9" s="56"/>
      <c r="L9" s="212"/>
      <c r="M9" s="214"/>
      <c r="T9" s="206"/>
      <c r="U9" s="83"/>
      <c r="V9" s="147"/>
      <c r="W9" s="148"/>
      <c r="Z9" s="625" t="s">
        <v>6</v>
      </c>
      <c r="AA9" s="626"/>
      <c r="AB9" s="626"/>
      <c r="AC9" s="626"/>
      <c r="AD9" s="279">
        <v>0</v>
      </c>
      <c r="AE9" s="273" t="s">
        <v>156</v>
      </c>
      <c r="AF9" s="182"/>
      <c r="AG9" s="182"/>
      <c r="AH9" s="182"/>
      <c r="AI9" s="182"/>
      <c r="AJ9" s="182"/>
      <c r="AK9" s="182"/>
      <c r="AL9" s="182"/>
      <c r="AM9" s="287" t="s">
        <v>41</v>
      </c>
    </row>
    <row r="10" spans="1:39" ht="12.75" customHeight="1" thickBot="1" x14ac:dyDescent="0.3">
      <c r="D10" s="10"/>
      <c r="E10" s="2"/>
      <c r="H10" s="199"/>
      <c r="I10" s="45"/>
      <c r="M10" s="215"/>
      <c r="N10" s="215"/>
      <c r="O10" s="215"/>
      <c r="P10" s="215"/>
      <c r="Q10" s="215"/>
      <c r="R10" s="215"/>
      <c r="S10" s="215"/>
      <c r="W10" s="207"/>
      <c r="Z10" s="627" t="s">
        <v>240</v>
      </c>
      <c r="AA10" s="628"/>
      <c r="AB10" s="628"/>
      <c r="AC10" s="628"/>
      <c r="AD10" s="628"/>
      <c r="AE10" s="628"/>
      <c r="AF10" s="628"/>
      <c r="AG10" s="628"/>
      <c r="AH10" s="628"/>
      <c r="AI10" s="628"/>
      <c r="AJ10" s="628"/>
      <c r="AK10" s="628"/>
      <c r="AL10" s="628"/>
      <c r="AM10" s="629"/>
    </row>
    <row r="11" spans="1:39" ht="12.75" customHeight="1" thickBot="1" x14ac:dyDescent="0.25">
      <c r="D11" s="10"/>
      <c r="E11" s="2"/>
      <c r="H11" s="617" t="s">
        <v>6</v>
      </c>
      <c r="I11" s="618"/>
      <c r="J11" s="618"/>
      <c r="K11" s="618"/>
      <c r="L11" s="216">
        <v>0</v>
      </c>
      <c r="M11" s="217"/>
      <c r="N11" s="218" t="s">
        <v>28</v>
      </c>
      <c r="O11" s="218"/>
      <c r="P11" s="218"/>
      <c r="Q11" s="218"/>
      <c r="R11" s="218"/>
      <c r="S11" s="218"/>
      <c r="T11" s="218"/>
      <c r="U11" s="219"/>
      <c r="V11" s="664" t="s">
        <v>13</v>
      </c>
      <c r="W11" s="665"/>
      <c r="Z11" s="620" t="s">
        <v>148</v>
      </c>
      <c r="AA11" s="621"/>
      <c r="AB11" s="621"/>
      <c r="AC11" s="621"/>
      <c r="AD11" s="621"/>
      <c r="AE11" s="620" t="s">
        <v>148</v>
      </c>
      <c r="AF11" s="621"/>
      <c r="AG11" s="621"/>
      <c r="AH11" s="621"/>
      <c r="AI11" s="621"/>
      <c r="AJ11" s="621" t="s">
        <v>148</v>
      </c>
      <c r="AK11" s="621"/>
      <c r="AL11" s="621"/>
      <c r="AM11" s="622"/>
    </row>
    <row r="12" spans="1:39" ht="16.5" customHeight="1" thickBot="1" x14ac:dyDescent="0.3">
      <c r="D12" s="10"/>
      <c r="E12" s="4"/>
      <c r="H12" s="666" t="s">
        <v>36</v>
      </c>
      <c r="I12" s="667"/>
      <c r="J12" s="667"/>
      <c r="K12" s="667"/>
      <c r="L12" s="667"/>
      <c r="M12" s="667"/>
      <c r="N12" s="667"/>
      <c r="O12" s="667"/>
      <c r="P12" s="667"/>
      <c r="Q12" s="667"/>
      <c r="R12" s="667"/>
      <c r="S12" s="667"/>
      <c r="T12" s="667"/>
      <c r="U12" s="667"/>
      <c r="V12" s="667"/>
      <c r="W12" s="668"/>
      <c r="Z12" s="288" t="s">
        <v>169</v>
      </c>
      <c r="AA12" s="289"/>
      <c r="AB12" s="289"/>
      <c r="AC12" s="289"/>
      <c r="AD12" s="290"/>
      <c r="AE12" s="288" t="s">
        <v>158</v>
      </c>
      <c r="AF12" s="291"/>
      <c r="AG12" s="289"/>
      <c r="AH12" s="289"/>
      <c r="AI12" s="292"/>
      <c r="AJ12" s="288" t="s">
        <v>157</v>
      </c>
      <c r="AK12" s="289"/>
      <c r="AL12" s="290"/>
      <c r="AM12" s="293"/>
    </row>
    <row r="13" spans="1:39" ht="12.75" customHeight="1" thickBot="1" x14ac:dyDescent="0.3">
      <c r="D13" s="10"/>
      <c r="E13" s="2"/>
      <c r="H13" s="669" t="s">
        <v>58</v>
      </c>
      <c r="I13" s="670"/>
      <c r="J13" s="670"/>
      <c r="K13" s="670"/>
      <c r="L13" s="670"/>
      <c r="M13" s="670"/>
      <c r="N13" s="670"/>
      <c r="O13" s="670"/>
      <c r="P13" s="670"/>
      <c r="Q13" s="670"/>
      <c r="R13" s="670"/>
      <c r="S13" s="670"/>
      <c r="T13" s="670"/>
      <c r="U13" s="670"/>
      <c r="V13" s="670"/>
      <c r="W13" s="671"/>
      <c r="Z13" s="288"/>
      <c r="AC13" s="294"/>
      <c r="AD13" s="294"/>
      <c r="AE13" s="295"/>
      <c r="AF13" s="294"/>
      <c r="AG13" s="296"/>
      <c r="AI13" s="297"/>
      <c r="AJ13" s="294"/>
      <c r="AK13" s="294"/>
      <c r="AL13" s="296"/>
      <c r="AM13" s="298"/>
    </row>
    <row r="14" spans="1:39" ht="12.75" customHeight="1" x14ac:dyDescent="0.25">
      <c r="D14" s="10"/>
      <c r="E14" s="2"/>
      <c r="H14" s="612" t="s">
        <v>48</v>
      </c>
      <c r="I14" s="613"/>
      <c r="J14" s="613"/>
      <c r="K14" s="613"/>
      <c r="L14" s="613"/>
      <c r="M14" s="613"/>
      <c r="N14" s="613"/>
      <c r="O14" s="672"/>
      <c r="P14" s="612" t="s">
        <v>49</v>
      </c>
      <c r="Q14" s="613"/>
      <c r="R14" s="613"/>
      <c r="S14" s="613"/>
      <c r="T14" s="613"/>
      <c r="U14" s="613"/>
      <c r="V14" s="613"/>
      <c r="W14" s="672"/>
      <c r="Z14" s="299"/>
      <c r="AE14" s="300"/>
      <c r="AI14" s="297"/>
      <c r="AL14" s="301"/>
      <c r="AM14" s="284"/>
    </row>
    <row r="15" spans="1:39" ht="12.75" customHeight="1" x14ac:dyDescent="0.25">
      <c r="D15" s="10"/>
      <c r="E15" s="2"/>
      <c r="H15" s="199"/>
      <c r="K15" s="209"/>
      <c r="L15" s="220"/>
      <c r="N15" s="220"/>
      <c r="O15" s="209"/>
      <c r="P15" s="199"/>
      <c r="S15" s="209"/>
      <c r="W15" s="221"/>
      <c r="Z15" s="302"/>
      <c r="AA15" s="303"/>
      <c r="AB15" s="303"/>
      <c r="AC15" s="304"/>
      <c r="AD15" s="304"/>
      <c r="AE15" s="305"/>
      <c r="AG15" s="303"/>
      <c r="AH15" s="303"/>
      <c r="AI15" s="306"/>
      <c r="AJ15" s="304"/>
      <c r="AK15" s="304"/>
      <c r="AL15" s="303"/>
      <c r="AM15" s="284"/>
    </row>
    <row r="16" spans="1:39" ht="12.75" customHeight="1" thickBot="1" x14ac:dyDescent="0.3">
      <c r="D16" s="10"/>
      <c r="E16" s="2"/>
      <c r="H16" s="199"/>
      <c r="L16" s="220"/>
      <c r="N16" s="220"/>
      <c r="P16" s="199"/>
      <c r="W16" s="207"/>
      <c r="Z16" s="307"/>
      <c r="AA16" s="308"/>
      <c r="AB16" s="309"/>
      <c r="AC16" s="310"/>
      <c r="AD16" s="310">
        <v>16259</v>
      </c>
      <c r="AE16" s="311"/>
      <c r="AF16" s="309"/>
      <c r="AG16" s="309"/>
      <c r="AH16" s="310"/>
      <c r="AI16" s="310">
        <v>21262</v>
      </c>
      <c r="AJ16" s="308"/>
      <c r="AK16" s="308"/>
      <c r="AL16" s="308"/>
      <c r="AM16" s="312">
        <v>14278</v>
      </c>
    </row>
    <row r="17" spans="3:39" ht="12.75" customHeight="1" x14ac:dyDescent="0.25">
      <c r="D17" s="10"/>
      <c r="E17" s="2"/>
      <c r="H17" s="92"/>
      <c r="I17" s="46"/>
      <c r="J17" s="46"/>
      <c r="K17" s="47"/>
      <c r="L17" s="46"/>
      <c r="N17" s="222"/>
      <c r="O17" s="223"/>
      <c r="P17" s="92"/>
      <c r="T17" s="46"/>
      <c r="W17" s="207"/>
      <c r="Z17" s="620" t="s">
        <v>149</v>
      </c>
      <c r="AA17" s="621"/>
      <c r="AB17" s="621"/>
      <c r="AC17" s="621"/>
      <c r="AD17" s="621"/>
      <c r="AE17" s="620" t="s">
        <v>149</v>
      </c>
      <c r="AF17" s="621"/>
      <c r="AG17" s="621"/>
      <c r="AH17" s="621"/>
      <c r="AI17" s="621"/>
      <c r="AJ17" s="621" t="s">
        <v>149</v>
      </c>
      <c r="AK17" s="621"/>
      <c r="AL17" s="621"/>
      <c r="AM17" s="622"/>
    </row>
    <row r="18" spans="3:39" ht="18.75" customHeight="1" x14ac:dyDescent="0.25">
      <c r="D18" s="10"/>
      <c r="E18" s="2"/>
      <c r="H18" s="224"/>
      <c r="I18" s="223"/>
      <c r="J18" s="225"/>
      <c r="K18" s="225"/>
      <c r="L18" s="225"/>
      <c r="M18" s="619" t="s">
        <v>59</v>
      </c>
      <c r="N18" s="680" t="s">
        <v>66</v>
      </c>
      <c r="O18" s="681"/>
      <c r="P18" s="226"/>
      <c r="Q18" s="225"/>
      <c r="R18" s="225"/>
      <c r="S18" s="209"/>
      <c r="T18" s="223"/>
      <c r="U18" s="225"/>
      <c r="V18" s="619" t="s">
        <v>59</v>
      </c>
      <c r="W18" s="673" t="s">
        <v>60</v>
      </c>
      <c r="Z18" s="288" t="s">
        <v>170</v>
      </c>
      <c r="AA18" s="289"/>
      <c r="AB18" s="289"/>
      <c r="AC18" s="289"/>
      <c r="AD18" s="290"/>
      <c r="AE18" s="288" t="s">
        <v>160</v>
      </c>
      <c r="AF18" s="291"/>
      <c r="AG18" s="289"/>
      <c r="AH18" s="289"/>
      <c r="AI18" s="292"/>
      <c r="AJ18" s="288" t="s">
        <v>159</v>
      </c>
      <c r="AK18" s="289"/>
      <c r="AL18" s="290"/>
      <c r="AM18" s="293"/>
    </row>
    <row r="19" spans="3:39" ht="18.75" customHeight="1" x14ac:dyDescent="0.25">
      <c r="D19" s="10"/>
      <c r="E19" s="4"/>
      <c r="H19" s="224"/>
      <c r="I19" s="223"/>
      <c r="J19" s="225"/>
      <c r="K19" s="225"/>
      <c r="L19" s="225"/>
      <c r="M19" s="619"/>
      <c r="N19" s="680"/>
      <c r="O19" s="681"/>
      <c r="P19" s="226"/>
      <c r="Q19" s="225"/>
      <c r="R19" s="225"/>
      <c r="S19" s="209"/>
      <c r="T19" s="227"/>
      <c r="U19" s="225"/>
      <c r="V19" s="619"/>
      <c r="W19" s="673"/>
      <c r="Z19" s="288"/>
      <c r="AC19" s="294"/>
      <c r="AD19" s="294"/>
      <c r="AE19" s="295"/>
      <c r="AF19" s="294"/>
      <c r="AG19" s="296"/>
      <c r="AI19" s="297"/>
      <c r="AJ19" s="294"/>
      <c r="AK19" s="294"/>
      <c r="AL19" s="296"/>
      <c r="AM19" s="298"/>
    </row>
    <row r="20" spans="3:39" ht="18.75" customHeight="1" x14ac:dyDescent="0.25">
      <c r="D20" s="10"/>
      <c r="E20" s="2"/>
      <c r="H20" s="224" t="s">
        <v>107</v>
      </c>
      <c r="I20" s="223"/>
      <c r="J20" s="225"/>
      <c r="K20" s="225"/>
      <c r="L20" s="225"/>
      <c r="M20" s="225">
        <v>50581</v>
      </c>
      <c r="N20" s="674">
        <v>19865</v>
      </c>
      <c r="O20" s="675"/>
      <c r="P20" s="224" t="s">
        <v>108</v>
      </c>
      <c r="Q20" s="225"/>
      <c r="R20" s="225"/>
      <c r="S20" s="209"/>
      <c r="T20" s="209"/>
      <c r="U20" s="225"/>
      <c r="V20" s="225">
        <v>45106</v>
      </c>
      <c r="W20" s="228">
        <v>26415</v>
      </c>
      <c r="Z20" s="299"/>
      <c r="AE20" s="300"/>
      <c r="AI20" s="297"/>
      <c r="AL20" s="301"/>
      <c r="AM20" s="284"/>
    </row>
    <row r="21" spans="3:39" ht="18.75" customHeight="1" thickBot="1" x14ac:dyDescent="0.3">
      <c r="D21" s="10"/>
      <c r="E21" s="2"/>
      <c r="H21" s="224" t="s">
        <v>109</v>
      </c>
      <c r="I21" s="223"/>
      <c r="J21" s="225"/>
      <c r="K21" s="225"/>
      <c r="L21" s="225"/>
      <c r="M21" s="225">
        <v>63273</v>
      </c>
      <c r="N21" s="676">
        <v>25543</v>
      </c>
      <c r="O21" s="677"/>
      <c r="P21" s="224" t="s">
        <v>110</v>
      </c>
      <c r="Q21" s="229"/>
      <c r="R21" s="229"/>
      <c r="S21" s="230"/>
      <c r="T21" s="230"/>
      <c r="U21" s="229"/>
      <c r="V21" s="229">
        <v>49327</v>
      </c>
      <c r="W21" s="228">
        <v>29197</v>
      </c>
      <c r="Z21" s="302"/>
      <c r="AA21" s="303"/>
      <c r="AB21" s="303"/>
      <c r="AC21" s="304"/>
      <c r="AD21" s="304"/>
      <c r="AE21" s="305"/>
      <c r="AG21" s="303"/>
      <c r="AH21" s="303"/>
      <c r="AI21" s="306"/>
      <c r="AJ21" s="304"/>
      <c r="AK21" s="304"/>
      <c r="AL21" s="303"/>
      <c r="AM21" s="284"/>
    </row>
    <row r="22" spans="3:39" ht="18.75" customHeight="1" thickBot="1" x14ac:dyDescent="0.3">
      <c r="D22" s="10"/>
      <c r="E22" s="2"/>
      <c r="H22" s="615" t="s">
        <v>61</v>
      </c>
      <c r="I22" s="616"/>
      <c r="J22" s="616"/>
      <c r="K22" s="616"/>
      <c r="L22" s="616"/>
      <c r="M22" s="616"/>
      <c r="N22" s="616"/>
      <c r="O22" s="616"/>
      <c r="P22" s="616"/>
      <c r="Q22" s="616"/>
      <c r="R22" s="616"/>
      <c r="S22" s="616"/>
      <c r="T22" s="616"/>
      <c r="U22" s="616"/>
      <c r="V22" s="616"/>
      <c r="W22" s="678"/>
      <c r="Z22" s="307"/>
      <c r="AA22" s="308"/>
      <c r="AB22" s="309"/>
      <c r="AC22" s="310"/>
      <c r="AD22" s="310">
        <v>17902</v>
      </c>
      <c r="AE22" s="311"/>
      <c r="AF22" s="309"/>
      <c r="AG22" s="309"/>
      <c r="AH22" s="310"/>
      <c r="AI22" s="310">
        <v>22905</v>
      </c>
      <c r="AJ22" s="308"/>
      <c r="AK22" s="308"/>
      <c r="AL22" s="308"/>
      <c r="AM22" s="312">
        <v>15921</v>
      </c>
    </row>
    <row r="23" spans="3:39" ht="18.75" customHeight="1" x14ac:dyDescent="0.2">
      <c r="D23" s="10"/>
      <c r="E23" s="2"/>
      <c r="H23" s="679" t="s">
        <v>62</v>
      </c>
      <c r="I23" s="679"/>
      <c r="J23" s="679"/>
      <c r="K23" s="679"/>
      <c r="L23" s="612"/>
      <c r="M23" s="679" t="s">
        <v>50</v>
      </c>
      <c r="N23" s="679"/>
      <c r="O23" s="679"/>
      <c r="P23" s="679"/>
      <c r="Q23" s="679"/>
      <c r="R23" s="679"/>
      <c r="S23" s="679" t="s">
        <v>51</v>
      </c>
      <c r="T23" s="679"/>
      <c r="U23" s="679"/>
      <c r="V23" s="679"/>
      <c r="W23" s="679"/>
      <c r="Z23" s="620" t="s">
        <v>56</v>
      </c>
      <c r="AA23" s="621"/>
      <c r="AB23" s="621"/>
      <c r="AC23" s="621"/>
      <c r="AD23" s="621"/>
      <c r="AE23" s="620" t="s">
        <v>56</v>
      </c>
      <c r="AF23" s="621"/>
      <c r="AG23" s="621"/>
      <c r="AH23" s="621"/>
      <c r="AI23" s="622"/>
      <c r="AJ23" s="621" t="s">
        <v>56</v>
      </c>
      <c r="AK23" s="621"/>
      <c r="AL23" s="621"/>
      <c r="AM23" s="622"/>
    </row>
    <row r="24" spans="3:39" ht="18.75" customHeight="1" x14ac:dyDescent="0.25">
      <c r="D24" s="10"/>
      <c r="E24" s="2"/>
      <c r="H24" s="199"/>
      <c r="K24" s="209"/>
      <c r="L24" s="220"/>
      <c r="M24" s="231"/>
      <c r="N24" s="220"/>
      <c r="O24" s="209"/>
      <c r="R24" s="232"/>
      <c r="S24" s="209"/>
      <c r="W24" s="221"/>
      <c r="Z24" s="288" t="s">
        <v>161</v>
      </c>
      <c r="AE24" s="288" t="s">
        <v>162</v>
      </c>
      <c r="AF24" s="313"/>
      <c r="AI24" s="284"/>
      <c r="AJ24" s="288" t="s">
        <v>163</v>
      </c>
      <c r="AL24" s="296"/>
      <c r="AM24" s="314"/>
    </row>
    <row r="25" spans="3:39" ht="18.75" customHeight="1" x14ac:dyDescent="0.25">
      <c r="D25" s="10"/>
      <c r="E25" s="2"/>
      <c r="H25" s="199"/>
      <c r="L25" s="220"/>
      <c r="M25" s="231"/>
      <c r="N25" s="220"/>
      <c r="R25" s="232"/>
      <c r="W25" s="207"/>
      <c r="Z25" s="288"/>
      <c r="AC25" s="294"/>
      <c r="AD25" s="315"/>
      <c r="AE25" s="288"/>
      <c r="AF25" s="294"/>
      <c r="AG25" s="296"/>
      <c r="AI25" s="284"/>
      <c r="AJ25" s="294"/>
      <c r="AK25" s="294"/>
      <c r="AL25" s="296"/>
      <c r="AM25" s="298"/>
    </row>
    <row r="26" spans="3:39" ht="18.75" customHeight="1" x14ac:dyDescent="0.25">
      <c r="C26" s="4"/>
      <c r="D26" s="4"/>
      <c r="E26" s="4"/>
      <c r="H26" s="92"/>
      <c r="I26" s="46"/>
      <c r="J26" s="46"/>
      <c r="K26" s="47"/>
      <c r="L26" s="46"/>
      <c r="M26" s="231"/>
      <c r="N26" s="222"/>
      <c r="P26" s="46"/>
      <c r="S26" s="199"/>
      <c r="T26" s="46"/>
      <c r="W26" s="207"/>
      <c r="Z26" s="299"/>
      <c r="AD26" s="316"/>
      <c r="AE26" s="317"/>
      <c r="AI26" s="284"/>
      <c r="AL26" s="301"/>
      <c r="AM26" s="284"/>
    </row>
    <row r="27" spans="3:39" ht="18.75" customHeight="1" x14ac:dyDescent="0.25">
      <c r="C27" s="11"/>
      <c r="D27" s="11"/>
      <c r="E27" s="3"/>
      <c r="H27" s="92"/>
      <c r="I27" s="46"/>
      <c r="J27" s="619"/>
      <c r="K27" s="619" t="s">
        <v>59</v>
      </c>
      <c r="L27" s="682" t="s">
        <v>60</v>
      </c>
      <c r="M27" s="231"/>
      <c r="N27" s="222"/>
      <c r="P27" s="619"/>
      <c r="Q27" s="619" t="s">
        <v>59</v>
      </c>
      <c r="R27" s="682" t="s">
        <v>60</v>
      </c>
      <c r="S27" s="199"/>
      <c r="T27" s="46"/>
      <c r="U27" s="619"/>
      <c r="V27" s="619" t="s">
        <v>59</v>
      </c>
      <c r="W27" s="673" t="s">
        <v>60</v>
      </c>
      <c r="Z27" s="302"/>
      <c r="AA27" s="303"/>
      <c r="AB27" s="303"/>
      <c r="AC27" s="304"/>
      <c r="AD27" s="304"/>
      <c r="AE27" s="302"/>
      <c r="AG27" s="303"/>
      <c r="AH27" s="303"/>
      <c r="AI27" s="303"/>
      <c r="AJ27" s="318"/>
      <c r="AK27" s="304"/>
      <c r="AL27" s="303"/>
      <c r="AM27" s="284"/>
    </row>
    <row r="28" spans="3:39" ht="18.75" customHeight="1" thickBot="1" x14ac:dyDescent="0.3">
      <c r="C28" s="6"/>
      <c r="D28" s="7"/>
      <c r="E28" s="7"/>
      <c r="H28" s="92"/>
      <c r="I28" s="46"/>
      <c r="J28" s="619"/>
      <c r="K28" s="619"/>
      <c r="L28" s="682"/>
      <c r="M28" s="231"/>
      <c r="N28" s="222"/>
      <c r="P28" s="619"/>
      <c r="Q28" s="619"/>
      <c r="R28" s="682"/>
      <c r="S28" s="199"/>
      <c r="T28" s="46"/>
      <c r="U28" s="619"/>
      <c r="V28" s="619"/>
      <c r="W28" s="673"/>
      <c r="Z28" s="307"/>
      <c r="AA28" s="319"/>
      <c r="AB28" s="319"/>
      <c r="AC28" s="320"/>
      <c r="AD28" s="321">
        <v>19793</v>
      </c>
      <c r="AE28" s="322"/>
      <c r="AF28" s="320"/>
      <c r="AG28" s="320"/>
      <c r="AH28" s="319"/>
      <c r="AI28" s="321">
        <v>24796</v>
      </c>
      <c r="AJ28" s="322"/>
      <c r="AK28" s="319"/>
      <c r="AL28" s="319"/>
      <c r="AM28" s="323">
        <v>29799</v>
      </c>
    </row>
    <row r="29" spans="3:39" ht="18.75" customHeight="1" x14ac:dyDescent="0.25">
      <c r="C29" s="6"/>
      <c r="D29" s="7"/>
      <c r="E29" s="7"/>
      <c r="H29" s="224" t="s">
        <v>111</v>
      </c>
      <c r="I29" s="223"/>
      <c r="J29" s="225"/>
      <c r="K29" s="225">
        <v>46034</v>
      </c>
      <c r="L29" s="225">
        <v>21220</v>
      </c>
      <c r="M29" s="224" t="s">
        <v>112</v>
      </c>
      <c r="N29" s="233"/>
      <c r="O29" s="233"/>
      <c r="P29" s="225"/>
      <c r="Q29" s="225">
        <v>28443</v>
      </c>
      <c r="R29" s="234">
        <v>18250</v>
      </c>
      <c r="S29" s="224" t="s">
        <v>113</v>
      </c>
      <c r="T29" s="233"/>
      <c r="U29" s="225"/>
      <c r="V29" s="225">
        <v>34432</v>
      </c>
      <c r="W29" s="228">
        <v>18337</v>
      </c>
      <c r="Z29" s="620" t="s">
        <v>56</v>
      </c>
      <c r="AA29" s="621"/>
      <c r="AB29" s="621"/>
      <c r="AC29" s="621"/>
      <c r="AD29" s="621"/>
      <c r="AE29" s="620" t="s">
        <v>57</v>
      </c>
      <c r="AF29" s="621"/>
      <c r="AG29" s="621"/>
      <c r="AH29" s="621"/>
      <c r="AI29" s="622"/>
      <c r="AJ29" s="621" t="s">
        <v>57</v>
      </c>
      <c r="AK29" s="621"/>
      <c r="AL29" s="621"/>
      <c r="AM29" s="622"/>
    </row>
    <row r="30" spans="3:39" ht="18.75" customHeight="1" x14ac:dyDescent="0.25">
      <c r="H30" s="224" t="s">
        <v>114</v>
      </c>
      <c r="I30" s="223"/>
      <c r="J30" s="225"/>
      <c r="K30" s="225">
        <v>47790</v>
      </c>
      <c r="L30" s="225">
        <v>22976</v>
      </c>
      <c r="M30" s="224" t="s">
        <v>115</v>
      </c>
      <c r="N30" s="223"/>
      <c r="O30" s="223"/>
      <c r="P30" s="225"/>
      <c r="Q30" s="225">
        <v>30435</v>
      </c>
      <c r="R30" s="234">
        <v>20242</v>
      </c>
      <c r="S30" s="224" t="s">
        <v>115</v>
      </c>
      <c r="T30" s="223"/>
      <c r="U30" s="225"/>
      <c r="V30" s="225">
        <v>36188</v>
      </c>
      <c r="W30" s="228">
        <v>20093</v>
      </c>
      <c r="Z30" s="288" t="s">
        <v>164</v>
      </c>
      <c r="AE30" s="288" t="s">
        <v>177</v>
      </c>
      <c r="AF30" s="313"/>
      <c r="AI30" s="422" t="s">
        <v>275</v>
      </c>
      <c r="AJ30" s="288" t="s">
        <v>176</v>
      </c>
      <c r="AL30" s="296"/>
      <c r="AM30" s="314"/>
    </row>
    <row r="31" spans="3:39" ht="18.75" customHeight="1" x14ac:dyDescent="0.25">
      <c r="H31" s="224" t="s">
        <v>116</v>
      </c>
      <c r="I31" s="223"/>
      <c r="J31" s="225"/>
      <c r="K31" s="225">
        <v>49109</v>
      </c>
      <c r="L31" s="225">
        <v>24295</v>
      </c>
      <c r="M31" s="224" t="s">
        <v>117</v>
      </c>
      <c r="N31" s="223"/>
      <c r="O31" s="223"/>
      <c r="P31" s="225"/>
      <c r="Q31" s="225">
        <v>31531</v>
      </c>
      <c r="R31" s="234">
        <v>21338</v>
      </c>
      <c r="S31" s="224" t="s">
        <v>118</v>
      </c>
      <c r="T31" s="223"/>
      <c r="U31" s="225"/>
      <c r="V31" s="225">
        <v>37507</v>
      </c>
      <c r="W31" s="228">
        <v>21412</v>
      </c>
      <c r="Z31" s="288"/>
      <c r="AC31" s="294"/>
      <c r="AD31" s="315"/>
      <c r="AE31" s="288"/>
      <c r="AF31" s="294"/>
      <c r="AG31" s="296"/>
      <c r="AI31" s="284"/>
      <c r="AJ31" s="294"/>
      <c r="AK31" s="294"/>
      <c r="AL31" s="296"/>
      <c r="AM31" s="298"/>
    </row>
    <row r="32" spans="3:39" ht="18.75" customHeight="1" x14ac:dyDescent="0.25">
      <c r="H32" s="224" t="s">
        <v>119</v>
      </c>
      <c r="I32" s="223"/>
      <c r="J32" s="225"/>
      <c r="K32" s="225">
        <v>55811</v>
      </c>
      <c r="L32" s="225">
        <v>24517</v>
      </c>
      <c r="M32" s="224" t="s">
        <v>120</v>
      </c>
      <c r="N32" s="223"/>
      <c r="O32" s="223"/>
      <c r="P32" s="225"/>
      <c r="Q32" s="225">
        <v>34165</v>
      </c>
      <c r="R32" s="234">
        <v>20999</v>
      </c>
      <c r="S32" s="224" t="s">
        <v>121</v>
      </c>
      <c r="T32" s="223"/>
      <c r="U32" s="225"/>
      <c r="V32" s="225">
        <v>40581</v>
      </c>
      <c r="W32" s="228">
        <v>20979</v>
      </c>
      <c r="Z32" s="299"/>
      <c r="AD32" s="316"/>
      <c r="AE32" s="317"/>
      <c r="AI32" s="284"/>
      <c r="AL32" s="301"/>
      <c r="AM32" s="284"/>
    </row>
    <row r="33" spans="3:39" ht="18.75" customHeight="1" x14ac:dyDescent="0.25">
      <c r="H33" s="224" t="s">
        <v>122</v>
      </c>
      <c r="I33" s="223"/>
      <c r="J33" s="225"/>
      <c r="K33" s="225">
        <v>57319</v>
      </c>
      <c r="L33" s="225">
        <v>26025</v>
      </c>
      <c r="M33" s="224" t="s">
        <v>123</v>
      </c>
      <c r="N33" s="223"/>
      <c r="O33" s="223"/>
      <c r="P33" s="225"/>
      <c r="Q33" s="225">
        <v>35909</v>
      </c>
      <c r="R33" s="234">
        <v>22743</v>
      </c>
      <c r="S33" s="224" t="s">
        <v>124</v>
      </c>
      <c r="T33" s="223"/>
      <c r="U33" s="225"/>
      <c r="V33" s="225">
        <v>42089</v>
      </c>
      <c r="W33" s="228">
        <v>22487</v>
      </c>
      <c r="Z33" s="302"/>
      <c r="AA33" s="303"/>
      <c r="AB33" s="303"/>
      <c r="AC33" s="304"/>
      <c r="AD33" s="304"/>
      <c r="AE33" s="302"/>
      <c r="AG33" s="303"/>
      <c r="AH33" s="303"/>
      <c r="AI33" s="303"/>
      <c r="AJ33" s="318"/>
      <c r="AK33" s="304"/>
      <c r="AL33" s="303"/>
      <c r="AM33" s="284"/>
    </row>
    <row r="34" spans="3:39" ht="18.75" customHeight="1" thickBot="1" x14ac:dyDescent="0.3">
      <c r="H34" s="224" t="s">
        <v>125</v>
      </c>
      <c r="I34" s="223"/>
      <c r="J34" s="225"/>
      <c r="K34" s="225">
        <v>58834</v>
      </c>
      <c r="L34" s="225">
        <v>27540</v>
      </c>
      <c r="M34" s="224" t="s">
        <v>126</v>
      </c>
      <c r="N34" s="223"/>
      <c r="O34" s="223"/>
      <c r="P34" s="225"/>
      <c r="Q34" s="225">
        <v>37201</v>
      </c>
      <c r="R34" s="234">
        <v>24035</v>
      </c>
      <c r="S34" s="224" t="s">
        <v>127</v>
      </c>
      <c r="T34" s="223"/>
      <c r="U34" s="229"/>
      <c r="V34" s="229">
        <v>43604</v>
      </c>
      <c r="W34" s="235">
        <v>24002</v>
      </c>
      <c r="Z34" s="307"/>
      <c r="AA34" s="319"/>
      <c r="AB34" s="319"/>
      <c r="AC34" s="320"/>
      <c r="AD34" s="321">
        <v>11147</v>
      </c>
      <c r="AE34" s="321">
        <v>11266</v>
      </c>
      <c r="AF34" s="320"/>
      <c r="AG34" s="320"/>
      <c r="AH34" s="319"/>
      <c r="AI34" s="321">
        <v>12069</v>
      </c>
      <c r="AJ34" s="322"/>
      <c r="AK34" s="319"/>
      <c r="AL34" s="319"/>
      <c r="AM34" s="323">
        <v>27854</v>
      </c>
    </row>
    <row r="35" spans="3:39" ht="18.75" customHeight="1" thickBot="1" x14ac:dyDescent="0.25">
      <c r="C35" s="12"/>
      <c r="D35" s="12"/>
      <c r="E35" s="12"/>
      <c r="H35" s="615" t="s">
        <v>63</v>
      </c>
      <c r="I35" s="616"/>
      <c r="J35" s="616"/>
      <c r="K35" s="616"/>
      <c r="L35" s="616"/>
      <c r="M35" s="616"/>
      <c r="N35" s="616"/>
      <c r="O35" s="616"/>
      <c r="P35" s="616"/>
      <c r="Q35" s="616"/>
      <c r="R35" s="616"/>
      <c r="S35" s="616"/>
      <c r="T35" s="616"/>
      <c r="U35" s="616"/>
      <c r="V35" s="616"/>
      <c r="W35" s="678"/>
      <c r="Z35" s="324"/>
      <c r="AA35" s="325"/>
      <c r="AB35" s="325"/>
      <c r="AC35" s="325"/>
      <c r="AD35" s="325"/>
      <c r="AE35" s="325"/>
      <c r="AF35" s="325"/>
      <c r="AG35" s="326"/>
      <c r="AH35" s="325"/>
      <c r="AI35" s="325"/>
      <c r="AJ35" s="325"/>
      <c r="AK35" s="325"/>
      <c r="AL35" s="325"/>
      <c r="AM35" s="326"/>
    </row>
    <row r="36" spans="3:39" ht="18.75" customHeight="1" x14ac:dyDescent="0.25">
      <c r="C36" s="4"/>
      <c r="D36" s="4"/>
      <c r="E36" s="4"/>
      <c r="H36" s="679" t="s">
        <v>64</v>
      </c>
      <c r="I36" s="679"/>
      <c r="J36" s="679"/>
      <c r="K36" s="679"/>
      <c r="L36" s="612"/>
      <c r="M36" s="679" t="s">
        <v>52</v>
      </c>
      <c r="N36" s="679"/>
      <c r="O36" s="679"/>
      <c r="P36" s="679"/>
      <c r="Q36" s="679"/>
      <c r="R36" s="679"/>
      <c r="S36" s="679" t="s">
        <v>53</v>
      </c>
      <c r="T36" s="679"/>
      <c r="U36" s="679"/>
      <c r="V36" s="679"/>
      <c r="W36" s="679"/>
      <c r="Z36" s="288" t="s">
        <v>165</v>
      </c>
      <c r="AE36" s="290"/>
      <c r="AF36" s="291"/>
      <c r="AG36" s="423" t="s">
        <v>279</v>
      </c>
      <c r="AH36" s="327" t="s">
        <v>175</v>
      </c>
      <c r="AI36" s="289"/>
      <c r="AJ36" s="290"/>
      <c r="AK36" s="289"/>
      <c r="AL36" s="290"/>
      <c r="AM36" s="293"/>
    </row>
    <row r="37" spans="3:39" ht="18.75" customHeight="1" x14ac:dyDescent="0.25">
      <c r="D37" s="10"/>
      <c r="E37" s="2"/>
      <c r="H37" s="199"/>
      <c r="K37" s="209"/>
      <c r="L37" s="220"/>
      <c r="M37" s="231"/>
      <c r="N37" s="220"/>
      <c r="O37" s="209"/>
      <c r="R37" s="232"/>
      <c r="S37" s="209"/>
      <c r="W37" s="221"/>
      <c r="Z37" s="288"/>
      <c r="AC37" s="294"/>
      <c r="AD37" s="294"/>
      <c r="AE37" s="296"/>
      <c r="AF37" s="294"/>
      <c r="AG37" s="296"/>
      <c r="AH37" s="316"/>
      <c r="AJ37" s="294"/>
      <c r="AK37" s="294"/>
      <c r="AL37" s="296"/>
      <c r="AM37" s="298"/>
    </row>
    <row r="38" spans="3:39" ht="18.75" customHeight="1" x14ac:dyDescent="0.25">
      <c r="D38" s="10"/>
      <c r="E38" s="2"/>
      <c r="H38" s="199"/>
      <c r="L38" s="220"/>
      <c r="M38" s="231"/>
      <c r="N38" s="220"/>
      <c r="R38" s="232"/>
      <c r="W38" s="207"/>
      <c r="Z38" s="299"/>
      <c r="AD38" s="316"/>
      <c r="AE38" s="301"/>
      <c r="AH38" s="316"/>
      <c r="AL38" s="301"/>
      <c r="AM38" s="284"/>
    </row>
    <row r="39" spans="3:39" ht="18.75" customHeight="1" x14ac:dyDescent="0.25">
      <c r="D39" s="10"/>
      <c r="E39" s="2"/>
      <c r="H39" s="92"/>
      <c r="I39" s="46"/>
      <c r="J39" s="46"/>
      <c r="K39" s="47"/>
      <c r="L39" s="46"/>
      <c r="M39" s="231"/>
      <c r="N39" s="222"/>
      <c r="P39" s="46"/>
      <c r="S39" s="199"/>
      <c r="T39" s="46"/>
      <c r="W39" s="207"/>
      <c r="Z39" s="302"/>
      <c r="AA39" s="303"/>
      <c r="AB39" s="303"/>
      <c r="AC39" s="304"/>
      <c r="AD39" s="304"/>
      <c r="AE39" s="303"/>
      <c r="AG39" s="303"/>
      <c r="AH39" s="305"/>
      <c r="AI39" s="303"/>
      <c r="AJ39" s="304"/>
      <c r="AK39" s="304"/>
      <c r="AL39" s="303"/>
      <c r="AM39" s="284"/>
    </row>
    <row r="40" spans="3:39" ht="18.75" customHeight="1" thickBot="1" x14ac:dyDescent="0.3">
      <c r="D40" s="10"/>
      <c r="E40" s="2"/>
      <c r="H40" s="92"/>
      <c r="I40" s="46"/>
      <c r="J40" s="619"/>
      <c r="K40" s="619" t="s">
        <v>59</v>
      </c>
      <c r="L40" s="682" t="s">
        <v>60</v>
      </c>
      <c r="M40" s="231"/>
      <c r="N40" s="222"/>
      <c r="P40" s="619"/>
      <c r="Q40" s="619" t="s">
        <v>59</v>
      </c>
      <c r="R40" s="682" t="s">
        <v>60</v>
      </c>
      <c r="S40" s="199"/>
      <c r="T40" s="46"/>
      <c r="U40" s="619"/>
      <c r="V40" s="619" t="s">
        <v>59</v>
      </c>
      <c r="W40" s="673" t="s">
        <v>60</v>
      </c>
      <c r="Z40" s="419">
        <v>16305</v>
      </c>
      <c r="AA40" s="420"/>
      <c r="AB40" s="319"/>
      <c r="AC40" s="320"/>
      <c r="AD40" s="321"/>
      <c r="AE40" s="328"/>
      <c r="AF40" s="623">
        <v>17746</v>
      </c>
      <c r="AG40" s="624"/>
      <c r="AH40" s="329"/>
      <c r="AI40" s="330"/>
      <c r="AJ40" s="328"/>
      <c r="AK40" s="328"/>
      <c r="AL40" s="328"/>
      <c r="AM40" s="331">
        <v>36995</v>
      </c>
    </row>
    <row r="41" spans="3:39" ht="18.75" customHeight="1" x14ac:dyDescent="0.25">
      <c r="H41" s="92"/>
      <c r="I41" s="46"/>
      <c r="J41" s="619"/>
      <c r="K41" s="619"/>
      <c r="L41" s="682"/>
      <c r="M41" s="231"/>
      <c r="N41" s="222"/>
      <c r="P41" s="619"/>
      <c r="Q41" s="619"/>
      <c r="R41" s="682"/>
      <c r="S41" s="199"/>
      <c r="T41" s="46"/>
      <c r="U41" s="619"/>
      <c r="V41" s="619"/>
      <c r="W41" s="673"/>
      <c r="Z41" s="332" t="s">
        <v>9</v>
      </c>
      <c r="AA41" s="333"/>
      <c r="AB41" s="333"/>
      <c r="AC41" s="333"/>
      <c r="AD41" s="333"/>
      <c r="AE41" s="333"/>
      <c r="AF41" s="333"/>
      <c r="AG41" s="333"/>
      <c r="AH41" s="333"/>
      <c r="AI41" s="333"/>
      <c r="AJ41" s="333"/>
      <c r="AK41" s="333"/>
      <c r="AL41" s="333"/>
      <c r="AM41" s="334"/>
    </row>
    <row r="42" spans="3:39" ht="18.75" customHeight="1" x14ac:dyDescent="0.25">
      <c r="D42" s="10"/>
      <c r="E42" s="2"/>
      <c r="H42" s="224" t="s">
        <v>128</v>
      </c>
      <c r="I42" s="46"/>
      <c r="J42" s="236"/>
      <c r="K42" s="236">
        <v>29182</v>
      </c>
      <c r="L42" s="237">
        <v>18970</v>
      </c>
      <c r="M42" s="224" t="s">
        <v>129</v>
      </c>
      <c r="N42" s="222"/>
      <c r="P42" s="236"/>
      <c r="Q42" s="236">
        <v>24655</v>
      </c>
      <c r="R42" s="237">
        <v>16053</v>
      </c>
      <c r="S42" s="224" t="s">
        <v>130</v>
      </c>
      <c r="T42" s="46"/>
      <c r="U42" s="236"/>
      <c r="V42" s="236">
        <v>26542</v>
      </c>
      <c r="W42" s="238">
        <v>16330</v>
      </c>
      <c r="Z42" s="335" t="s">
        <v>166</v>
      </c>
      <c r="AA42" s="274"/>
      <c r="AB42" s="274"/>
      <c r="AC42" s="274"/>
      <c r="AD42" s="274"/>
      <c r="AE42" s="274"/>
      <c r="AF42" s="274"/>
      <c r="AG42" s="274"/>
      <c r="AH42" s="274"/>
      <c r="AI42" s="274"/>
      <c r="AJ42" s="274"/>
      <c r="AK42" s="274"/>
      <c r="AL42" s="274"/>
      <c r="AM42" s="297"/>
    </row>
    <row r="43" spans="3:39" ht="18.75" customHeight="1" x14ac:dyDescent="0.25">
      <c r="C43" s="4"/>
      <c r="D43" s="4"/>
      <c r="E43" s="4"/>
      <c r="H43" s="224" t="s">
        <v>131</v>
      </c>
      <c r="I43" s="46"/>
      <c r="J43" s="236"/>
      <c r="K43" s="236">
        <v>36602</v>
      </c>
      <c r="L43" s="237">
        <v>19974</v>
      </c>
      <c r="M43" s="224" t="s">
        <v>132</v>
      </c>
      <c r="N43" s="222"/>
      <c r="P43" s="236"/>
      <c r="Q43" s="236">
        <v>25659</v>
      </c>
      <c r="R43" s="237">
        <v>17057</v>
      </c>
      <c r="S43" s="224" t="s">
        <v>133</v>
      </c>
      <c r="T43" s="46"/>
      <c r="U43" s="236"/>
      <c r="V43" s="236">
        <v>27546</v>
      </c>
      <c r="W43" s="238">
        <v>17334</v>
      </c>
      <c r="Z43" s="336" t="s">
        <v>167</v>
      </c>
      <c r="AA43" s="337"/>
      <c r="AB43" s="337"/>
      <c r="AC43" s="337"/>
      <c r="AD43" s="337"/>
      <c r="AE43" s="337"/>
      <c r="AF43" s="337"/>
      <c r="AG43" s="337"/>
      <c r="AH43" s="337"/>
      <c r="AI43" s="337"/>
      <c r="AJ43" s="337"/>
      <c r="AK43" s="337"/>
      <c r="AL43" s="337"/>
      <c r="AM43" s="338"/>
    </row>
    <row r="44" spans="3:39" ht="18.75" customHeight="1" x14ac:dyDescent="0.25">
      <c r="D44" s="10"/>
      <c r="E44" s="2"/>
      <c r="H44" s="224" t="s">
        <v>134</v>
      </c>
      <c r="I44" s="46"/>
      <c r="J44" s="236"/>
      <c r="K44" s="236">
        <v>37836</v>
      </c>
      <c r="L44" s="237">
        <v>21208</v>
      </c>
      <c r="M44" s="224" t="s">
        <v>135</v>
      </c>
      <c r="N44" s="222"/>
      <c r="P44" s="236"/>
      <c r="Q44" s="236">
        <v>26897</v>
      </c>
      <c r="R44" s="237">
        <v>18295</v>
      </c>
      <c r="S44" s="224" t="s">
        <v>136</v>
      </c>
      <c r="T44" s="46"/>
      <c r="U44" s="236"/>
      <c r="V44" s="236">
        <v>28780</v>
      </c>
      <c r="W44" s="238">
        <v>18568</v>
      </c>
    </row>
    <row r="45" spans="3:39" ht="18.75" customHeight="1" x14ac:dyDescent="0.25">
      <c r="D45" s="10"/>
      <c r="E45" s="2"/>
      <c r="H45" s="224" t="s">
        <v>137</v>
      </c>
      <c r="I45" s="223"/>
      <c r="J45" s="225"/>
      <c r="K45" s="225">
        <v>37611</v>
      </c>
      <c r="L45" s="225">
        <v>19814</v>
      </c>
      <c r="M45" s="224" t="s">
        <v>138</v>
      </c>
      <c r="N45" s="223"/>
      <c r="O45" s="223"/>
      <c r="P45" s="225"/>
      <c r="Q45" s="225">
        <v>25835</v>
      </c>
      <c r="R45" s="225">
        <v>16648</v>
      </c>
      <c r="S45" s="224" t="s">
        <v>139</v>
      </c>
      <c r="T45" s="227"/>
      <c r="U45" s="225"/>
      <c r="V45" s="225">
        <v>27720</v>
      </c>
      <c r="W45" s="228">
        <v>16924</v>
      </c>
    </row>
    <row r="46" spans="3:39" ht="18.75" customHeight="1" x14ac:dyDescent="0.25">
      <c r="D46" s="10"/>
      <c r="E46" s="2"/>
      <c r="H46" s="224" t="s">
        <v>140</v>
      </c>
      <c r="I46" s="223"/>
      <c r="J46" s="225"/>
      <c r="K46" s="225">
        <v>38664</v>
      </c>
      <c r="L46" s="225">
        <v>20867</v>
      </c>
      <c r="M46" s="224" t="s">
        <v>141</v>
      </c>
      <c r="N46" s="223"/>
      <c r="O46" s="223"/>
      <c r="P46" s="225"/>
      <c r="Q46" s="225">
        <v>26888</v>
      </c>
      <c r="R46" s="225">
        <v>17701</v>
      </c>
      <c r="S46" s="224" t="s">
        <v>142</v>
      </c>
      <c r="T46" s="209"/>
      <c r="U46" s="225"/>
      <c r="V46" s="225">
        <v>28773</v>
      </c>
      <c r="W46" s="228">
        <v>17977</v>
      </c>
    </row>
    <row r="47" spans="3:39" ht="18.75" customHeight="1" thickBot="1" x14ac:dyDescent="0.3">
      <c r="D47" s="10"/>
      <c r="E47" s="2"/>
      <c r="H47" s="224" t="s">
        <v>143</v>
      </c>
      <c r="I47" s="227"/>
      <c r="J47" s="225"/>
      <c r="K47" s="225">
        <v>39945</v>
      </c>
      <c r="L47" s="225">
        <v>22148</v>
      </c>
      <c r="M47" s="224" t="s">
        <v>144</v>
      </c>
      <c r="N47" s="227"/>
      <c r="O47" s="227"/>
      <c r="P47" s="225"/>
      <c r="Q47" s="225">
        <v>28173</v>
      </c>
      <c r="R47" s="225">
        <v>18986</v>
      </c>
      <c r="S47" s="224" t="s">
        <v>145</v>
      </c>
      <c r="T47" s="209"/>
      <c r="U47" s="225"/>
      <c r="V47" s="225">
        <v>30054</v>
      </c>
      <c r="W47" s="228">
        <v>19258</v>
      </c>
    </row>
    <row r="48" spans="3:39" ht="18.75" customHeight="1" thickBot="1" x14ac:dyDescent="0.3">
      <c r="H48" s="683" t="s">
        <v>65</v>
      </c>
      <c r="I48" s="684"/>
      <c r="J48" s="684"/>
      <c r="K48" s="684"/>
      <c r="L48" s="684"/>
      <c r="M48" s="684"/>
      <c r="N48" s="684"/>
      <c r="O48" s="684"/>
      <c r="P48" s="684"/>
      <c r="Q48" s="684"/>
      <c r="R48" s="684"/>
      <c r="S48" s="609" t="s">
        <v>282</v>
      </c>
      <c r="T48" s="610"/>
      <c r="U48" s="610"/>
      <c r="V48" s="610"/>
      <c r="W48" s="611"/>
    </row>
    <row r="49" spans="4:23" ht="18.75" customHeight="1" x14ac:dyDescent="0.25">
      <c r="D49" s="10"/>
      <c r="E49" s="2"/>
      <c r="H49" s="679" t="s">
        <v>54</v>
      </c>
      <c r="I49" s="679"/>
      <c r="J49" s="679"/>
      <c r="K49" s="679"/>
      <c r="L49" s="612"/>
      <c r="M49" s="612" t="s">
        <v>54</v>
      </c>
      <c r="N49" s="613"/>
      <c r="O49" s="613"/>
      <c r="P49" s="613"/>
      <c r="Q49" s="613"/>
      <c r="R49" s="614"/>
      <c r="S49" s="606" t="s">
        <v>282</v>
      </c>
      <c r="T49" s="607"/>
      <c r="U49" s="607"/>
      <c r="V49" s="607"/>
      <c r="W49" s="608"/>
    </row>
    <row r="50" spans="4:23" ht="18.75" customHeight="1" x14ac:dyDescent="0.25">
      <c r="H50" s="239"/>
      <c r="I50" s="240"/>
      <c r="J50" s="240"/>
      <c r="K50" s="240"/>
      <c r="L50" s="240"/>
      <c r="M50" s="241"/>
      <c r="N50" s="242"/>
      <c r="O50" s="242"/>
      <c r="P50" s="242"/>
      <c r="Q50" s="242"/>
      <c r="R50" s="242"/>
      <c r="S50" s="243"/>
      <c r="T50" s="242"/>
      <c r="U50" s="242"/>
      <c r="V50" s="242"/>
      <c r="W50" s="244"/>
    </row>
    <row r="51" spans="4:23" ht="18.75" customHeight="1" x14ac:dyDescent="0.25">
      <c r="H51" s="617"/>
      <c r="I51" s="618"/>
      <c r="J51" s="618"/>
      <c r="K51" s="618"/>
      <c r="L51" s="618"/>
      <c r="M51" s="245"/>
      <c r="N51" s="246"/>
      <c r="O51" s="246"/>
      <c r="P51" s="246"/>
      <c r="Q51" s="246"/>
      <c r="R51" s="246"/>
      <c r="S51" s="247"/>
      <c r="T51" s="429"/>
      <c r="U51" s="429"/>
      <c r="V51" s="429"/>
      <c r="W51" s="248"/>
    </row>
    <row r="52" spans="4:23" ht="18.75" customHeight="1" x14ac:dyDescent="0.25">
      <c r="H52" s="603"/>
      <c r="I52" s="604"/>
      <c r="J52" s="604"/>
      <c r="K52" s="604"/>
      <c r="L52" s="604"/>
      <c r="M52" s="199"/>
      <c r="S52" s="394"/>
      <c r="T52" s="251"/>
      <c r="U52" s="251"/>
      <c r="V52" s="251"/>
      <c r="W52" s="430"/>
    </row>
    <row r="53" spans="4:23" ht="18.75" customHeight="1" x14ac:dyDescent="0.25">
      <c r="H53" s="249"/>
      <c r="I53" s="222"/>
      <c r="J53" s="222"/>
      <c r="K53" s="222"/>
      <c r="L53" s="222"/>
      <c r="M53" s="250"/>
      <c r="N53" s="251"/>
      <c r="O53" s="251"/>
      <c r="P53" s="251"/>
      <c r="Q53" s="251"/>
      <c r="R53" s="251"/>
      <c r="S53" s="394"/>
      <c r="T53" s="251"/>
      <c r="U53" s="251"/>
      <c r="V53" s="251"/>
      <c r="W53" s="430"/>
    </row>
    <row r="54" spans="4:23" ht="18.75" customHeight="1" x14ac:dyDescent="0.25">
      <c r="H54" s="199"/>
      <c r="I54" s="46"/>
      <c r="J54" s="350"/>
      <c r="K54" s="619"/>
      <c r="L54" s="351"/>
      <c r="M54" s="250"/>
      <c r="N54" s="251"/>
      <c r="O54" s="251"/>
      <c r="P54" s="251"/>
      <c r="Q54" s="619"/>
      <c r="R54" s="352"/>
      <c r="S54" s="394"/>
      <c r="T54" s="251"/>
      <c r="U54" s="251"/>
      <c r="V54" s="251"/>
      <c r="W54" s="430"/>
    </row>
    <row r="55" spans="4:23" ht="18.75" customHeight="1" x14ac:dyDescent="0.25">
      <c r="H55" s="353" t="s">
        <v>193</v>
      </c>
      <c r="I55" s="46"/>
      <c r="J55" s="350"/>
      <c r="K55" s="619"/>
      <c r="L55" s="225">
        <v>2679</v>
      </c>
      <c r="M55" s="353" t="s">
        <v>194</v>
      </c>
      <c r="N55" s="46"/>
      <c r="O55" s="350"/>
      <c r="P55" s="251"/>
      <c r="Q55" s="619"/>
      <c r="R55" s="354">
        <v>2799</v>
      </c>
      <c r="S55" s="394"/>
      <c r="T55" s="251"/>
      <c r="U55" s="251"/>
      <c r="V55" s="251"/>
      <c r="W55" s="430"/>
    </row>
    <row r="56" spans="4:23" ht="18.75" customHeight="1" x14ac:dyDescent="0.25">
      <c r="H56" s="353" t="s">
        <v>195</v>
      </c>
      <c r="I56" s="209"/>
      <c r="J56" s="225"/>
      <c r="K56" s="225"/>
      <c r="L56" s="225">
        <v>2918</v>
      </c>
      <c r="M56" s="353" t="s">
        <v>196</v>
      </c>
      <c r="N56" s="209"/>
      <c r="O56" s="225"/>
      <c r="P56" s="251"/>
      <c r="Q56" s="225"/>
      <c r="R56" s="354">
        <v>3037</v>
      </c>
      <c r="S56" s="394"/>
      <c r="T56" s="251"/>
      <c r="U56" s="251"/>
      <c r="V56" s="251"/>
      <c r="W56" s="430"/>
    </row>
    <row r="57" spans="4:23" ht="18.75" customHeight="1" thickBot="1" x14ac:dyDescent="0.3">
      <c r="H57" s="355" t="s">
        <v>197</v>
      </c>
      <c r="I57" s="230"/>
      <c r="J57" s="229"/>
      <c r="K57" s="229"/>
      <c r="L57" s="229">
        <v>3157</v>
      </c>
      <c r="M57" s="355" t="s">
        <v>198</v>
      </c>
      <c r="N57" s="230"/>
      <c r="O57" s="229"/>
      <c r="P57" s="356"/>
      <c r="Q57" s="229"/>
      <c r="R57" s="229">
        <v>3277</v>
      </c>
      <c r="S57" s="395" t="s">
        <v>288</v>
      </c>
      <c r="T57" s="356"/>
      <c r="U57" s="356"/>
      <c r="V57" s="356"/>
      <c r="W57" s="432">
        <v>10770</v>
      </c>
    </row>
    <row r="58" spans="4:23" ht="18.75" customHeight="1" thickBot="1" x14ac:dyDescent="0.3">
      <c r="H58" s="615" t="s">
        <v>286</v>
      </c>
      <c r="I58" s="616"/>
      <c r="J58" s="616"/>
      <c r="K58" s="616"/>
      <c r="L58" s="616"/>
      <c r="M58" s="616"/>
      <c r="N58" s="616"/>
      <c r="O58" s="616"/>
      <c r="P58" s="616"/>
      <c r="Q58" s="616"/>
      <c r="R58" s="616"/>
      <c r="S58" s="609" t="s">
        <v>284</v>
      </c>
      <c r="T58" s="610"/>
      <c r="U58" s="610"/>
      <c r="V58" s="610"/>
      <c r="W58" s="611"/>
    </row>
    <row r="59" spans="4:23" ht="18.75" customHeight="1" thickBot="1" x14ac:dyDescent="0.3">
      <c r="D59" s="10"/>
      <c r="E59" s="2"/>
      <c r="H59" s="612" t="s">
        <v>216</v>
      </c>
      <c r="I59" s="613"/>
      <c r="J59" s="613"/>
      <c r="K59" s="613"/>
      <c r="L59" s="613"/>
      <c r="M59" s="613"/>
      <c r="N59" s="613"/>
      <c r="O59" s="613"/>
      <c r="P59" s="613"/>
      <c r="Q59" s="613"/>
      <c r="R59" s="614"/>
      <c r="S59" s="609" t="s">
        <v>284</v>
      </c>
      <c r="T59" s="610"/>
      <c r="U59" s="610"/>
      <c r="V59" s="610"/>
      <c r="W59" s="611"/>
    </row>
    <row r="60" spans="4:23" ht="18.75" customHeight="1" x14ac:dyDescent="0.25">
      <c r="H60" s="239"/>
      <c r="I60" s="240"/>
      <c r="J60" s="240"/>
      <c r="K60" s="240"/>
      <c r="L60" s="240"/>
      <c r="M60" s="241"/>
      <c r="N60" s="242"/>
      <c r="O60" s="242"/>
      <c r="P60" s="242"/>
      <c r="Q60" s="242"/>
      <c r="R60" s="242"/>
      <c r="S60" s="243"/>
      <c r="T60" s="242"/>
      <c r="U60" s="242"/>
      <c r="V60" s="242"/>
      <c r="W60" s="244"/>
    </row>
    <row r="61" spans="4:23" ht="18.75" customHeight="1" x14ac:dyDescent="0.25">
      <c r="H61" s="617"/>
      <c r="I61" s="618"/>
      <c r="J61" s="618"/>
      <c r="K61" s="618"/>
      <c r="L61" s="618"/>
      <c r="M61" s="428"/>
      <c r="N61" s="429"/>
      <c r="O61" s="429"/>
      <c r="P61" s="429"/>
      <c r="Q61" s="429"/>
      <c r="R61" s="429"/>
      <c r="S61" s="247"/>
      <c r="T61" s="429"/>
      <c r="U61" s="429"/>
      <c r="V61" s="429"/>
      <c r="W61" s="248"/>
    </row>
    <row r="62" spans="4:23" ht="18.75" customHeight="1" x14ac:dyDescent="0.25">
      <c r="H62" s="603"/>
      <c r="I62" s="604"/>
      <c r="J62" s="604"/>
      <c r="K62" s="604"/>
      <c r="L62" s="604"/>
      <c r="M62" s="199"/>
      <c r="S62" s="394"/>
      <c r="T62" s="251"/>
      <c r="U62" s="251"/>
      <c r="V62" s="251"/>
      <c r="W62" s="430"/>
    </row>
    <row r="63" spans="4:23" ht="18.75" customHeight="1" x14ac:dyDescent="0.25">
      <c r="H63" s="433"/>
      <c r="I63" s="434"/>
      <c r="J63" s="434"/>
      <c r="K63" s="434"/>
      <c r="L63" s="434"/>
      <c r="M63" s="250"/>
      <c r="N63" s="251"/>
      <c r="O63" s="251"/>
      <c r="P63" s="251"/>
      <c r="Q63" s="251"/>
      <c r="R63" s="251"/>
      <c r="S63" s="394"/>
      <c r="T63" s="251"/>
      <c r="U63" s="251"/>
      <c r="V63" s="251"/>
      <c r="W63" s="430"/>
    </row>
    <row r="64" spans="4:23" ht="18.75" customHeight="1" x14ac:dyDescent="0.25">
      <c r="H64" s="199"/>
      <c r="I64" s="447"/>
      <c r="J64" s="448"/>
      <c r="K64" s="605"/>
      <c r="L64" s="449"/>
      <c r="M64" s="250"/>
      <c r="N64" s="446"/>
      <c r="O64" s="446"/>
      <c r="P64" s="446"/>
      <c r="Q64" s="605"/>
      <c r="R64" s="352"/>
      <c r="S64" s="394"/>
      <c r="T64" s="446"/>
      <c r="U64" s="446"/>
      <c r="V64" s="446"/>
      <c r="W64" s="430"/>
    </row>
    <row r="65" spans="8:23" ht="18.75" customHeight="1" x14ac:dyDescent="0.25">
      <c r="H65" s="394" t="s">
        <v>217</v>
      </c>
      <c r="I65" s="447"/>
      <c r="J65" s="448"/>
      <c r="K65" s="605"/>
      <c r="L65" s="430">
        <v>598</v>
      </c>
      <c r="M65" s="394" t="s">
        <v>220</v>
      </c>
      <c r="N65" s="447"/>
      <c r="O65" s="448"/>
      <c r="P65" s="446"/>
      <c r="Q65" s="605"/>
      <c r="R65" s="430">
        <v>1579</v>
      </c>
      <c r="S65" s="394"/>
      <c r="T65" s="446"/>
      <c r="U65" s="446"/>
      <c r="V65" s="446"/>
      <c r="W65" s="430"/>
    </row>
    <row r="66" spans="8:23" ht="18.75" customHeight="1" x14ac:dyDescent="0.25">
      <c r="H66" s="394" t="s">
        <v>218</v>
      </c>
      <c r="I66" s="444"/>
      <c r="J66" s="445"/>
      <c r="K66" s="445"/>
      <c r="L66" s="430">
        <v>987</v>
      </c>
      <c r="M66" s="394" t="s">
        <v>221</v>
      </c>
      <c r="N66" s="444"/>
      <c r="O66" s="445"/>
      <c r="P66" s="446"/>
      <c r="Q66" s="445"/>
      <c r="R66" s="430">
        <v>1876</v>
      </c>
      <c r="S66" s="394"/>
      <c r="T66" s="446"/>
      <c r="U66" s="446"/>
      <c r="V66" s="446"/>
      <c r="W66" s="430"/>
    </row>
    <row r="67" spans="8:23" ht="18.75" customHeight="1" thickBot="1" x14ac:dyDescent="0.3">
      <c r="H67" s="395" t="s">
        <v>219</v>
      </c>
      <c r="I67" s="230"/>
      <c r="J67" s="431"/>
      <c r="K67" s="431"/>
      <c r="L67" s="432">
        <v>1283</v>
      </c>
      <c r="M67" s="395" t="s">
        <v>222</v>
      </c>
      <c r="N67" s="230"/>
      <c r="O67" s="431"/>
      <c r="P67" s="356"/>
      <c r="Q67" s="431"/>
      <c r="R67" s="432">
        <v>2171</v>
      </c>
      <c r="S67" s="395" t="s">
        <v>287</v>
      </c>
      <c r="T67" s="356"/>
      <c r="U67" s="356"/>
      <c r="V67" s="356"/>
      <c r="W67" s="432">
        <v>171</v>
      </c>
    </row>
    <row r="68" spans="8:23" ht="18.75" customHeight="1" x14ac:dyDescent="0.25"/>
    <row r="69" spans="8:23" ht="18.75" customHeight="1" x14ac:dyDescent="0.25"/>
    <row r="70" spans="8:23" ht="18.75" customHeight="1" x14ac:dyDescent="0.25"/>
    <row r="71" spans="8:23" ht="18.75" customHeight="1" x14ac:dyDescent="0.25"/>
    <row r="72" spans="8:23" ht="18.75" customHeight="1" x14ac:dyDescent="0.25"/>
    <row r="73" spans="8:23" ht="18.75" customHeight="1" x14ac:dyDescent="0.25"/>
    <row r="74" spans="8:23" ht="18.75" customHeight="1" x14ac:dyDescent="0.25"/>
    <row r="75" spans="8:23" ht="18.75" customHeight="1" x14ac:dyDescent="0.25"/>
    <row r="76" spans="8:23" ht="18.75" customHeight="1" x14ac:dyDescent="0.25"/>
    <row r="77" spans="8:23" ht="18.75" customHeight="1" x14ac:dyDescent="0.25"/>
    <row r="78" spans="8:23" ht="18.75" customHeight="1" x14ac:dyDescent="0.25"/>
    <row r="79" spans="8:23" ht="18.75" customHeight="1" x14ac:dyDescent="0.25"/>
    <row r="80" spans="8:23" ht="18.75" customHeight="1" x14ac:dyDescent="0.25"/>
    <row r="81" ht="18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</sheetData>
  <sheetProtection algorithmName="SHA-512" hashValue="lxgg58K20e98EAgpnDZogzC/DqJiUcVZmonnEmIy4FZ4rWtPANV6gnLv2qP/cvOiiiu/S7vtSaThZ5mmDHjQSQ==" saltValue="+graUw5VueogN40b07c3kA==" spinCount="100000" sheet="1" selectLockedCells="1"/>
  <customSheetViews>
    <customSheetView guid="{45647547-37FA-44FF-B352-F736FFDC96E0}" scale="90" showPageBreaks="1" fitToPage="1" printArea="1" hiddenColumns="1" view="pageBreakPreview">
      <selection activeCell="DC42" sqref="DC42"/>
      <pageMargins left="0.17" right="0.14000000000000001" top="0.04" bottom="0.5" header="7.0000000000000007E-2" footer="0.5"/>
      <pageSetup paperSize="9" orientation="portrait" horizontalDpi="300" verticalDpi="300" r:id="rId1"/>
      <headerFooter alignWithMargins="0"/>
    </customSheetView>
  </customSheetViews>
  <mergeCells count="93">
    <mergeCell ref="H48:R48"/>
    <mergeCell ref="S48:W48"/>
    <mergeCell ref="H49:L49"/>
    <mergeCell ref="M49:R49"/>
    <mergeCell ref="H51:L51"/>
    <mergeCell ref="H36:L36"/>
    <mergeCell ref="M36:R36"/>
    <mergeCell ref="S36:W36"/>
    <mergeCell ref="J40:J41"/>
    <mergeCell ref="K40:K41"/>
    <mergeCell ref="L40:L41"/>
    <mergeCell ref="P40:P41"/>
    <mergeCell ref="Q40:Q41"/>
    <mergeCell ref="R40:R41"/>
    <mergeCell ref="U40:U41"/>
    <mergeCell ref="V40:V41"/>
    <mergeCell ref="W40:W41"/>
    <mergeCell ref="R27:R28"/>
    <mergeCell ref="U27:U28"/>
    <mergeCell ref="V27:V28"/>
    <mergeCell ref="W27:W28"/>
    <mergeCell ref="H35:W35"/>
    <mergeCell ref="J27:J28"/>
    <mergeCell ref="K27:K28"/>
    <mergeCell ref="L27:L28"/>
    <mergeCell ref="P27:P28"/>
    <mergeCell ref="Q27:Q28"/>
    <mergeCell ref="W18:W19"/>
    <mergeCell ref="N20:O20"/>
    <mergeCell ref="N21:O21"/>
    <mergeCell ref="H22:W22"/>
    <mergeCell ref="H23:L23"/>
    <mergeCell ref="M23:R23"/>
    <mergeCell ref="S23:W23"/>
    <mergeCell ref="M18:M19"/>
    <mergeCell ref="N18:O19"/>
    <mergeCell ref="V18:V19"/>
    <mergeCell ref="H11:K11"/>
    <mergeCell ref="V11:W11"/>
    <mergeCell ref="H12:W12"/>
    <mergeCell ref="H13:W13"/>
    <mergeCell ref="H14:O14"/>
    <mergeCell ref="P14:W14"/>
    <mergeCell ref="M6:N6"/>
    <mergeCell ref="M7:N7"/>
    <mergeCell ref="V7:W7"/>
    <mergeCell ref="A1:C1"/>
    <mergeCell ref="A3:B3"/>
    <mergeCell ref="A4:B4"/>
    <mergeCell ref="S2:U2"/>
    <mergeCell ref="V2:W2"/>
    <mergeCell ref="H3:J3"/>
    <mergeCell ref="T3:W3"/>
    <mergeCell ref="H4:K4"/>
    <mergeCell ref="P4:R4"/>
    <mergeCell ref="T4:W4"/>
    <mergeCell ref="Z2:AB2"/>
    <mergeCell ref="AM2:AM3"/>
    <mergeCell ref="AF3:AJ3"/>
    <mergeCell ref="Z4:AB4"/>
    <mergeCell ref="AL4:AM4"/>
    <mergeCell ref="Z5:AC5"/>
    <mergeCell ref="AG5:AI5"/>
    <mergeCell ref="AL5:AM5"/>
    <mergeCell ref="Z6:AF6"/>
    <mergeCell ref="AL7:AM7"/>
    <mergeCell ref="Z9:AC9"/>
    <mergeCell ref="Z10:AM10"/>
    <mergeCell ref="Z11:AD11"/>
    <mergeCell ref="AE11:AI11"/>
    <mergeCell ref="AJ11:AM11"/>
    <mergeCell ref="Z29:AD29"/>
    <mergeCell ref="AE29:AI29"/>
    <mergeCell ref="AJ29:AM29"/>
    <mergeCell ref="AF40:AG40"/>
    <mergeCell ref="Z17:AD17"/>
    <mergeCell ref="AE17:AI17"/>
    <mergeCell ref="AJ17:AM17"/>
    <mergeCell ref="Z23:AD23"/>
    <mergeCell ref="AE23:AI23"/>
    <mergeCell ref="AJ23:AM23"/>
    <mergeCell ref="H62:L62"/>
    <mergeCell ref="K64:K65"/>
    <mergeCell ref="Q64:Q65"/>
    <mergeCell ref="S49:W49"/>
    <mergeCell ref="S59:W59"/>
    <mergeCell ref="H59:R59"/>
    <mergeCell ref="H58:R58"/>
    <mergeCell ref="S58:W58"/>
    <mergeCell ref="H61:L61"/>
    <mergeCell ref="H52:L52"/>
    <mergeCell ref="K54:K55"/>
    <mergeCell ref="Q54:Q55"/>
  </mergeCells>
  <phoneticPr fontId="3" type="noConversion"/>
  <pageMargins left="0.17" right="0.14000000000000001" top="0.04" bottom="0.5" header="7.0000000000000007E-2" footer="0.5"/>
  <pageSetup paperSize="9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СТОЛЫ на МК, с лючками</vt:lpstr>
      <vt:lpstr>Варианты компоновки модулей</vt:lpstr>
      <vt:lpstr>Системы хранения</vt:lpstr>
      <vt:lpstr>ТЕХ.ОПИСАНИЕ</vt:lpstr>
      <vt:lpstr>Скидка</vt:lpstr>
      <vt:lpstr>'Варианты компоновки модулей'!Область_печати</vt:lpstr>
      <vt:lpstr>'Системы хранения'!Область_печати</vt:lpstr>
      <vt:lpstr>Скидка!Область_печати</vt:lpstr>
      <vt:lpstr>'СТОЛЫ на МК, с лючками'!Область_печати</vt:lpstr>
      <vt:lpstr>ТЕХ.ОПИСАНИЕ!Область_печати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digdec</dc:creator>
  <cp:lastModifiedBy>serbg</cp:lastModifiedBy>
  <cp:lastPrinted>2023-02-14T15:46:20Z</cp:lastPrinted>
  <dcterms:created xsi:type="dcterms:W3CDTF">2004-03-10T04:36:32Z</dcterms:created>
  <dcterms:modified xsi:type="dcterms:W3CDTF">2023-12-12T13:12:02Z</dcterms:modified>
</cp:coreProperties>
</file>