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rawings/drawing2.xml" ContentType="application/vnd.openxmlformats-officedocument.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rawings/drawing3.xml" ContentType="application/vnd.openxmlformats-officedocument.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xl/diagrams/data11.xml" ContentType="application/vnd.openxmlformats-officedocument.drawingml.diagramData+xml"/>
  <Override PartName="/xl/diagrams/layout11.xml" ContentType="application/vnd.openxmlformats-officedocument.drawingml.diagramLayout+xml"/>
  <Override PartName="/xl/diagrams/quickStyle11.xml" ContentType="application/vnd.openxmlformats-officedocument.drawingml.diagramStyle+xml"/>
  <Override PartName="/xl/diagrams/colors11.xml" ContentType="application/vnd.openxmlformats-officedocument.drawingml.diagramColors+xml"/>
  <Override PartName="/xl/diagrams/drawing11.xml" ContentType="application/vnd.ms-office.drawingml.diagramDrawing+xml"/>
  <Override PartName="/xl/diagrams/data12.xml" ContentType="application/vnd.openxmlformats-officedocument.drawingml.diagramData+xml"/>
  <Override PartName="/xl/diagrams/layout12.xml" ContentType="application/vnd.openxmlformats-officedocument.drawingml.diagramLayout+xml"/>
  <Override PartName="/xl/diagrams/quickStyle12.xml" ContentType="application/vnd.openxmlformats-officedocument.drawingml.diagramStyle+xml"/>
  <Override PartName="/xl/diagrams/colors12.xml" ContentType="application/vnd.openxmlformats-officedocument.drawingml.diagramColors+xml"/>
  <Override PartName="/xl/diagrams/drawing12.xml" ContentType="application/vnd.ms-office.drawingml.diagramDrawing+xml"/>
  <Override PartName="/xl/drawings/drawing4.xml" ContentType="application/vnd.openxmlformats-officedocument.drawing+xml"/>
  <Override PartName="/xl/diagrams/data13.xml" ContentType="application/vnd.openxmlformats-officedocument.drawingml.diagramData+xml"/>
  <Override PartName="/xl/diagrams/layout13.xml" ContentType="application/vnd.openxmlformats-officedocument.drawingml.diagramLayout+xml"/>
  <Override PartName="/xl/diagrams/quickStyle13.xml" ContentType="application/vnd.openxmlformats-officedocument.drawingml.diagramStyle+xml"/>
  <Override PartName="/xl/diagrams/colors13.xml" ContentType="application/vnd.openxmlformats-officedocument.drawingml.diagramColors+xml"/>
  <Override PartName="/xl/diagrams/drawing13.xml" ContentType="application/vnd.ms-office.drawingml.diagramDrawing+xml"/>
  <Override PartName="/xl/diagrams/data14.xml" ContentType="application/vnd.openxmlformats-officedocument.drawingml.diagramData+xml"/>
  <Override PartName="/xl/diagrams/layout14.xml" ContentType="application/vnd.openxmlformats-officedocument.drawingml.diagramLayout+xml"/>
  <Override PartName="/xl/diagrams/quickStyle14.xml" ContentType="application/vnd.openxmlformats-officedocument.drawingml.diagramStyle+xml"/>
  <Override PartName="/xl/diagrams/colors14.xml" ContentType="application/vnd.openxmlformats-officedocument.drawingml.diagramColors+xml"/>
  <Override PartName="/xl/diagrams/drawing14.xml" ContentType="application/vnd.ms-office.drawingml.diagramDrawing+xml"/>
  <Override PartName="/xl/diagrams/data15.xml" ContentType="application/vnd.openxmlformats-officedocument.drawingml.diagramData+xml"/>
  <Override PartName="/xl/diagrams/layout15.xml" ContentType="application/vnd.openxmlformats-officedocument.drawingml.diagramLayout+xml"/>
  <Override PartName="/xl/diagrams/quickStyle15.xml" ContentType="application/vnd.openxmlformats-officedocument.drawingml.diagramStyle+xml"/>
  <Override PartName="/xl/diagrams/colors15.xml" ContentType="application/vnd.openxmlformats-officedocument.drawingml.diagramColors+xml"/>
  <Override PartName="/xl/diagrams/drawing15.xml" ContentType="application/vnd.ms-office.drawingml.diagramDrawing+xml"/>
  <Override PartName="/xl/diagrams/data16.xml" ContentType="application/vnd.openxmlformats-officedocument.drawingml.diagramData+xml"/>
  <Override PartName="/xl/diagrams/layout16.xml" ContentType="application/vnd.openxmlformats-officedocument.drawingml.diagramLayout+xml"/>
  <Override PartName="/xl/diagrams/quickStyle16.xml" ContentType="application/vnd.openxmlformats-officedocument.drawingml.diagramStyle+xml"/>
  <Override PartName="/xl/diagrams/colors16.xml" ContentType="application/vnd.openxmlformats-officedocument.drawingml.diagramColors+xml"/>
  <Override PartName="/xl/diagrams/drawing16.xml" ContentType="application/vnd.ms-office.drawingml.diagramDrawing+xml"/>
  <Override PartName="/xl/drawings/drawing5.xml" ContentType="application/vnd.openxmlformats-officedocument.drawing+xml"/>
  <Override PartName="/xl/diagrams/data17.xml" ContentType="application/vnd.openxmlformats-officedocument.drawingml.diagramData+xml"/>
  <Override PartName="/xl/diagrams/layout17.xml" ContentType="application/vnd.openxmlformats-officedocument.drawingml.diagramLayout+xml"/>
  <Override PartName="/xl/diagrams/quickStyle17.xml" ContentType="application/vnd.openxmlformats-officedocument.drawingml.diagramStyle+xml"/>
  <Override PartName="/xl/diagrams/colors17.xml" ContentType="application/vnd.openxmlformats-officedocument.drawingml.diagramColors+xml"/>
  <Override PartName="/xl/diagrams/drawing17.xml" ContentType="application/vnd.ms-office.drawingml.diagramDrawing+xml"/>
  <Override PartName="/xl/drawings/drawing6.xml" ContentType="application/vnd.openxmlformats-officedocument.drawing+xml"/>
  <Override PartName="/xl/diagrams/data18.xml" ContentType="application/vnd.openxmlformats-officedocument.drawingml.diagramData+xml"/>
  <Override PartName="/xl/diagrams/layout18.xml" ContentType="application/vnd.openxmlformats-officedocument.drawingml.diagramLayout+xml"/>
  <Override PartName="/xl/diagrams/quickStyle18.xml" ContentType="application/vnd.openxmlformats-officedocument.drawingml.diagramStyle+xml"/>
  <Override PartName="/xl/diagrams/colors18.xml" ContentType="application/vnd.openxmlformats-officedocument.drawingml.diagramColors+xml"/>
  <Override PartName="/xl/diagrams/drawing18.xml" ContentType="application/vnd.ms-office.drawingml.diagramDrawing+xml"/>
  <Override PartName="/xl/drawings/drawing7.xml" ContentType="application/vnd.openxmlformats-officedocument.drawing+xml"/>
  <Override PartName="/xl/diagrams/data19.xml" ContentType="application/vnd.openxmlformats-officedocument.drawingml.diagramData+xml"/>
  <Override PartName="/xl/diagrams/layout19.xml" ContentType="application/vnd.openxmlformats-officedocument.drawingml.diagramLayout+xml"/>
  <Override PartName="/xl/diagrams/quickStyle19.xml" ContentType="application/vnd.openxmlformats-officedocument.drawingml.diagramStyle+xml"/>
  <Override PartName="/xl/diagrams/colors19.xml" ContentType="application/vnd.openxmlformats-officedocument.drawingml.diagramColors+xml"/>
  <Override PartName="/xl/diagrams/drawing19.xml" ContentType="application/vnd.ms-office.drawingml.diagramDrawing+xml"/>
  <Override PartName="/xl/diagrams/data20.xml" ContentType="application/vnd.openxmlformats-officedocument.drawingml.diagramData+xml"/>
  <Override PartName="/xl/diagrams/layout20.xml" ContentType="application/vnd.openxmlformats-officedocument.drawingml.diagramLayout+xml"/>
  <Override PartName="/xl/diagrams/quickStyle20.xml" ContentType="application/vnd.openxmlformats-officedocument.drawingml.diagramStyle+xml"/>
  <Override PartName="/xl/diagrams/colors20.xml" ContentType="application/vnd.openxmlformats-officedocument.drawingml.diagramColors+xml"/>
  <Override PartName="/xl/diagrams/drawing20.xml" ContentType="application/vnd.ms-office.drawingml.diagramDrawing+xml"/>
  <Override PartName="/xl/diagrams/data21.xml" ContentType="application/vnd.openxmlformats-officedocument.drawingml.diagramData+xml"/>
  <Override PartName="/xl/diagrams/layout21.xml" ContentType="application/vnd.openxmlformats-officedocument.drawingml.diagramLayout+xml"/>
  <Override PartName="/xl/diagrams/quickStyle21.xml" ContentType="application/vnd.openxmlformats-officedocument.drawingml.diagramStyle+xml"/>
  <Override PartName="/xl/diagrams/colors21.xml" ContentType="application/vnd.openxmlformats-officedocument.drawingml.diagramColors+xml"/>
  <Override PartName="/xl/diagrams/drawing21.xml" ContentType="application/vnd.ms-office.drawingml.diagramDrawing+xml"/>
  <Override PartName="/xl/diagrams/data22.xml" ContentType="application/vnd.openxmlformats-officedocument.drawingml.diagramData+xml"/>
  <Override PartName="/xl/diagrams/layout22.xml" ContentType="application/vnd.openxmlformats-officedocument.drawingml.diagramLayout+xml"/>
  <Override PartName="/xl/diagrams/quickStyle22.xml" ContentType="application/vnd.openxmlformats-officedocument.drawingml.diagramStyle+xml"/>
  <Override PartName="/xl/diagrams/colors22.xml" ContentType="application/vnd.openxmlformats-officedocument.drawingml.diagramColors+xml"/>
  <Override PartName="/xl/diagrams/drawing22.xml" ContentType="application/vnd.ms-office.drawingml.diagramDrawing+xml"/>
  <Override PartName="/xl/diagrams/data23.xml" ContentType="application/vnd.openxmlformats-officedocument.drawingml.diagramData+xml"/>
  <Override PartName="/xl/diagrams/layout23.xml" ContentType="application/vnd.openxmlformats-officedocument.drawingml.diagramLayout+xml"/>
  <Override PartName="/xl/diagrams/quickStyle23.xml" ContentType="application/vnd.openxmlformats-officedocument.drawingml.diagramStyle+xml"/>
  <Override PartName="/xl/diagrams/colors23.xml" ContentType="application/vnd.openxmlformats-officedocument.drawingml.diagramColors+xml"/>
  <Override PartName="/xl/diagrams/drawing23.xml" ContentType="application/vnd.ms-office.drawingml.diagramDrawing+xml"/>
  <Override PartName="/xl/diagrams/data24.xml" ContentType="application/vnd.openxmlformats-officedocument.drawingml.diagramData+xml"/>
  <Override PartName="/xl/diagrams/layout24.xml" ContentType="application/vnd.openxmlformats-officedocument.drawingml.diagramLayout+xml"/>
  <Override PartName="/xl/diagrams/quickStyle24.xml" ContentType="application/vnd.openxmlformats-officedocument.drawingml.diagramStyle+xml"/>
  <Override PartName="/xl/diagrams/colors24.xml" ContentType="application/vnd.openxmlformats-officedocument.drawingml.diagramColors+xml"/>
  <Override PartName="/xl/diagrams/drawing24.xml" ContentType="application/vnd.ms-office.drawingml.diagramDrawing+xml"/>
  <Override PartName="/xl/diagrams/data25.xml" ContentType="application/vnd.openxmlformats-officedocument.drawingml.diagramData+xml"/>
  <Override PartName="/xl/diagrams/layout25.xml" ContentType="application/vnd.openxmlformats-officedocument.drawingml.diagramLayout+xml"/>
  <Override PartName="/xl/diagrams/quickStyle25.xml" ContentType="application/vnd.openxmlformats-officedocument.drawingml.diagramStyle+xml"/>
  <Override PartName="/xl/diagrams/colors25.xml" ContentType="application/vnd.openxmlformats-officedocument.drawingml.diagramColors+xml"/>
  <Override PartName="/xl/diagrams/drawing25.xml" ContentType="application/vnd.ms-office.drawingml.diagram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iagrams/data26.xml" ContentType="application/vnd.openxmlformats-officedocument.drawingml.diagramData+xml"/>
  <Override PartName="/xl/diagrams/layout26.xml" ContentType="application/vnd.openxmlformats-officedocument.drawingml.diagramLayout+xml"/>
  <Override PartName="/xl/diagrams/quickStyle26.xml" ContentType="application/vnd.openxmlformats-officedocument.drawingml.diagramStyle+xml"/>
  <Override PartName="/xl/diagrams/colors26.xml" ContentType="application/vnd.openxmlformats-officedocument.drawingml.diagramColors+xml"/>
  <Override PartName="/xl/diagrams/drawing26.xml" ContentType="application/vnd.ms-office.drawingml.diagramDrawing+xml"/>
  <Override PartName="/xl/diagrams/data27.xml" ContentType="application/vnd.openxmlformats-officedocument.drawingml.diagramData+xml"/>
  <Override PartName="/xl/diagrams/layout27.xml" ContentType="application/vnd.openxmlformats-officedocument.drawingml.diagramLayout+xml"/>
  <Override PartName="/xl/diagrams/quickStyle27.xml" ContentType="application/vnd.openxmlformats-officedocument.drawingml.diagramStyle+xml"/>
  <Override PartName="/xl/diagrams/colors27.xml" ContentType="application/vnd.openxmlformats-officedocument.drawingml.diagramColors+xml"/>
  <Override PartName="/xl/diagrams/drawing27.xml" ContentType="application/vnd.ms-office.drawingml.diagramDrawing+xml"/>
  <Override PartName="/xl/diagrams/data28.xml" ContentType="application/vnd.openxmlformats-officedocument.drawingml.diagramData+xml"/>
  <Override PartName="/xl/diagrams/layout28.xml" ContentType="application/vnd.openxmlformats-officedocument.drawingml.diagramLayout+xml"/>
  <Override PartName="/xl/diagrams/quickStyle28.xml" ContentType="application/vnd.openxmlformats-officedocument.drawingml.diagramStyle+xml"/>
  <Override PartName="/xl/diagrams/colors28.xml" ContentType="application/vnd.openxmlformats-officedocument.drawingml.diagramColors+xml"/>
  <Override PartName="/xl/diagrams/drawing28.xml" ContentType="application/vnd.ms-office.drawingml.diagramDrawing+xml"/>
  <Override PartName="/xl/diagrams/data29.xml" ContentType="application/vnd.openxmlformats-officedocument.drawingml.diagramData+xml"/>
  <Override PartName="/xl/diagrams/layout29.xml" ContentType="application/vnd.openxmlformats-officedocument.drawingml.diagramLayout+xml"/>
  <Override PartName="/xl/diagrams/quickStyle29.xml" ContentType="application/vnd.openxmlformats-officedocument.drawingml.diagramStyle+xml"/>
  <Override PartName="/xl/diagrams/colors29.xml" ContentType="application/vnd.openxmlformats-officedocument.drawingml.diagramColors+xml"/>
  <Override PartName="/xl/diagrams/drawing29.xml" ContentType="application/vnd.ms-office.drawingml.diagramDrawing+xml"/>
  <Override PartName="/xl/diagrams/data30.xml" ContentType="application/vnd.openxmlformats-officedocument.drawingml.diagramData+xml"/>
  <Override PartName="/xl/diagrams/layout30.xml" ContentType="application/vnd.openxmlformats-officedocument.drawingml.diagramLayout+xml"/>
  <Override PartName="/xl/diagrams/quickStyle30.xml" ContentType="application/vnd.openxmlformats-officedocument.drawingml.diagramStyle+xml"/>
  <Override PartName="/xl/diagrams/colors30.xml" ContentType="application/vnd.openxmlformats-officedocument.drawingml.diagramColors+xml"/>
  <Override PartName="/xl/diagrams/drawing30.xml" ContentType="application/vnd.ms-office.drawingml.diagramDrawing+xml"/>
  <Override PartName="/xl/diagrams/data31.xml" ContentType="application/vnd.openxmlformats-officedocument.drawingml.diagramData+xml"/>
  <Override PartName="/xl/diagrams/layout31.xml" ContentType="application/vnd.openxmlformats-officedocument.drawingml.diagramLayout+xml"/>
  <Override PartName="/xl/diagrams/quickStyle31.xml" ContentType="application/vnd.openxmlformats-officedocument.drawingml.diagramStyle+xml"/>
  <Override PartName="/xl/diagrams/colors31.xml" ContentType="application/vnd.openxmlformats-officedocument.drawingml.diagramColors+xml"/>
  <Override PartName="/xl/diagrams/drawing31.xml" ContentType="application/vnd.ms-office.drawingml.diagramDrawing+xml"/>
  <Override PartName="/xl/diagrams/data32.xml" ContentType="application/vnd.openxmlformats-officedocument.drawingml.diagramData+xml"/>
  <Override PartName="/xl/diagrams/layout32.xml" ContentType="application/vnd.openxmlformats-officedocument.drawingml.diagramLayout+xml"/>
  <Override PartName="/xl/diagrams/quickStyle32.xml" ContentType="application/vnd.openxmlformats-officedocument.drawingml.diagramStyle+xml"/>
  <Override PartName="/xl/diagrams/colors32.xml" ContentType="application/vnd.openxmlformats-officedocument.drawingml.diagramColors+xml"/>
  <Override PartName="/xl/diagrams/drawing32.xml" ContentType="application/vnd.ms-office.drawingml.diagramDrawing+xml"/>
  <Override PartName="/xl/diagrams/data33.xml" ContentType="application/vnd.openxmlformats-officedocument.drawingml.diagramData+xml"/>
  <Override PartName="/xl/diagrams/layout33.xml" ContentType="application/vnd.openxmlformats-officedocument.drawingml.diagramLayout+xml"/>
  <Override PartName="/xl/diagrams/quickStyle33.xml" ContentType="application/vnd.openxmlformats-officedocument.drawingml.diagramStyle+xml"/>
  <Override PartName="/xl/diagrams/colors33.xml" ContentType="application/vnd.openxmlformats-officedocument.drawingml.diagramColors+xml"/>
  <Override PartName="/xl/diagrams/drawing33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rbg\Downloads\Прайслист SOFToffice\"/>
    </mc:Choice>
  </mc:AlternateContent>
  <bookViews>
    <workbookView xWindow="0" yWindow="0" windowWidth="28800" windowHeight="12030" tabRatio="958" activeTab="6"/>
  </bookViews>
  <sheets>
    <sheet name="Перегородки SOFToffice" sheetId="29" r:id="rId1"/>
    <sheet name="Барьеры SOFToffice ткань (1)" sheetId="33" r:id="rId2"/>
    <sheet name="Барьеры SOFToffice ткань (2)" sheetId="34" r:id="rId3"/>
    <sheet name="Барьеры SOFToffice - Фетр" sheetId="35" r:id="rId4"/>
    <sheet name="Барьеры Оргстекло" sheetId="39" r:id="rId5"/>
    <sheet name="Барьеры HPL" sheetId="40" r:id="rId6"/>
    <sheet name="Барьеры ЛДСП, Алюм. профиль" sheetId="41" r:id="rId7"/>
    <sheet name="Материалы обивки" sheetId="37" r:id="rId8"/>
    <sheet name="Тех. описание полное" sheetId="42" r:id="rId9"/>
    <sheet name="Скидка" sheetId="2" state="hidden" r:id="rId10"/>
    <sheet name="Лист1" sheetId="31" state="hidden" r:id="rId11"/>
  </sheets>
  <definedNames>
    <definedName name="_xlnm.Print_Area" localSheetId="5">'Барьеры HPL'!$A$1:$R$85</definedName>
    <definedName name="_xlnm.Print_Area" localSheetId="3">'Барьеры SOFToffice - Фетр'!$A$1:$Q$76</definedName>
    <definedName name="_xlnm.Print_Area" localSheetId="1">'Барьеры SOFToffice ткань (1)'!$A$1:$Q$101</definedName>
    <definedName name="_xlnm.Print_Area" localSheetId="2">'Барьеры SOFToffice ткань (2)'!$A$1:$Q$88</definedName>
    <definedName name="_xlnm.Print_Area" localSheetId="6">'Барьеры ЛДСП, Алюм. профиль'!$A$1:$R$71</definedName>
    <definedName name="_xlnm.Print_Area" localSheetId="4">'Барьеры Оргстекло'!$A$1:$R$83</definedName>
    <definedName name="_xlnm.Print_Area" localSheetId="7">'Материалы обивки'!$A$1:$S$38</definedName>
    <definedName name="_xlnm.Print_Area" localSheetId="0">'Перегородки SOFToffice'!$A$1:$R$100</definedName>
    <definedName name="_xlnm.Print_Area" localSheetId="9">Скидка!$A$1:$DY$25</definedName>
    <definedName name="_xlnm.Print_Area" localSheetId="8">'Тех. описание полное'!$A$1:$D$96</definedName>
  </definedNames>
  <calcPr calcId="179021" refMode="R1C1"/>
</workbook>
</file>

<file path=xl/calcChain.xml><?xml version="1.0" encoding="utf-8"?>
<calcChain xmlns="http://schemas.openxmlformats.org/spreadsheetml/2006/main">
  <c r="P8" i="41" l="1"/>
  <c r="P8" i="40"/>
  <c r="P8" i="39" l="1"/>
  <c r="BN10" i="2" l="1"/>
  <c r="BW8" i="2"/>
  <c r="O8" i="35"/>
  <c r="AW10" i="2" l="1"/>
  <c r="O8" i="34" l="1"/>
  <c r="O8" i="33" l="1"/>
  <c r="F10" i="33" l="1"/>
  <c r="G10" i="29" l="1"/>
  <c r="D4" i="2" l="1"/>
  <c r="D3" i="2"/>
  <c r="Q66" i="41" l="1"/>
  <c r="Q67" i="41"/>
  <c r="Q68" i="41"/>
  <c r="F68" i="41"/>
  <c r="L61" i="41"/>
  <c r="Q54" i="41"/>
  <c r="F54" i="41"/>
  <c r="Q46" i="41"/>
  <c r="M46" i="41"/>
  <c r="I46" i="41"/>
  <c r="Q33" i="41"/>
  <c r="N35" i="41"/>
  <c r="G34" i="41"/>
  <c r="D30" i="41"/>
  <c r="L17" i="41"/>
  <c r="Q79" i="40"/>
  <c r="I79" i="40"/>
  <c r="H75" i="40"/>
  <c r="H73" i="40"/>
  <c r="Q64" i="40"/>
  <c r="P63" i="40"/>
  <c r="K62" i="40"/>
  <c r="J62" i="40"/>
  <c r="F64" i="40"/>
  <c r="E60" i="40"/>
  <c r="L39" i="40"/>
  <c r="Q29" i="40"/>
  <c r="L29" i="40"/>
  <c r="F29" i="40"/>
  <c r="P77" i="39"/>
  <c r="I75" i="39"/>
  <c r="H73" i="39"/>
  <c r="H71" i="39"/>
  <c r="Q62" i="39"/>
  <c r="P61" i="39"/>
  <c r="I60" i="39"/>
  <c r="H61" i="39"/>
  <c r="Q59" i="41"/>
  <c r="L52" i="41"/>
  <c r="Q40" i="41"/>
  <c r="M40" i="41"/>
  <c r="I40" i="41"/>
  <c r="E44" i="41"/>
  <c r="Q35" i="41"/>
  <c r="G30" i="41"/>
  <c r="Q19" i="41"/>
  <c r="Q81" i="40"/>
  <c r="H77" i="40"/>
  <c r="Q58" i="40"/>
  <c r="P65" i="40"/>
  <c r="J64" i="40"/>
  <c r="L41" i="40"/>
  <c r="Q31" i="40"/>
  <c r="Q77" i="39"/>
  <c r="I77" i="39"/>
  <c r="H75" i="39"/>
  <c r="P55" i="39"/>
  <c r="P63" i="39"/>
  <c r="I62" i="39"/>
  <c r="H63" i="39"/>
  <c r="F43" i="40"/>
  <c r="I79" i="39"/>
  <c r="Q58" i="39"/>
  <c r="P54" i="39"/>
  <c r="L27" i="40"/>
  <c r="Q60" i="39"/>
  <c r="Q53" i="41"/>
  <c r="M45" i="41"/>
  <c r="Q32" i="41"/>
  <c r="L20" i="41"/>
  <c r="H82" i="40"/>
  <c r="P62" i="40"/>
  <c r="J61" i="40"/>
  <c r="Q28" i="40"/>
  <c r="P76" i="39"/>
  <c r="Q61" i="39"/>
  <c r="I59" i="39"/>
  <c r="Q65" i="41"/>
  <c r="F65" i="41"/>
  <c r="L58" i="41"/>
  <c r="Q51" i="41"/>
  <c r="F51" i="41"/>
  <c r="Q39" i="41"/>
  <c r="M39" i="41"/>
  <c r="I39" i="41"/>
  <c r="Q34" i="41"/>
  <c r="N30" i="41"/>
  <c r="G35" i="41"/>
  <c r="Q18" i="41"/>
  <c r="F18" i="41"/>
  <c r="Q80" i="40"/>
  <c r="I78" i="40"/>
  <c r="H76" i="40"/>
  <c r="Q57" i="40"/>
  <c r="Q65" i="40"/>
  <c r="P64" i="40"/>
  <c r="K63" i="40"/>
  <c r="J63" i="40"/>
  <c r="F65" i="40"/>
  <c r="L40" i="40"/>
  <c r="F44" i="40"/>
  <c r="Q30" i="40"/>
  <c r="L30" i="40"/>
  <c r="Q76" i="39"/>
  <c r="P78" i="39"/>
  <c r="I76" i="39"/>
  <c r="H74" i="39"/>
  <c r="Q55" i="39"/>
  <c r="Q63" i="39"/>
  <c r="P62" i="39"/>
  <c r="I61" i="39"/>
  <c r="H62" i="39"/>
  <c r="F59" i="41"/>
  <c r="K34" i="41"/>
  <c r="F19" i="41"/>
  <c r="I77" i="40"/>
  <c r="P57" i="40"/>
  <c r="K64" i="40"/>
  <c r="E61" i="40"/>
  <c r="F45" i="40"/>
  <c r="L31" i="40"/>
  <c r="P79" i="39"/>
  <c r="Q56" i="39"/>
  <c r="L25" i="40"/>
  <c r="H56" i="39"/>
  <c r="P59" i="39"/>
  <c r="H59" i="39"/>
  <c r="L60" i="41"/>
  <c r="G33" i="41"/>
  <c r="I80" i="40"/>
  <c r="F63" i="40"/>
  <c r="L28" i="40"/>
  <c r="I74" i="39"/>
  <c r="L66" i="41"/>
  <c r="L67" i="41"/>
  <c r="Q60" i="41"/>
  <c r="F60" i="41"/>
  <c r="L53" i="41"/>
  <c r="Q41" i="41"/>
  <c r="M41" i="41"/>
  <c r="I41" i="41"/>
  <c r="E45" i="41"/>
  <c r="Q30" i="41"/>
  <c r="K35" i="41"/>
  <c r="D31" i="41"/>
  <c r="Q20" i="41"/>
  <c r="F20" i="41"/>
  <c r="Q82" i="40"/>
  <c r="I76" i="40"/>
  <c r="H78" i="40"/>
  <c r="Q59" i="40"/>
  <c r="P58" i="40"/>
  <c r="Q56" i="40"/>
  <c r="K65" i="40"/>
  <c r="J65" i="40"/>
  <c r="E62" i="40"/>
  <c r="L42" i="40"/>
  <c r="F46" i="40"/>
  <c r="Q32" i="40"/>
  <c r="L32" i="40"/>
  <c r="Q78" i="39"/>
  <c r="P80" i="39"/>
  <c r="I78" i="39"/>
  <c r="H76" i="39"/>
  <c r="Q57" i="39"/>
  <c r="P56" i="39"/>
  <c r="Q54" i="39"/>
  <c r="I63" i="39"/>
  <c r="I56" i="39"/>
  <c r="Q61" i="41"/>
  <c r="F61" i="41"/>
  <c r="L54" i="41"/>
  <c r="Q42" i="41"/>
  <c r="M42" i="41"/>
  <c r="I42" i="41"/>
  <c r="E46" i="41"/>
  <c r="N31" i="41"/>
  <c r="K33" i="41"/>
  <c r="D32" i="41"/>
  <c r="Q17" i="41"/>
  <c r="F17" i="41"/>
  <c r="Q75" i="40"/>
  <c r="I75" i="40"/>
  <c r="H79" i="40"/>
  <c r="Q60" i="40"/>
  <c r="P59" i="40"/>
  <c r="P56" i="40"/>
  <c r="K58" i="40"/>
  <c r="J58" i="40"/>
  <c r="E63" i="40"/>
  <c r="L43" i="40"/>
  <c r="Q25" i="40"/>
  <c r="P75" i="39"/>
  <c r="H77" i="39"/>
  <c r="P57" i="39"/>
  <c r="H57" i="39"/>
  <c r="F31" i="40"/>
  <c r="I71" i="39"/>
  <c r="F53" i="41"/>
  <c r="N34" i="41"/>
  <c r="Q78" i="40"/>
  <c r="L46" i="40"/>
  <c r="H80" i="39"/>
  <c r="P60" i="39"/>
  <c r="L68" i="41"/>
  <c r="Q79" i="39"/>
  <c r="L65" i="41"/>
  <c r="Q58" i="41"/>
  <c r="F58" i="41"/>
  <c r="L51" i="41"/>
  <c r="Q43" i="41"/>
  <c r="M43" i="41"/>
  <c r="I43" i="41"/>
  <c r="E43" i="41"/>
  <c r="N32" i="41"/>
  <c r="G31" i="41"/>
  <c r="D33" i="41"/>
  <c r="L18" i="41"/>
  <c r="Q76" i="40"/>
  <c r="I82" i="40"/>
  <c r="I74" i="40"/>
  <c r="H80" i="40"/>
  <c r="Q61" i="40"/>
  <c r="P60" i="40"/>
  <c r="K59" i="40"/>
  <c r="J59" i="40"/>
  <c r="F61" i="40"/>
  <c r="E64" i="40"/>
  <c r="L44" i="40"/>
  <c r="Q26" i="40"/>
  <c r="L26" i="40"/>
  <c r="F30" i="40"/>
  <c r="Q80" i="39"/>
  <c r="I72" i="39"/>
  <c r="I80" i="39"/>
  <c r="H78" i="39"/>
  <c r="Q59" i="39"/>
  <c r="P58" i="39"/>
  <c r="I57" i="39"/>
  <c r="H58" i="39"/>
  <c r="F66" i="41"/>
  <c r="L59" i="41"/>
  <c r="Q52" i="41"/>
  <c r="F52" i="41"/>
  <c r="Q44" i="41"/>
  <c r="M44" i="41"/>
  <c r="I44" i="41"/>
  <c r="Q31" i="41"/>
  <c r="N33" i="41"/>
  <c r="G32" i="41"/>
  <c r="D34" i="41"/>
  <c r="L19" i="41"/>
  <c r="Q77" i="40"/>
  <c r="I81" i="40"/>
  <c r="I73" i="40"/>
  <c r="H81" i="40"/>
  <c r="Q62" i="40"/>
  <c r="P61" i="40"/>
  <c r="K60" i="40"/>
  <c r="J60" i="40"/>
  <c r="F62" i="40"/>
  <c r="E65" i="40"/>
  <c r="L45" i="40"/>
  <c r="Q27" i="40"/>
  <c r="Q75" i="39"/>
  <c r="I73" i="39"/>
  <c r="H79" i="39"/>
  <c r="I58" i="39"/>
  <c r="F67" i="41"/>
  <c r="Q45" i="41"/>
  <c r="I45" i="41"/>
  <c r="D35" i="41"/>
  <c r="H74" i="40"/>
  <c r="Q63" i="40"/>
  <c r="K61" i="40"/>
  <c r="F60" i="40"/>
  <c r="F32" i="40"/>
  <c r="H72" i="39"/>
  <c r="H60" i="39"/>
  <c r="Q39" i="39"/>
  <c r="P39" i="39"/>
  <c r="M39" i="39"/>
  <c r="L39" i="39"/>
  <c r="I43" i="39"/>
  <c r="E43" i="39"/>
  <c r="L40" i="39"/>
  <c r="E44" i="39"/>
  <c r="M45" i="39"/>
  <c r="H42" i="39"/>
  <c r="Q40" i="39"/>
  <c r="P40" i="39"/>
  <c r="M40" i="39"/>
  <c r="I44" i="39"/>
  <c r="D44" i="39"/>
  <c r="I42" i="39"/>
  <c r="Q41" i="39"/>
  <c r="P41" i="39"/>
  <c r="M41" i="39"/>
  <c r="L41" i="39"/>
  <c r="I45" i="39"/>
  <c r="E45" i="39"/>
  <c r="M43" i="39"/>
  <c r="H44" i="39"/>
  <c r="P45" i="39"/>
  <c r="E42" i="39"/>
  <c r="Q42" i="39"/>
  <c r="P42" i="39"/>
  <c r="M42" i="39"/>
  <c r="L42" i="39"/>
  <c r="H43" i="39"/>
  <c r="D43" i="39"/>
  <c r="P43" i="39"/>
  <c r="L43" i="39"/>
  <c r="L45" i="39"/>
  <c r="D42" i="39"/>
  <c r="Q43" i="39"/>
  <c r="Q44" i="39"/>
  <c r="P44" i="39"/>
  <c r="M44" i="39"/>
  <c r="L44" i="39"/>
  <c r="H45" i="39"/>
  <c r="D45" i="39"/>
  <c r="Q45" i="39"/>
  <c r="Q38" i="39"/>
  <c r="P38" i="39"/>
  <c r="M38" i="39"/>
  <c r="L38" i="39"/>
  <c r="Q30" i="39"/>
  <c r="F30" i="39"/>
  <c r="P20" i="39"/>
  <c r="J20" i="39"/>
  <c r="E20" i="39"/>
  <c r="K18" i="39"/>
  <c r="P18" i="39"/>
  <c r="F18" i="39"/>
  <c r="F19" i="39"/>
  <c r="K29" i="39"/>
  <c r="F21" i="39"/>
  <c r="P30" i="39"/>
  <c r="E30" i="39"/>
  <c r="P21" i="39"/>
  <c r="J21" i="39"/>
  <c r="E21" i="39"/>
  <c r="E29" i="39"/>
  <c r="K30" i="39"/>
  <c r="F20" i="39"/>
  <c r="Q21" i="39"/>
  <c r="J29" i="39"/>
  <c r="Q29" i="39"/>
  <c r="F29" i="39"/>
  <c r="Q18" i="39"/>
  <c r="E18" i="39"/>
  <c r="J18" i="39"/>
  <c r="Q19" i="39"/>
  <c r="K20" i="39"/>
  <c r="K21" i="39"/>
  <c r="E19" i="39"/>
  <c r="P29" i="39"/>
  <c r="Q20" i="39"/>
  <c r="J19" i="39"/>
  <c r="K19" i="39"/>
  <c r="J30" i="39"/>
  <c r="P19" i="39"/>
  <c r="O72" i="34"/>
  <c r="F71" i="34"/>
  <c r="O45" i="34"/>
  <c r="O54" i="34"/>
  <c r="F48" i="34"/>
  <c r="F59" i="34"/>
  <c r="O28" i="34"/>
  <c r="F18" i="34"/>
  <c r="F27" i="34"/>
  <c r="F36" i="34"/>
  <c r="P57" i="35"/>
  <c r="G51" i="35"/>
  <c r="P21" i="35"/>
  <c r="P33" i="35"/>
  <c r="O52" i="35"/>
  <c r="F53" i="35"/>
  <c r="O35" i="35"/>
  <c r="O23" i="35"/>
  <c r="F23" i="35"/>
  <c r="F33" i="35"/>
  <c r="F36" i="35"/>
  <c r="F28" i="35"/>
  <c r="O52" i="34"/>
  <c r="O73" i="34"/>
  <c r="F72" i="34"/>
  <c r="O46" i="34"/>
  <c r="O55" i="34"/>
  <c r="F49" i="34"/>
  <c r="O19" i="34"/>
  <c r="O29" i="34"/>
  <c r="F19" i="34"/>
  <c r="F28" i="34"/>
  <c r="F37" i="34"/>
  <c r="P58" i="35"/>
  <c r="G52" i="35"/>
  <c r="P22" i="35"/>
  <c r="P34" i="35"/>
  <c r="O51" i="35"/>
  <c r="F52" i="35"/>
  <c r="O34" i="35"/>
  <c r="O22" i="35"/>
  <c r="F25" i="35"/>
  <c r="F34" i="35"/>
  <c r="O32" i="35"/>
  <c r="O29" i="35"/>
  <c r="F79" i="34"/>
  <c r="F25" i="34"/>
  <c r="G48" i="35"/>
  <c r="P29" i="35"/>
  <c r="F46" i="35"/>
  <c r="F30" i="35"/>
  <c r="O74" i="34"/>
  <c r="F73" i="34"/>
  <c r="O47" i="34"/>
  <c r="O57" i="34"/>
  <c r="F50" i="34"/>
  <c r="O20" i="34"/>
  <c r="O30" i="34"/>
  <c r="F20" i="34"/>
  <c r="F29" i="34"/>
  <c r="P47" i="35"/>
  <c r="O46" i="35"/>
  <c r="G53" i="35"/>
  <c r="P23" i="35"/>
  <c r="P35" i="35"/>
  <c r="O48" i="35"/>
  <c r="F51" i="35"/>
  <c r="O33" i="35"/>
  <c r="O21" i="35"/>
  <c r="F26" i="35"/>
  <c r="F35" i="35"/>
  <c r="F27" i="35"/>
  <c r="F37" i="35"/>
  <c r="F57" i="34"/>
  <c r="O75" i="34"/>
  <c r="F76" i="34"/>
  <c r="O48" i="34"/>
  <c r="O58" i="34"/>
  <c r="F51" i="34"/>
  <c r="O21" i="34"/>
  <c r="O33" i="34"/>
  <c r="F21" i="34"/>
  <c r="F30" i="34"/>
  <c r="P48" i="35"/>
  <c r="P46" i="35"/>
  <c r="G55" i="35"/>
  <c r="P26" i="35"/>
  <c r="P20" i="35"/>
  <c r="O47" i="35"/>
  <c r="F50" i="35"/>
  <c r="O20" i="35"/>
  <c r="F69" i="34"/>
  <c r="O56" i="35"/>
  <c r="O76" i="34"/>
  <c r="F77" i="34"/>
  <c r="O49" i="34"/>
  <c r="O59" i="34"/>
  <c r="F55" i="34"/>
  <c r="O22" i="34"/>
  <c r="O34" i="34"/>
  <c r="F22" i="34"/>
  <c r="F32" i="34"/>
  <c r="P51" i="35"/>
  <c r="G46" i="35"/>
  <c r="G56" i="35"/>
  <c r="P27" i="35"/>
  <c r="O58" i="35"/>
  <c r="F58" i="35"/>
  <c r="F48" i="35"/>
  <c r="F19" i="35"/>
  <c r="O61" i="34"/>
  <c r="O27" i="35"/>
  <c r="O77" i="34"/>
  <c r="F78" i="34"/>
  <c r="O51" i="34"/>
  <c r="O60" i="34"/>
  <c r="F56" i="34"/>
  <c r="O23" i="34"/>
  <c r="O35" i="34"/>
  <c r="F23" i="34"/>
  <c r="F33" i="34"/>
  <c r="P52" i="35"/>
  <c r="G47" i="35"/>
  <c r="G57" i="35"/>
  <c r="P28" i="35"/>
  <c r="O57" i="35"/>
  <c r="F57" i="35"/>
  <c r="F47" i="35"/>
  <c r="O28" i="35"/>
  <c r="F20" i="35"/>
  <c r="F29" i="35"/>
  <c r="F18" i="35"/>
  <c r="O26" i="34"/>
  <c r="O36" i="34"/>
  <c r="P53" i="35"/>
  <c r="G58" i="35"/>
  <c r="F56" i="35"/>
  <c r="F21" i="35"/>
  <c r="F70" i="34"/>
  <c r="F80" i="34"/>
  <c r="O53" i="34"/>
  <c r="F47" i="34"/>
  <c r="F58" i="34"/>
  <c r="O27" i="34"/>
  <c r="O37" i="34"/>
  <c r="F26" i="34"/>
  <c r="F35" i="34"/>
  <c r="P56" i="35"/>
  <c r="G50" i="35"/>
  <c r="G45" i="35"/>
  <c r="P32" i="35"/>
  <c r="O53" i="35"/>
  <c r="F55" i="35"/>
  <c r="F45" i="35"/>
  <c r="O26" i="35"/>
  <c r="F22" i="35"/>
  <c r="F32" i="35"/>
  <c r="F34" i="34"/>
  <c r="G26" i="35"/>
  <c r="G30" i="35"/>
  <c r="G35" i="35"/>
  <c r="G19" i="35"/>
  <c r="G23" i="35"/>
  <c r="P75" i="34"/>
  <c r="G77" i="34"/>
  <c r="G76" i="34"/>
  <c r="G73" i="34"/>
  <c r="G34" i="35"/>
  <c r="G22" i="35"/>
  <c r="P72" i="34"/>
  <c r="G72" i="34"/>
  <c r="G27" i="35"/>
  <c r="G32" i="35"/>
  <c r="G36" i="35"/>
  <c r="G20" i="35"/>
  <c r="G18" i="35"/>
  <c r="P76" i="34"/>
  <c r="G78" i="34"/>
  <c r="G70" i="34"/>
  <c r="G69" i="34"/>
  <c r="G29" i="35"/>
  <c r="G25" i="35"/>
  <c r="G80" i="34"/>
  <c r="G28" i="35"/>
  <c r="G33" i="35"/>
  <c r="G37" i="35"/>
  <c r="G21" i="35"/>
  <c r="P73" i="34"/>
  <c r="P77" i="34"/>
  <c r="G79" i="34"/>
  <c r="G71" i="34"/>
  <c r="P74" i="34"/>
  <c r="I13" i="29"/>
  <c r="P60" i="34"/>
  <c r="P53" i="34"/>
  <c r="P46" i="34"/>
  <c r="P45" i="34"/>
  <c r="G59" i="34"/>
  <c r="G50" i="34"/>
  <c r="P35" i="34"/>
  <c r="P27" i="34"/>
  <c r="P26" i="34"/>
  <c r="P23" i="34"/>
  <c r="G34" i="34"/>
  <c r="G26" i="34"/>
  <c r="G30" i="34"/>
  <c r="G21" i="34"/>
  <c r="P61" i="34"/>
  <c r="P54" i="34"/>
  <c r="P47" i="34"/>
  <c r="G56" i="34"/>
  <c r="G55" i="34"/>
  <c r="G51" i="34"/>
  <c r="P36" i="34"/>
  <c r="P28" i="34"/>
  <c r="P20" i="34"/>
  <c r="P19" i="34"/>
  <c r="G35" i="34"/>
  <c r="G27" i="34"/>
  <c r="G25" i="34"/>
  <c r="G22" i="34"/>
  <c r="P58" i="34"/>
  <c r="P57" i="34"/>
  <c r="P55" i="34"/>
  <c r="P48" i="34"/>
  <c r="G57" i="34"/>
  <c r="G48" i="34"/>
  <c r="G47" i="34"/>
  <c r="P37" i="34"/>
  <c r="P29" i="34"/>
  <c r="P21" i="34"/>
  <c r="G37" i="34"/>
  <c r="G36" i="34"/>
  <c r="G28" i="34"/>
  <c r="G19" i="34"/>
  <c r="G23" i="34"/>
  <c r="P59" i="34"/>
  <c r="P52" i="34"/>
  <c r="P51" i="34"/>
  <c r="P49" i="34"/>
  <c r="G58" i="34"/>
  <c r="G49" i="34"/>
  <c r="P34" i="34"/>
  <c r="P33" i="34"/>
  <c r="P30" i="34"/>
  <c r="P22" i="34"/>
  <c r="G33" i="34"/>
  <c r="G32" i="34"/>
  <c r="G29" i="34"/>
  <c r="G20" i="34"/>
  <c r="G18" i="34"/>
  <c r="Q77" i="29"/>
  <c r="Q51" i="29"/>
  <c r="I51" i="29"/>
  <c r="Q25" i="29"/>
  <c r="I25" i="29"/>
  <c r="Q39" i="29"/>
  <c r="I57" i="29"/>
  <c r="Q71" i="29"/>
  <c r="Q45" i="29"/>
  <c r="I45" i="29"/>
  <c r="Q19" i="29"/>
  <c r="I19" i="29"/>
  <c r="I39" i="29"/>
  <c r="Q57" i="29"/>
  <c r="I31" i="29"/>
  <c r="Q65" i="29"/>
  <c r="Q13" i="29"/>
  <c r="Q31" i="29"/>
  <c r="P87" i="33"/>
  <c r="P76" i="33"/>
  <c r="P80" i="33"/>
  <c r="P84" i="33"/>
  <c r="G76" i="33"/>
  <c r="G80" i="33"/>
  <c r="G84" i="33"/>
  <c r="O70" i="33"/>
  <c r="I62" i="33"/>
  <c r="I66" i="33"/>
  <c r="I70" i="33"/>
  <c r="E62" i="33"/>
  <c r="E66" i="33"/>
  <c r="E70" i="33"/>
  <c r="O46" i="33"/>
  <c r="O50" i="33"/>
  <c r="I46" i="33"/>
  <c r="I50" i="33"/>
  <c r="E46" i="33"/>
  <c r="E50" i="33"/>
  <c r="O29" i="33"/>
  <c r="O33" i="33"/>
  <c r="G33" i="33"/>
  <c r="O17" i="33"/>
  <c r="O21" i="33"/>
  <c r="G17" i="33"/>
  <c r="G21" i="33"/>
  <c r="P83" i="33"/>
  <c r="G83" i="33"/>
  <c r="I65" i="33"/>
  <c r="E65" i="33"/>
  <c r="E61" i="33"/>
  <c r="I49" i="33"/>
  <c r="E45" i="33"/>
  <c r="G32" i="33"/>
  <c r="G20" i="33"/>
  <c r="G87" i="33"/>
  <c r="P77" i="33"/>
  <c r="P81" i="33"/>
  <c r="P73" i="33"/>
  <c r="G77" i="33"/>
  <c r="G81" i="33"/>
  <c r="G73" i="33"/>
  <c r="O71" i="33"/>
  <c r="I63" i="33"/>
  <c r="I67" i="33"/>
  <c r="I71" i="33"/>
  <c r="E63" i="33"/>
  <c r="E67" i="33"/>
  <c r="E71" i="33"/>
  <c r="O47" i="33"/>
  <c r="O51" i="33"/>
  <c r="I47" i="33"/>
  <c r="I51" i="33"/>
  <c r="E47" i="33"/>
  <c r="E51" i="33"/>
  <c r="O30" i="33"/>
  <c r="O34" i="33"/>
  <c r="G34" i="33"/>
  <c r="O18" i="33"/>
  <c r="O22" i="33"/>
  <c r="G18" i="33"/>
  <c r="G22" i="33"/>
  <c r="P75" i="33"/>
  <c r="G79" i="33"/>
  <c r="O67" i="33"/>
  <c r="I69" i="33"/>
  <c r="E69" i="33"/>
  <c r="O45" i="33"/>
  <c r="E49" i="33"/>
  <c r="O28" i="33"/>
  <c r="O16" i="33"/>
  <c r="P74" i="33"/>
  <c r="P78" i="33"/>
  <c r="P82" i="33"/>
  <c r="G74" i="33"/>
  <c r="G78" i="33"/>
  <c r="G82" i="33"/>
  <c r="O68" i="33"/>
  <c r="O72" i="33"/>
  <c r="I64" i="33"/>
  <c r="I68" i="33"/>
  <c r="I72" i="33"/>
  <c r="E64" i="33"/>
  <c r="E68" i="33"/>
  <c r="E72" i="33"/>
  <c r="O48" i="33"/>
  <c r="O52" i="33"/>
  <c r="I48" i="33"/>
  <c r="I52" i="33"/>
  <c r="E48" i="33"/>
  <c r="E52" i="33"/>
  <c r="O31" i="33"/>
  <c r="O35" i="33"/>
  <c r="G35" i="33"/>
  <c r="O19" i="33"/>
  <c r="O23" i="33"/>
  <c r="G19" i="33"/>
  <c r="G23" i="33"/>
  <c r="P79" i="33"/>
  <c r="G75" i="33"/>
  <c r="O69" i="33"/>
  <c r="I61" i="33"/>
  <c r="O49" i="33"/>
  <c r="I45" i="33"/>
  <c r="O32" i="33"/>
  <c r="O20" i="33"/>
  <c r="G16" i="33"/>
</calcChain>
</file>

<file path=xl/sharedStrings.xml><?xml version="1.0" encoding="utf-8"?>
<sst xmlns="http://schemas.openxmlformats.org/spreadsheetml/2006/main" count="1841" uniqueCount="1145">
  <si>
    <t>Скидка</t>
  </si>
  <si>
    <t>Наценка</t>
  </si>
  <si>
    <t>%</t>
  </si>
  <si>
    <t>Цены указаны с учетом скидки:</t>
  </si>
  <si>
    <t xml:space="preserve">стр. 1 </t>
  </si>
  <si>
    <t xml:space="preserve">Производитель оставляет за собой право изменять конструкцию и фурнитуру без изменения внешнего вида и назначения изделия.             </t>
  </si>
  <si>
    <t>Группа  элементов / параметр</t>
  </si>
  <si>
    <t xml:space="preserve">Возможные  цвета </t>
  </si>
  <si>
    <t>Производитель оставляет за собой право изменять конструкцию и фурнитуру  без изменения внешнего вида и назначения изделия.</t>
  </si>
  <si>
    <t>Ширина</t>
  </si>
  <si>
    <t>Высота</t>
  </si>
  <si>
    <t>Цена</t>
  </si>
  <si>
    <t>800мм</t>
  </si>
  <si>
    <t>1100мм</t>
  </si>
  <si>
    <t>1200мм</t>
  </si>
  <si>
    <t>1400мм</t>
  </si>
  <si>
    <t>1600мм</t>
  </si>
  <si>
    <t>1000мм</t>
  </si>
  <si>
    <t>Колеса оснащены стопором.</t>
  </si>
  <si>
    <t>6БР.306.1</t>
  </si>
  <si>
    <t>(1000х300х18)</t>
  </si>
  <si>
    <t>6БР.306.2</t>
  </si>
  <si>
    <t>6БР.306.3</t>
  </si>
  <si>
    <t>6БР.307.1</t>
  </si>
  <si>
    <t>(1200х300х18)</t>
  </si>
  <si>
    <t>6БР.307.2</t>
  </si>
  <si>
    <t>6БР.307.3</t>
  </si>
  <si>
    <t>6БР.308.1</t>
  </si>
  <si>
    <t>(1400х300х18)</t>
  </si>
  <si>
    <t>6БР.308.2</t>
  </si>
  <si>
    <t>6БР.308.3</t>
  </si>
  <si>
    <t>6БР.309.1</t>
  </si>
  <si>
    <t>(1600х300х18)</t>
  </si>
  <si>
    <t>6БР.309.2</t>
  </si>
  <si>
    <t>6БР.309.3</t>
  </si>
  <si>
    <t>6БР.406.1</t>
  </si>
  <si>
    <t>(1000х400х18)</t>
  </si>
  <si>
    <t>6БР.406.2</t>
  </si>
  <si>
    <t>6БР.406.3</t>
  </si>
  <si>
    <t>6БР.407.1</t>
  </si>
  <si>
    <t>(1200х400х18)</t>
  </si>
  <si>
    <t>6БР.407.2</t>
  </si>
  <si>
    <t>6БР.407.3</t>
  </si>
  <si>
    <t>6БР.408.1</t>
  </si>
  <si>
    <t>(1400х400х18)</t>
  </si>
  <si>
    <t>6БР.408.2</t>
  </si>
  <si>
    <t>6БР.408.3</t>
  </si>
  <si>
    <t>6БР.409.1</t>
  </si>
  <si>
    <t>(1600х400х18)</t>
  </si>
  <si>
    <t>6БР.409.2</t>
  </si>
  <si>
    <t>6БР.409.3</t>
  </si>
  <si>
    <t>6БР.312.1</t>
  </si>
  <si>
    <t>(580х300х18)</t>
  </si>
  <si>
    <t>6БР.312.2</t>
  </si>
  <si>
    <t>6БР.304.1</t>
  </si>
  <si>
    <t>(600х300х18)</t>
  </si>
  <si>
    <t>6БР.304.2</t>
  </si>
  <si>
    <t>(680х300х18)</t>
  </si>
  <si>
    <t>6БР.301.1</t>
  </si>
  <si>
    <t>6БР.301.2</t>
  </si>
  <si>
    <t>(780х300х18)</t>
  </si>
  <si>
    <t>6БР.305.1</t>
  </si>
  <si>
    <t>(700х300х18)</t>
  </si>
  <si>
    <t>6БР.305.2</t>
  </si>
  <si>
    <t>(580х400х18)</t>
  </si>
  <si>
    <t>6БР.311.1</t>
  </si>
  <si>
    <t>6БР.311.2</t>
  </si>
  <si>
    <t>(680х400х18)</t>
  </si>
  <si>
    <t>6БР.303.1</t>
  </si>
  <si>
    <t>(800х300х18)</t>
  </si>
  <si>
    <t>6БР.303.2</t>
  </si>
  <si>
    <t>(780х400х18)</t>
  </si>
  <si>
    <t>6БР.412.1</t>
  </si>
  <si>
    <t>6БР.412.2</t>
  </si>
  <si>
    <t>6БР.304.4</t>
  </si>
  <si>
    <t>6БР.404.1</t>
  </si>
  <si>
    <t>(600х400х18)</t>
  </si>
  <si>
    <t>6БР.404.2</t>
  </si>
  <si>
    <t>6БР.305.4</t>
  </si>
  <si>
    <t>6БР.401.1</t>
  </si>
  <si>
    <t>6БР.401.2</t>
  </si>
  <si>
    <t>6БР.303.4</t>
  </si>
  <si>
    <t>6БР.405.1</t>
  </si>
  <si>
    <t>(700х400х18)</t>
  </si>
  <si>
    <t>6БР.405.2</t>
  </si>
  <si>
    <t>6БР.404.4</t>
  </si>
  <si>
    <t>6БР.411.1</t>
  </si>
  <si>
    <t>6БР.411.2</t>
  </si>
  <si>
    <t>6БР.405.4</t>
  </si>
  <si>
    <t>6БР.403.1</t>
  </si>
  <si>
    <t>(800х400х18)</t>
  </si>
  <si>
    <t>6БР.403.2</t>
  </si>
  <si>
    <t>6БР.403.4</t>
  </si>
  <si>
    <t>Барьеры фронтальные</t>
  </si>
  <si>
    <r>
      <t xml:space="preserve">6БР.312.7 </t>
    </r>
    <r>
      <rPr>
        <sz val="16"/>
        <rFont val="Arial"/>
        <family val="2"/>
        <charset val="204"/>
      </rPr>
      <t>(580х300х18)</t>
    </r>
  </si>
  <si>
    <r>
      <rPr>
        <b/>
        <sz val="16"/>
        <color indexed="12"/>
        <rFont val="Arial"/>
        <family val="2"/>
        <charset val="204"/>
      </rPr>
      <t>6БР.304.7</t>
    </r>
    <r>
      <rPr>
        <b/>
        <sz val="15"/>
        <color indexed="12"/>
        <rFont val="Arial Cyr"/>
        <charset val="204"/>
      </rPr>
      <t xml:space="preserve"> </t>
    </r>
    <r>
      <rPr>
        <sz val="16"/>
        <rFont val="Arial"/>
        <family val="2"/>
        <charset val="204"/>
      </rPr>
      <t>(600х300х18)</t>
    </r>
  </si>
  <si>
    <r>
      <t xml:space="preserve">6БР.301.7 </t>
    </r>
    <r>
      <rPr>
        <sz val="16"/>
        <rFont val="Arial"/>
        <family val="2"/>
        <charset val="204"/>
      </rPr>
      <t>(680х300х18)</t>
    </r>
  </si>
  <si>
    <r>
      <t>6БР.305.7</t>
    </r>
    <r>
      <rPr>
        <sz val="16"/>
        <rFont val="Arial"/>
        <family val="2"/>
        <charset val="204"/>
      </rPr>
      <t xml:space="preserve"> (700х300х18)</t>
    </r>
  </si>
  <si>
    <r>
      <t xml:space="preserve">6БР.311.7 </t>
    </r>
    <r>
      <rPr>
        <sz val="16"/>
        <rFont val="Arial"/>
        <family val="2"/>
        <charset val="204"/>
      </rPr>
      <t>(780х300х18)</t>
    </r>
  </si>
  <si>
    <r>
      <t xml:space="preserve">6БР.303.7 </t>
    </r>
    <r>
      <rPr>
        <sz val="16"/>
        <rFont val="Arial"/>
        <family val="2"/>
        <charset val="204"/>
      </rPr>
      <t>(800х300х18)</t>
    </r>
  </si>
  <si>
    <r>
      <t xml:space="preserve">6БР.412.7 </t>
    </r>
    <r>
      <rPr>
        <sz val="16"/>
        <rFont val="Arial"/>
        <family val="2"/>
        <charset val="204"/>
      </rPr>
      <t>(580х400х18)</t>
    </r>
  </si>
  <si>
    <r>
      <t>6БР.404.7</t>
    </r>
    <r>
      <rPr>
        <sz val="16"/>
        <rFont val="Arial"/>
        <family val="2"/>
        <charset val="204"/>
      </rPr>
      <t xml:space="preserve"> (600х400х18)</t>
    </r>
  </si>
  <si>
    <r>
      <t xml:space="preserve">6БР.401.7 </t>
    </r>
    <r>
      <rPr>
        <sz val="16"/>
        <rFont val="Arial"/>
        <family val="2"/>
        <charset val="204"/>
      </rPr>
      <t>(680х400х18)</t>
    </r>
  </si>
  <si>
    <r>
      <t xml:space="preserve">6БР.405.7 </t>
    </r>
    <r>
      <rPr>
        <sz val="16"/>
        <rFont val="Arial"/>
        <family val="2"/>
        <charset val="204"/>
      </rPr>
      <t>(700х400х18)</t>
    </r>
  </si>
  <si>
    <r>
      <t xml:space="preserve">6БР.411.7 </t>
    </r>
    <r>
      <rPr>
        <sz val="16"/>
        <rFont val="Arial"/>
        <family val="2"/>
        <charset val="204"/>
      </rPr>
      <t>(780х400х18)</t>
    </r>
  </si>
  <si>
    <r>
      <t>6БР.403.7</t>
    </r>
    <r>
      <rPr>
        <sz val="16"/>
        <rFont val="Arial"/>
        <family val="2"/>
        <charset val="204"/>
      </rPr>
      <t xml:space="preserve"> (800х400х18)</t>
    </r>
  </si>
  <si>
    <t>Барьеры боковые</t>
  </si>
  <si>
    <r>
      <t>6БРЛ.312.9</t>
    </r>
    <r>
      <rPr>
        <sz val="16"/>
        <rFont val="Arial"/>
        <family val="2"/>
        <charset val="204"/>
      </rPr>
      <t xml:space="preserve"> (580х300х18)</t>
    </r>
  </si>
  <si>
    <r>
      <t>6БРЛ.301.9</t>
    </r>
    <r>
      <rPr>
        <sz val="16"/>
        <rFont val="Arial"/>
        <family val="2"/>
        <charset val="204"/>
      </rPr>
      <t xml:space="preserve"> (680х300х18)</t>
    </r>
  </si>
  <si>
    <r>
      <t>6БРЛ.311.9</t>
    </r>
    <r>
      <rPr>
        <sz val="16"/>
        <rFont val="Arial"/>
        <family val="2"/>
        <charset val="204"/>
      </rPr>
      <t xml:space="preserve"> (780х300х18)</t>
    </r>
  </si>
  <si>
    <r>
      <t xml:space="preserve">6БРЛ.412.9 </t>
    </r>
    <r>
      <rPr>
        <sz val="16"/>
        <rFont val="Arial"/>
        <family val="2"/>
        <charset val="204"/>
      </rPr>
      <t>(580х400х18)</t>
    </r>
  </si>
  <si>
    <r>
      <t xml:space="preserve">6БРЛ.401.9 </t>
    </r>
    <r>
      <rPr>
        <sz val="16"/>
        <rFont val="Arial"/>
        <family val="2"/>
        <charset val="204"/>
      </rPr>
      <t>(680х400х18)</t>
    </r>
  </si>
  <si>
    <r>
      <t>6БРЛ.411.9</t>
    </r>
    <r>
      <rPr>
        <sz val="16"/>
        <rFont val="Arial"/>
        <family val="2"/>
        <charset val="204"/>
      </rPr>
      <t xml:space="preserve"> (780х400х18)</t>
    </r>
  </si>
  <si>
    <r>
      <t xml:space="preserve">6БРП.312.9 </t>
    </r>
    <r>
      <rPr>
        <sz val="16"/>
        <rFont val="Arial"/>
        <family val="2"/>
        <charset val="204"/>
      </rPr>
      <t>(580х300х18)</t>
    </r>
  </si>
  <si>
    <r>
      <t>6БРП.301.9</t>
    </r>
    <r>
      <rPr>
        <sz val="16"/>
        <rFont val="Arial"/>
        <family val="2"/>
        <charset val="204"/>
      </rPr>
      <t xml:space="preserve"> (680х300х18)</t>
    </r>
  </si>
  <si>
    <r>
      <t>6БРП.311.9</t>
    </r>
    <r>
      <rPr>
        <sz val="16"/>
        <rFont val="Arial"/>
        <family val="2"/>
        <charset val="204"/>
      </rPr>
      <t xml:space="preserve"> (780х300х18)</t>
    </r>
  </si>
  <si>
    <r>
      <t>6БРП.412.9</t>
    </r>
    <r>
      <rPr>
        <sz val="16"/>
        <rFont val="Arial"/>
        <family val="2"/>
        <charset val="204"/>
      </rPr>
      <t xml:space="preserve"> (580х400х18)</t>
    </r>
  </si>
  <si>
    <r>
      <t>6БРП.401.9</t>
    </r>
    <r>
      <rPr>
        <sz val="16"/>
        <rFont val="Arial"/>
        <family val="2"/>
        <charset val="204"/>
      </rPr>
      <t xml:space="preserve"> (680х400х18)</t>
    </r>
  </si>
  <si>
    <r>
      <t>6БРП.411.9</t>
    </r>
    <r>
      <rPr>
        <sz val="16"/>
        <rFont val="Arial"/>
        <family val="2"/>
        <charset val="204"/>
      </rPr>
      <t xml:space="preserve"> (780х400х18)</t>
    </r>
  </si>
  <si>
    <t>стр. 2</t>
  </si>
  <si>
    <t>Толщина  используемого ДСП, мм.</t>
  </si>
  <si>
    <t>Толщина ППУ, мм.</t>
  </si>
  <si>
    <t xml:space="preserve">Барьеры фронтальные </t>
  </si>
  <si>
    <t>Настольные барьеры с мягким наполнением</t>
  </si>
  <si>
    <t xml:space="preserve">Настольные барьеры </t>
  </si>
  <si>
    <t xml:space="preserve">Барьеры боковые </t>
  </si>
  <si>
    <t>Возможна комбинация в двух цветах.    Пример.</t>
  </si>
  <si>
    <t>За комбинацию наценка 5%</t>
  </si>
  <si>
    <t xml:space="preserve"> </t>
  </si>
  <si>
    <t>Глубина перегородки с опорой 377мм</t>
  </si>
  <si>
    <t>Глубина перегородки без опоры 27мм</t>
  </si>
  <si>
    <t>Кронштейны перегородки крепятся на столешницу</t>
  </si>
  <si>
    <t>Кронштейны перегородки крепятся к столешнице снизу</t>
  </si>
  <si>
    <t>Кронштейны перегородки крепятся к столешнице снизу и устанавливаются  по ее торцам.                                         Ширина столешницы 25мм</t>
  </si>
  <si>
    <t>Столешница мин.16мм, макс.38мм</t>
  </si>
  <si>
    <t>Кронштейны перегородки крепятся к металлу снизу</t>
  </si>
  <si>
    <t>Размер столешницы с металлом мин.56мм, макс.70мм</t>
  </si>
  <si>
    <t>Кронштейны перегородки крепятся к 2 столешницам снизу.  Столешница мин.16мм, макс.38мм</t>
  </si>
  <si>
    <t>Кронштейн перегородки крепится у столешнице снизу. Уголки крепятся к перегородке.  Ширина столешницы 25мм</t>
  </si>
  <si>
    <t>Подушка для тумбы</t>
  </si>
  <si>
    <t>Съемный чехол на липучке. Рекомендуемый размер топа 450х450мм</t>
  </si>
  <si>
    <t>Съемный чехол на липучке. Рекомендуемый размер топа 394х454мм</t>
  </si>
  <si>
    <r>
      <t xml:space="preserve">*9ПТ.001 </t>
    </r>
    <r>
      <rPr>
        <sz val="16"/>
        <color theme="1"/>
        <rFont val="Arial"/>
        <family val="2"/>
        <charset val="204"/>
      </rPr>
      <t>(450х450х50)</t>
    </r>
  </si>
  <si>
    <t>В комплект барьера входит фурнитура для крепления к столешнице.</t>
  </si>
  <si>
    <r>
      <t>*6ПТ.002</t>
    </r>
    <r>
      <rPr>
        <sz val="16"/>
        <color theme="1"/>
        <rFont val="Arial"/>
        <family val="2"/>
        <charset val="204"/>
      </rPr>
      <t xml:space="preserve"> (394х454х50h)</t>
    </r>
  </si>
  <si>
    <t>Подушка крепится к тому на липучку. Липучка входит в комплект.</t>
  </si>
  <si>
    <t>Выражение параметра</t>
  </si>
  <si>
    <t>** Подушка крепится к топу на липучку. Липучка входит в комплект.</t>
  </si>
  <si>
    <t>Толщина столешницы с металлом мин.56мм, макс.70мм</t>
  </si>
  <si>
    <t>Толщина столешницы мин.16мм, макс.38мм</t>
  </si>
  <si>
    <t xml:space="preserve">Способ установки: крепление к столешнице снизу                         </t>
  </si>
  <si>
    <t xml:space="preserve">Способ установки: крепление к двум столешницам снизу                    </t>
  </si>
  <si>
    <t>Способ установки: крепление к столешнице снизу</t>
  </si>
  <si>
    <t>Толщина столешницы 25мм</t>
  </si>
  <si>
    <t xml:space="preserve">Способ крепления: крепится к столешнице снизу и к перегородке       </t>
  </si>
  <si>
    <t xml:space="preserve">Способ установки: крепление к двум столешницам снизу      </t>
  </si>
  <si>
    <t>Способ установки: крепление к столешнице снизу                         Толщина столешницы 25мм</t>
  </si>
  <si>
    <t>Способ установки: крепление на столешницу</t>
  </si>
  <si>
    <r>
      <t xml:space="preserve">*9ПТ.001 </t>
    </r>
    <r>
      <rPr>
        <sz val="16"/>
        <color theme="1"/>
        <rFont val="Arial"/>
        <family val="2"/>
        <charset val="204"/>
      </rPr>
      <t>(450х450х50h)</t>
    </r>
  </si>
  <si>
    <t>Способ установки: крепление к металл-каркасу снизу</t>
  </si>
  <si>
    <t>Способ крепления: крепится к столешнице снизу и к перегородке                                     Толщина столешницы 25мм</t>
  </si>
  <si>
    <t>Арт</t>
  </si>
  <si>
    <t>011.МП.8011</t>
  </si>
  <si>
    <t>011.МП.8012</t>
  </si>
  <si>
    <t>011.МП.8014</t>
  </si>
  <si>
    <t>011.МП.8016</t>
  </si>
  <si>
    <t>011.МП.1011</t>
  </si>
  <si>
    <t>011.МП.1012</t>
  </si>
  <si>
    <t>011.МП.1014</t>
  </si>
  <si>
    <t>011.МП.1016</t>
  </si>
  <si>
    <t>011.МП.1211</t>
  </si>
  <si>
    <t>011.МП.1212</t>
  </si>
  <si>
    <t>011.МП.1214</t>
  </si>
  <si>
    <t>011.МП.1216</t>
  </si>
  <si>
    <t>011.МП.1411</t>
  </si>
  <si>
    <t>011.МП.1412</t>
  </si>
  <si>
    <t>011.МП.1414</t>
  </si>
  <si>
    <t>011.МП.1611</t>
  </si>
  <si>
    <t>011.МП.1614</t>
  </si>
  <si>
    <t>011.МП.1316</t>
  </si>
  <si>
    <r>
      <rPr>
        <b/>
        <sz val="16"/>
        <color rgb="FF0000FF"/>
        <rFont val="Arial"/>
        <family val="2"/>
        <charset val="204"/>
      </rPr>
      <t>9БР.307.1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(1200х27х300)</t>
    </r>
  </si>
  <si>
    <r>
      <rPr>
        <b/>
        <sz val="16"/>
        <color rgb="FF0000FF"/>
        <rFont val="Arial"/>
        <family val="2"/>
        <charset val="204"/>
      </rPr>
      <t>9БР.308.1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(1400х27х300)</t>
    </r>
  </si>
  <si>
    <r>
      <rPr>
        <b/>
        <sz val="16"/>
        <color rgb="FF0000FF"/>
        <rFont val="Arial"/>
        <family val="2"/>
        <charset val="204"/>
      </rPr>
      <t>9БР.309.1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(1600х27х300)</t>
    </r>
  </si>
  <si>
    <r>
      <rPr>
        <b/>
        <sz val="16"/>
        <color rgb="FF0000FF"/>
        <rFont val="Arial"/>
        <family val="2"/>
        <charset val="204"/>
      </rPr>
      <t>9БР.302.1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(1800х27х300)</t>
    </r>
  </si>
  <si>
    <r>
      <rPr>
        <b/>
        <sz val="16"/>
        <color rgb="FF0000FF"/>
        <rFont val="Arial"/>
        <family val="2"/>
        <charset val="204"/>
      </rPr>
      <t>9БР.107.1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(1200х27х400)</t>
    </r>
  </si>
  <si>
    <r>
      <rPr>
        <b/>
        <sz val="16"/>
        <color rgb="FF0000FF"/>
        <rFont val="Arial"/>
        <family val="2"/>
        <charset val="204"/>
      </rPr>
      <t>9БР.108.1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(1400х27х400)</t>
    </r>
  </si>
  <si>
    <r>
      <rPr>
        <b/>
        <sz val="16"/>
        <color rgb="FF0000FF"/>
        <rFont val="Arial"/>
        <family val="2"/>
        <charset val="204"/>
      </rPr>
      <t>9БР.109.1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(1600х27х400)</t>
    </r>
  </si>
  <si>
    <r>
      <rPr>
        <b/>
        <sz val="16"/>
        <color rgb="FF0000FF"/>
        <rFont val="Arial"/>
        <family val="2"/>
        <charset val="204"/>
      </rPr>
      <t>9БР.102.1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(1800х27х400)</t>
    </r>
  </si>
  <si>
    <r>
      <rPr>
        <b/>
        <sz val="16"/>
        <color rgb="FF0000FF"/>
        <rFont val="Arial"/>
        <family val="2"/>
        <charset val="204"/>
      </rPr>
      <t>9БР.307.3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(1200х27х300)</t>
    </r>
  </si>
  <si>
    <r>
      <rPr>
        <b/>
        <sz val="16"/>
        <color rgb="FF0000FF"/>
        <rFont val="Arial"/>
        <family val="2"/>
        <charset val="204"/>
      </rPr>
      <t>9БР.308.3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(1400х27х300)</t>
    </r>
  </si>
  <si>
    <r>
      <rPr>
        <b/>
        <sz val="16"/>
        <color rgb="FF0000FF"/>
        <rFont val="Arial"/>
        <family val="2"/>
        <charset val="204"/>
      </rPr>
      <t>9БР.309.3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(1600х27х300)</t>
    </r>
  </si>
  <si>
    <r>
      <rPr>
        <b/>
        <sz val="16"/>
        <color rgb="FF0000FF"/>
        <rFont val="Arial"/>
        <family val="2"/>
        <charset val="204"/>
      </rPr>
      <t>9БР.302.3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(1800х27х300)</t>
    </r>
  </si>
  <si>
    <r>
      <rPr>
        <b/>
        <sz val="16"/>
        <color rgb="FF0000FF"/>
        <rFont val="Arial"/>
        <family val="2"/>
        <charset val="204"/>
      </rPr>
      <t>9БР.107.3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(1200х27х400)</t>
    </r>
  </si>
  <si>
    <r>
      <rPr>
        <b/>
        <sz val="16"/>
        <color rgb="FF0000FF"/>
        <rFont val="Arial"/>
        <family val="2"/>
        <charset val="204"/>
      </rPr>
      <t>9БР.108.3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(1400х27х400)</t>
    </r>
  </si>
  <si>
    <r>
      <rPr>
        <b/>
        <sz val="16"/>
        <color rgb="FF0000FF"/>
        <rFont val="Arial"/>
        <family val="2"/>
        <charset val="204"/>
      </rPr>
      <t>9БР.109.3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(1600х27х400)</t>
    </r>
  </si>
  <si>
    <r>
      <rPr>
        <b/>
        <sz val="16"/>
        <color rgb="FF0000FF"/>
        <rFont val="Arial"/>
        <family val="2"/>
        <charset val="204"/>
      </rPr>
      <t>9БР.102.3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(1800х27х400)</t>
    </r>
  </si>
  <si>
    <r>
      <rPr>
        <b/>
        <sz val="16"/>
        <color rgb="FF0000FF"/>
        <rFont val="Arial"/>
        <family val="2"/>
        <charset val="204"/>
      </rPr>
      <t>9БР.305.4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(700х27х300)</t>
    </r>
  </si>
  <si>
    <r>
      <rPr>
        <b/>
        <sz val="16"/>
        <color rgb="FF0000FF"/>
        <rFont val="Arial"/>
        <family val="2"/>
        <charset val="204"/>
      </rPr>
      <t>9БР.303.4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(800х27х300)</t>
    </r>
  </si>
  <si>
    <r>
      <rPr>
        <b/>
        <sz val="16"/>
        <color rgb="FF0000FF"/>
        <rFont val="Arial"/>
        <family val="2"/>
        <charset val="204"/>
      </rPr>
      <t>9БР.105.4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(700х27х400)</t>
    </r>
  </si>
  <si>
    <r>
      <rPr>
        <b/>
        <sz val="16"/>
        <color rgb="FF0000FF"/>
        <rFont val="Arial"/>
        <family val="2"/>
        <charset val="204"/>
      </rPr>
      <t>9БР.103.4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(800х27х400)</t>
    </r>
  </si>
  <si>
    <r>
      <rPr>
        <b/>
        <sz val="16"/>
        <color rgb="FF0000FF"/>
        <rFont val="Arial"/>
        <family val="2"/>
        <charset val="204"/>
      </rPr>
      <t>9БРЛ.301.9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(680х27х300)</t>
    </r>
  </si>
  <si>
    <r>
      <rPr>
        <b/>
        <sz val="16"/>
        <color rgb="FF0000FF"/>
        <rFont val="Arial"/>
        <family val="2"/>
        <charset val="204"/>
      </rPr>
      <t>9БРЛ.311.9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(780х27х300)</t>
    </r>
  </si>
  <si>
    <r>
      <rPr>
        <b/>
        <sz val="16"/>
        <color rgb="FF0000FF"/>
        <rFont val="Arial"/>
        <family val="2"/>
        <charset val="204"/>
      </rPr>
      <t>9БРП.301.9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(680х27х300)</t>
    </r>
  </si>
  <si>
    <r>
      <rPr>
        <b/>
        <sz val="16"/>
        <color rgb="FF0000FF"/>
        <rFont val="Arial"/>
        <family val="2"/>
        <charset val="204"/>
      </rPr>
      <t>9БРП.311.9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(780х27х300)</t>
    </r>
  </si>
  <si>
    <r>
      <rPr>
        <b/>
        <sz val="16"/>
        <color rgb="FF0000FF"/>
        <rFont val="Arial"/>
        <family val="2"/>
        <charset val="204"/>
      </rPr>
      <t>9БРЛ.101.9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(680х27х400)</t>
    </r>
  </si>
  <si>
    <r>
      <rPr>
        <b/>
        <sz val="16"/>
        <color rgb="FF0000FF"/>
        <rFont val="Arial"/>
        <family val="2"/>
        <charset val="204"/>
      </rPr>
      <t>9БРЛ.111.9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(780х27х400)</t>
    </r>
  </si>
  <si>
    <r>
      <rPr>
        <b/>
        <sz val="16"/>
        <color rgb="FF0000FF"/>
        <rFont val="Arial"/>
        <family val="2"/>
        <charset val="204"/>
      </rPr>
      <t>9БРП.101.9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(680х27х400)</t>
    </r>
  </si>
  <si>
    <r>
      <rPr>
        <b/>
        <sz val="16"/>
        <color rgb="FF0000FF"/>
        <rFont val="Arial"/>
        <family val="2"/>
        <charset val="204"/>
      </rPr>
      <t>9БРП.111.9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(780х27х400)</t>
    </r>
  </si>
  <si>
    <r>
      <t xml:space="preserve">       6БР.306.1 </t>
    </r>
    <r>
      <rPr>
        <sz val="16"/>
        <color theme="1"/>
        <rFont val="Arial"/>
        <family val="2"/>
        <charset val="204"/>
      </rPr>
      <t>(1000х18х300)</t>
    </r>
  </si>
  <si>
    <r>
      <t xml:space="preserve">       6БР.307.1 </t>
    </r>
    <r>
      <rPr>
        <sz val="16"/>
        <color theme="1"/>
        <rFont val="Arial"/>
        <family val="2"/>
        <charset val="204"/>
      </rPr>
      <t>(1200х18х300)</t>
    </r>
  </si>
  <si>
    <r>
      <t xml:space="preserve">       6БР.308.1</t>
    </r>
    <r>
      <rPr>
        <sz val="16"/>
        <color theme="1"/>
        <rFont val="Arial"/>
        <family val="2"/>
        <charset val="204"/>
      </rPr>
      <t xml:space="preserve"> (1400х18х300)</t>
    </r>
  </si>
  <si>
    <r>
      <t xml:space="preserve">       6БР.309.1 </t>
    </r>
    <r>
      <rPr>
        <sz val="16"/>
        <color theme="1"/>
        <rFont val="Arial"/>
        <family val="2"/>
        <charset val="204"/>
      </rPr>
      <t>(1600х18х300)</t>
    </r>
  </si>
  <si>
    <r>
      <t xml:space="preserve">       6БР.406.1</t>
    </r>
    <r>
      <rPr>
        <sz val="16"/>
        <color theme="1"/>
        <rFont val="Arial"/>
        <family val="2"/>
        <charset val="204"/>
      </rPr>
      <t xml:space="preserve"> (1000х18х400)</t>
    </r>
  </si>
  <si>
    <r>
      <t xml:space="preserve">       6БР.407.1 </t>
    </r>
    <r>
      <rPr>
        <sz val="16"/>
        <color theme="1"/>
        <rFont val="Arial"/>
        <family val="2"/>
        <charset val="204"/>
      </rPr>
      <t>(1200х18х400)</t>
    </r>
  </si>
  <si>
    <r>
      <t xml:space="preserve">       6БР.408.1 </t>
    </r>
    <r>
      <rPr>
        <sz val="16"/>
        <color theme="1"/>
        <rFont val="Arial"/>
        <family val="2"/>
        <charset val="204"/>
      </rPr>
      <t>(1400х18х400)</t>
    </r>
  </si>
  <si>
    <r>
      <t xml:space="preserve">       6БР.409.1 </t>
    </r>
    <r>
      <rPr>
        <sz val="16"/>
        <color theme="1"/>
        <rFont val="Arial"/>
        <family val="2"/>
        <charset val="204"/>
      </rPr>
      <t>(1600х18х400)</t>
    </r>
  </si>
  <si>
    <r>
      <t xml:space="preserve">       6БР.306.2 </t>
    </r>
    <r>
      <rPr>
        <sz val="16"/>
        <color theme="1"/>
        <rFont val="Arial"/>
        <family val="2"/>
        <charset val="204"/>
      </rPr>
      <t>(1000х18х300)</t>
    </r>
  </si>
  <si>
    <r>
      <t xml:space="preserve">       6БР.307.2 </t>
    </r>
    <r>
      <rPr>
        <sz val="16"/>
        <color theme="1"/>
        <rFont val="Arial"/>
        <family val="2"/>
        <charset val="204"/>
      </rPr>
      <t>(1200х18х300)</t>
    </r>
  </si>
  <si>
    <r>
      <t xml:space="preserve">       6БР.308.2</t>
    </r>
    <r>
      <rPr>
        <sz val="16"/>
        <color theme="1"/>
        <rFont val="Arial"/>
        <family val="2"/>
        <charset val="204"/>
      </rPr>
      <t xml:space="preserve"> (1400х18х300)</t>
    </r>
  </si>
  <si>
    <r>
      <t xml:space="preserve">       6БР.309.2 </t>
    </r>
    <r>
      <rPr>
        <sz val="16"/>
        <color theme="1"/>
        <rFont val="Arial"/>
        <family val="2"/>
        <charset val="204"/>
      </rPr>
      <t>(1600х18х300)</t>
    </r>
  </si>
  <si>
    <r>
      <t xml:space="preserve">       6БР.406.2</t>
    </r>
    <r>
      <rPr>
        <sz val="16"/>
        <color theme="1"/>
        <rFont val="Arial"/>
        <family val="2"/>
        <charset val="204"/>
      </rPr>
      <t xml:space="preserve"> (1000х18х400)</t>
    </r>
  </si>
  <si>
    <r>
      <t xml:space="preserve">       6БР.407.2 </t>
    </r>
    <r>
      <rPr>
        <sz val="16"/>
        <color theme="1"/>
        <rFont val="Arial"/>
        <family val="2"/>
        <charset val="204"/>
      </rPr>
      <t>(1200х18х400)</t>
    </r>
  </si>
  <si>
    <r>
      <t xml:space="preserve">       6БР.408.2 </t>
    </r>
    <r>
      <rPr>
        <sz val="16"/>
        <color theme="1"/>
        <rFont val="Arial"/>
        <family val="2"/>
        <charset val="204"/>
      </rPr>
      <t>(1400х18х400)</t>
    </r>
  </si>
  <si>
    <r>
      <t xml:space="preserve">       6БР.409.2 </t>
    </r>
    <r>
      <rPr>
        <sz val="16"/>
        <color theme="1"/>
        <rFont val="Arial"/>
        <family val="2"/>
        <charset val="204"/>
      </rPr>
      <t>(1600х18х400)</t>
    </r>
  </si>
  <si>
    <r>
      <t xml:space="preserve">       6БР.306.3</t>
    </r>
    <r>
      <rPr>
        <sz val="16"/>
        <color theme="1"/>
        <rFont val="Arial"/>
        <family val="2"/>
        <charset val="204"/>
      </rPr>
      <t xml:space="preserve"> (1000х18х300)</t>
    </r>
  </si>
  <si>
    <r>
      <t xml:space="preserve">       6БР.307.3 </t>
    </r>
    <r>
      <rPr>
        <sz val="16"/>
        <color theme="1"/>
        <rFont val="Arial"/>
        <family val="2"/>
        <charset val="204"/>
      </rPr>
      <t>(1200х18х300)</t>
    </r>
  </si>
  <si>
    <r>
      <t xml:space="preserve">       6БР.308.3 </t>
    </r>
    <r>
      <rPr>
        <sz val="16"/>
        <color theme="1"/>
        <rFont val="Arial"/>
        <family val="2"/>
        <charset val="204"/>
      </rPr>
      <t>(1400х18х300)</t>
    </r>
  </si>
  <si>
    <r>
      <t xml:space="preserve">       6БР.309.3 </t>
    </r>
    <r>
      <rPr>
        <sz val="16"/>
        <color theme="1"/>
        <rFont val="Arial"/>
        <family val="2"/>
        <charset val="204"/>
      </rPr>
      <t>(1600х18х300)</t>
    </r>
  </si>
  <si>
    <r>
      <t xml:space="preserve">       6БР.406.3 </t>
    </r>
    <r>
      <rPr>
        <sz val="16"/>
        <color theme="1"/>
        <rFont val="Arial"/>
        <family val="2"/>
        <charset val="204"/>
      </rPr>
      <t>(1000х18х400)</t>
    </r>
  </si>
  <si>
    <r>
      <t xml:space="preserve">       6БР.407.3</t>
    </r>
    <r>
      <rPr>
        <sz val="16"/>
        <color theme="1"/>
        <rFont val="Arial"/>
        <family val="2"/>
        <charset val="204"/>
      </rPr>
      <t xml:space="preserve"> (1200х18х400)</t>
    </r>
  </si>
  <si>
    <r>
      <t xml:space="preserve">       6БР.408.3</t>
    </r>
    <r>
      <rPr>
        <sz val="16"/>
        <color theme="1"/>
        <rFont val="Arial"/>
        <family val="2"/>
        <charset val="204"/>
      </rPr>
      <t xml:space="preserve"> (1400х18х400)</t>
    </r>
  </si>
  <si>
    <r>
      <t xml:space="preserve">       6БР.409.3 </t>
    </r>
    <r>
      <rPr>
        <sz val="16"/>
        <color theme="1"/>
        <rFont val="Arial"/>
        <family val="2"/>
        <charset val="204"/>
      </rPr>
      <t>(1600х18х400)</t>
    </r>
  </si>
  <si>
    <r>
      <t xml:space="preserve">       6БР.312.1 </t>
    </r>
    <r>
      <rPr>
        <sz val="16"/>
        <color theme="1"/>
        <rFont val="Arial"/>
        <family val="2"/>
        <charset val="204"/>
      </rPr>
      <t>(580х18х300)</t>
    </r>
  </si>
  <si>
    <r>
      <t xml:space="preserve">       6БР.304.1</t>
    </r>
    <r>
      <rPr>
        <sz val="16"/>
        <color theme="1"/>
        <rFont val="Arial"/>
        <family val="2"/>
        <charset val="204"/>
      </rPr>
      <t xml:space="preserve"> (600х18х300)</t>
    </r>
  </si>
  <si>
    <r>
      <t xml:space="preserve">       6БР.301.1</t>
    </r>
    <r>
      <rPr>
        <sz val="16"/>
        <color theme="1"/>
        <rFont val="Arial"/>
        <family val="2"/>
        <charset val="204"/>
      </rPr>
      <t xml:space="preserve"> (680х18х300)</t>
    </r>
  </si>
  <si>
    <r>
      <t xml:space="preserve">       6БР.305.1 </t>
    </r>
    <r>
      <rPr>
        <sz val="16"/>
        <color theme="1"/>
        <rFont val="Arial"/>
        <family val="2"/>
        <charset val="204"/>
      </rPr>
      <t>(700х18х300)</t>
    </r>
  </si>
  <si>
    <r>
      <t xml:space="preserve">       6БР.311.1 </t>
    </r>
    <r>
      <rPr>
        <sz val="16"/>
        <color theme="1"/>
        <rFont val="Arial"/>
        <family val="2"/>
        <charset val="204"/>
      </rPr>
      <t>(780х18х300)</t>
    </r>
  </si>
  <si>
    <r>
      <t xml:space="preserve">       6БР.303.1 </t>
    </r>
    <r>
      <rPr>
        <sz val="16"/>
        <color theme="1"/>
        <rFont val="Arial"/>
        <family val="2"/>
        <charset val="204"/>
      </rPr>
      <t>(800х18х300)</t>
    </r>
  </si>
  <si>
    <r>
      <t xml:space="preserve">       6БР.412.1</t>
    </r>
    <r>
      <rPr>
        <sz val="16"/>
        <color theme="1"/>
        <rFont val="Arial"/>
        <family val="2"/>
        <charset val="204"/>
      </rPr>
      <t xml:space="preserve"> (580х18х400)</t>
    </r>
  </si>
  <si>
    <r>
      <t xml:space="preserve">       6БР.404.1 </t>
    </r>
    <r>
      <rPr>
        <sz val="16"/>
        <color theme="1"/>
        <rFont val="Arial"/>
        <family val="2"/>
        <charset val="204"/>
      </rPr>
      <t>(600х18х400)</t>
    </r>
  </si>
  <si>
    <r>
      <t xml:space="preserve">       6БР.401.1</t>
    </r>
    <r>
      <rPr>
        <sz val="16"/>
        <color theme="1"/>
        <rFont val="Arial"/>
        <family val="2"/>
        <charset val="204"/>
      </rPr>
      <t xml:space="preserve"> (680х18х400)</t>
    </r>
  </si>
  <si>
    <r>
      <t xml:space="preserve">       6БР.405.1 </t>
    </r>
    <r>
      <rPr>
        <sz val="16"/>
        <color theme="1"/>
        <rFont val="Arial"/>
        <family val="2"/>
        <charset val="204"/>
      </rPr>
      <t>(700х18х400)</t>
    </r>
  </si>
  <si>
    <r>
      <t xml:space="preserve">       6БР.411.1</t>
    </r>
    <r>
      <rPr>
        <sz val="16"/>
        <color theme="1"/>
        <rFont val="Arial"/>
        <family val="2"/>
        <charset val="204"/>
      </rPr>
      <t xml:space="preserve"> (780х18х400)</t>
    </r>
  </si>
  <si>
    <r>
      <t xml:space="preserve">       6БР.403.1</t>
    </r>
    <r>
      <rPr>
        <sz val="16"/>
        <color theme="1"/>
        <rFont val="Arial"/>
        <family val="2"/>
        <charset val="204"/>
      </rPr>
      <t xml:space="preserve"> (800х18х400)</t>
    </r>
  </si>
  <si>
    <r>
      <t xml:space="preserve">       6БР.312.2 </t>
    </r>
    <r>
      <rPr>
        <sz val="16"/>
        <color theme="1"/>
        <rFont val="Arial"/>
        <family val="2"/>
        <charset val="204"/>
      </rPr>
      <t>(580х18х300)</t>
    </r>
  </si>
  <si>
    <r>
      <t xml:space="preserve">       6БР.304.2</t>
    </r>
    <r>
      <rPr>
        <sz val="16"/>
        <color theme="1"/>
        <rFont val="Arial"/>
        <family val="2"/>
        <charset val="204"/>
      </rPr>
      <t xml:space="preserve"> (600х18х300)</t>
    </r>
  </si>
  <si>
    <r>
      <t xml:space="preserve">       6БР.301.2</t>
    </r>
    <r>
      <rPr>
        <sz val="16"/>
        <color theme="1"/>
        <rFont val="Arial"/>
        <family val="2"/>
        <charset val="204"/>
      </rPr>
      <t xml:space="preserve"> (680х18х300)</t>
    </r>
  </si>
  <si>
    <r>
      <t xml:space="preserve">       6БР.305.2 </t>
    </r>
    <r>
      <rPr>
        <sz val="16"/>
        <color theme="1"/>
        <rFont val="Arial"/>
        <family val="2"/>
        <charset val="204"/>
      </rPr>
      <t>(700х18х300)</t>
    </r>
  </si>
  <si>
    <r>
      <t xml:space="preserve">       6БР.311.2 </t>
    </r>
    <r>
      <rPr>
        <sz val="16"/>
        <color theme="1"/>
        <rFont val="Arial"/>
        <family val="2"/>
        <charset val="204"/>
      </rPr>
      <t>(780х18х300)</t>
    </r>
  </si>
  <si>
    <r>
      <t xml:space="preserve">       6БР.303.2 </t>
    </r>
    <r>
      <rPr>
        <sz val="16"/>
        <color theme="1"/>
        <rFont val="Arial"/>
        <family val="2"/>
        <charset val="204"/>
      </rPr>
      <t>(800х18х300)</t>
    </r>
  </si>
  <si>
    <r>
      <t xml:space="preserve">       6БР.412.2</t>
    </r>
    <r>
      <rPr>
        <sz val="16"/>
        <color theme="1"/>
        <rFont val="Arial"/>
        <family val="2"/>
        <charset val="204"/>
      </rPr>
      <t xml:space="preserve"> (580х18х400)</t>
    </r>
  </si>
  <si>
    <r>
      <t xml:space="preserve">       6БР.404.2 </t>
    </r>
    <r>
      <rPr>
        <sz val="16"/>
        <color theme="1"/>
        <rFont val="Arial"/>
        <family val="2"/>
        <charset val="204"/>
      </rPr>
      <t>(600х18х400)</t>
    </r>
  </si>
  <si>
    <r>
      <t xml:space="preserve">       6БР.401.2</t>
    </r>
    <r>
      <rPr>
        <sz val="16"/>
        <color theme="1"/>
        <rFont val="Arial"/>
        <family val="2"/>
        <charset val="204"/>
      </rPr>
      <t xml:space="preserve"> (680х18х400)</t>
    </r>
  </si>
  <si>
    <r>
      <t xml:space="preserve">       6БР.405.2 </t>
    </r>
    <r>
      <rPr>
        <sz val="16"/>
        <color theme="1"/>
        <rFont val="Arial"/>
        <family val="2"/>
        <charset val="204"/>
      </rPr>
      <t>(700х18х400)</t>
    </r>
  </si>
  <si>
    <r>
      <t xml:space="preserve">       6БР.411.2</t>
    </r>
    <r>
      <rPr>
        <sz val="16"/>
        <color theme="1"/>
        <rFont val="Arial"/>
        <family val="2"/>
        <charset val="204"/>
      </rPr>
      <t xml:space="preserve"> (780х18х400)</t>
    </r>
  </si>
  <si>
    <r>
      <t xml:space="preserve">       6БР.403.2</t>
    </r>
    <r>
      <rPr>
        <sz val="16"/>
        <color theme="1"/>
        <rFont val="Arial"/>
        <family val="2"/>
        <charset val="204"/>
      </rPr>
      <t xml:space="preserve"> (800х18х400)</t>
    </r>
  </si>
  <si>
    <r>
      <t xml:space="preserve">6БР.304.4 </t>
    </r>
    <r>
      <rPr>
        <sz val="16"/>
        <color theme="1"/>
        <rFont val="Arial"/>
        <family val="2"/>
        <charset val="204"/>
      </rPr>
      <t>(600х18х300)</t>
    </r>
  </si>
  <si>
    <r>
      <t>6БР.305.4</t>
    </r>
    <r>
      <rPr>
        <sz val="16"/>
        <color theme="1"/>
        <rFont val="Arial"/>
        <family val="2"/>
        <charset val="204"/>
      </rPr>
      <t xml:space="preserve"> (700х18х300)</t>
    </r>
  </si>
  <si>
    <r>
      <t xml:space="preserve">6БР.303.4 </t>
    </r>
    <r>
      <rPr>
        <sz val="16"/>
        <color theme="1"/>
        <rFont val="Arial"/>
        <family val="2"/>
        <charset val="204"/>
      </rPr>
      <t>(800х18х300)</t>
    </r>
  </si>
  <si>
    <r>
      <t xml:space="preserve">6БР.404.4 </t>
    </r>
    <r>
      <rPr>
        <sz val="16"/>
        <color theme="1"/>
        <rFont val="Arial"/>
        <family val="2"/>
        <charset val="204"/>
      </rPr>
      <t>(600х18х400)</t>
    </r>
  </si>
  <si>
    <r>
      <t xml:space="preserve">6БР.405.4 </t>
    </r>
    <r>
      <rPr>
        <sz val="16"/>
        <color theme="1"/>
        <rFont val="Arial"/>
        <family val="2"/>
        <charset val="204"/>
      </rPr>
      <t>(700х18х400)</t>
    </r>
  </si>
  <si>
    <r>
      <t xml:space="preserve">6БР.403.4 </t>
    </r>
    <r>
      <rPr>
        <sz val="16"/>
        <color theme="1"/>
        <rFont val="Arial"/>
        <family val="2"/>
        <charset val="204"/>
      </rPr>
      <t>(800х18х400)</t>
    </r>
  </si>
  <si>
    <r>
      <t xml:space="preserve">6БР.312.7 </t>
    </r>
    <r>
      <rPr>
        <sz val="16"/>
        <rFont val="Arial"/>
        <family val="2"/>
        <charset val="204"/>
      </rPr>
      <t>(580х18х300)</t>
    </r>
  </si>
  <si>
    <r>
      <rPr>
        <b/>
        <sz val="16"/>
        <color indexed="12"/>
        <rFont val="Arial"/>
        <family val="2"/>
        <charset val="204"/>
      </rPr>
      <t>6БР.304.7</t>
    </r>
    <r>
      <rPr>
        <b/>
        <sz val="15"/>
        <color indexed="12"/>
        <rFont val="Arial Cyr"/>
        <charset val="204"/>
      </rPr>
      <t xml:space="preserve"> </t>
    </r>
    <r>
      <rPr>
        <sz val="16"/>
        <rFont val="Arial"/>
        <family val="2"/>
        <charset val="204"/>
      </rPr>
      <t>(600х18х300)</t>
    </r>
  </si>
  <si>
    <r>
      <t xml:space="preserve">6БР.301.7 </t>
    </r>
    <r>
      <rPr>
        <sz val="16"/>
        <rFont val="Arial"/>
        <family val="2"/>
        <charset val="204"/>
      </rPr>
      <t>(680х18х300)</t>
    </r>
  </si>
  <si>
    <r>
      <t>6БР.305.7</t>
    </r>
    <r>
      <rPr>
        <sz val="16"/>
        <rFont val="Arial"/>
        <family val="2"/>
        <charset val="204"/>
      </rPr>
      <t xml:space="preserve"> (700х18х300)</t>
    </r>
  </si>
  <si>
    <r>
      <t xml:space="preserve">6БР.311.7 </t>
    </r>
    <r>
      <rPr>
        <sz val="16"/>
        <rFont val="Arial"/>
        <family val="2"/>
        <charset val="204"/>
      </rPr>
      <t>(780х18х300)</t>
    </r>
  </si>
  <si>
    <r>
      <t xml:space="preserve">6БР.303.7 </t>
    </r>
    <r>
      <rPr>
        <sz val="16"/>
        <rFont val="Arial"/>
        <family val="2"/>
        <charset val="204"/>
      </rPr>
      <t>(800х18х300)</t>
    </r>
  </si>
  <si>
    <r>
      <t xml:space="preserve">6БР.412.7 </t>
    </r>
    <r>
      <rPr>
        <sz val="16"/>
        <rFont val="Arial"/>
        <family val="2"/>
        <charset val="204"/>
      </rPr>
      <t>(580х18х400)</t>
    </r>
  </si>
  <si>
    <r>
      <t>6БР.404.7</t>
    </r>
    <r>
      <rPr>
        <sz val="16"/>
        <rFont val="Arial"/>
        <family val="2"/>
        <charset val="204"/>
      </rPr>
      <t xml:space="preserve"> (600х18х400)</t>
    </r>
  </si>
  <si>
    <r>
      <t xml:space="preserve">6БР.401.7 </t>
    </r>
    <r>
      <rPr>
        <sz val="16"/>
        <rFont val="Arial"/>
        <family val="2"/>
        <charset val="204"/>
      </rPr>
      <t>(680х18х400)</t>
    </r>
  </si>
  <si>
    <r>
      <t xml:space="preserve">6БР.405.7 </t>
    </r>
    <r>
      <rPr>
        <sz val="16"/>
        <rFont val="Arial"/>
        <family val="2"/>
        <charset val="204"/>
      </rPr>
      <t>(700х18х400)</t>
    </r>
  </si>
  <si>
    <r>
      <t xml:space="preserve">6БР.411.7 </t>
    </r>
    <r>
      <rPr>
        <sz val="16"/>
        <rFont val="Arial"/>
        <family val="2"/>
        <charset val="204"/>
      </rPr>
      <t>(780х18х400)</t>
    </r>
  </si>
  <si>
    <r>
      <t>6БР.403.7</t>
    </r>
    <r>
      <rPr>
        <sz val="16"/>
        <rFont val="Arial"/>
        <family val="2"/>
        <charset val="204"/>
      </rPr>
      <t xml:space="preserve"> (800х18х400)</t>
    </r>
  </si>
  <si>
    <r>
      <t>6БРЛ.312.9</t>
    </r>
    <r>
      <rPr>
        <sz val="16"/>
        <rFont val="Arial"/>
        <family val="2"/>
        <charset val="204"/>
      </rPr>
      <t xml:space="preserve"> (580х18х300)</t>
    </r>
  </si>
  <si>
    <r>
      <t>6БРЛ.301.9</t>
    </r>
    <r>
      <rPr>
        <sz val="16"/>
        <rFont val="Arial"/>
        <family val="2"/>
        <charset val="204"/>
      </rPr>
      <t xml:space="preserve"> (680х18х300)</t>
    </r>
  </si>
  <si>
    <r>
      <t>6БРЛ.311.9</t>
    </r>
    <r>
      <rPr>
        <sz val="16"/>
        <rFont val="Arial"/>
        <family val="2"/>
        <charset val="204"/>
      </rPr>
      <t xml:space="preserve"> (780х18х300)</t>
    </r>
  </si>
  <si>
    <r>
      <t xml:space="preserve">6БРЛ.412.9 </t>
    </r>
    <r>
      <rPr>
        <sz val="16"/>
        <rFont val="Arial"/>
        <family val="2"/>
        <charset val="204"/>
      </rPr>
      <t>(580х18х400)</t>
    </r>
  </si>
  <si>
    <r>
      <t xml:space="preserve">6БРЛ.401.9 </t>
    </r>
    <r>
      <rPr>
        <sz val="16"/>
        <rFont val="Arial"/>
        <family val="2"/>
        <charset val="204"/>
      </rPr>
      <t>(680х18х400)</t>
    </r>
  </si>
  <si>
    <r>
      <t>6БРЛ.411.9</t>
    </r>
    <r>
      <rPr>
        <sz val="16"/>
        <rFont val="Arial"/>
        <family val="2"/>
        <charset val="204"/>
      </rPr>
      <t xml:space="preserve"> (780х18х400)</t>
    </r>
  </si>
  <si>
    <r>
      <t xml:space="preserve">6БРП.312.9 </t>
    </r>
    <r>
      <rPr>
        <sz val="16"/>
        <rFont val="Arial"/>
        <family val="2"/>
        <charset val="204"/>
      </rPr>
      <t>(580х18х300)</t>
    </r>
  </si>
  <si>
    <r>
      <t>6БРП.301.9</t>
    </r>
    <r>
      <rPr>
        <sz val="16"/>
        <rFont val="Arial"/>
        <family val="2"/>
        <charset val="204"/>
      </rPr>
      <t xml:space="preserve"> (680х18х300)</t>
    </r>
  </si>
  <si>
    <r>
      <t>6БРП.311.9</t>
    </r>
    <r>
      <rPr>
        <sz val="16"/>
        <rFont val="Arial"/>
        <family val="2"/>
        <charset val="204"/>
      </rPr>
      <t xml:space="preserve"> (780х18х300)</t>
    </r>
  </si>
  <si>
    <r>
      <t>6БРП.412.9</t>
    </r>
    <r>
      <rPr>
        <sz val="16"/>
        <rFont val="Arial"/>
        <family val="2"/>
        <charset val="204"/>
      </rPr>
      <t xml:space="preserve"> (580х18х400)</t>
    </r>
  </si>
  <si>
    <r>
      <t>6БРП.401.9</t>
    </r>
    <r>
      <rPr>
        <sz val="16"/>
        <rFont val="Arial"/>
        <family val="2"/>
        <charset val="204"/>
      </rPr>
      <t xml:space="preserve"> (680х18х400)</t>
    </r>
  </si>
  <si>
    <r>
      <t>6БРП.411.9</t>
    </r>
    <r>
      <rPr>
        <sz val="16"/>
        <rFont val="Arial"/>
        <family val="2"/>
        <charset val="204"/>
      </rPr>
      <t xml:space="preserve"> (780х18х400)</t>
    </r>
  </si>
  <si>
    <t>стр. 3</t>
  </si>
  <si>
    <r>
      <rPr>
        <b/>
        <sz val="16"/>
        <color rgb="FF0000FF"/>
        <rFont val="Arial"/>
        <family val="2"/>
        <charset val="204"/>
      </rPr>
      <t>010.БТБ.583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(580х27х300)</t>
    </r>
  </si>
  <si>
    <r>
      <rPr>
        <b/>
        <sz val="16"/>
        <color rgb="FF0000FF"/>
        <rFont val="Arial"/>
        <family val="2"/>
        <charset val="204"/>
      </rPr>
      <t>010.БТБ.603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(600х27х300)</t>
    </r>
  </si>
  <si>
    <r>
      <rPr>
        <b/>
        <sz val="16"/>
        <color rgb="FF0000FF"/>
        <rFont val="Arial"/>
        <family val="2"/>
        <charset val="204"/>
      </rPr>
      <t>010.БТБ.683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(680х27х300)</t>
    </r>
  </si>
  <si>
    <r>
      <rPr>
        <b/>
        <sz val="16"/>
        <color rgb="FF0000FF"/>
        <rFont val="Arial"/>
        <family val="2"/>
        <charset val="204"/>
      </rPr>
      <t>010.БТБ.703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(700х27х300)</t>
    </r>
  </si>
  <si>
    <r>
      <rPr>
        <b/>
        <sz val="16"/>
        <color rgb="FF0000FF"/>
        <rFont val="Arial"/>
        <family val="2"/>
        <charset val="204"/>
      </rPr>
      <t>010.БТБ.783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(780х27х300)</t>
    </r>
  </si>
  <si>
    <r>
      <rPr>
        <b/>
        <sz val="16"/>
        <color rgb="FF0000FF"/>
        <rFont val="Arial"/>
        <family val="2"/>
        <charset val="204"/>
      </rPr>
      <t>010.БТБ.803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(800х27х300)</t>
    </r>
  </si>
  <si>
    <r>
      <rPr>
        <b/>
        <sz val="16"/>
        <color rgb="FF0000FF"/>
        <rFont val="Arial"/>
        <family val="2"/>
        <charset val="204"/>
      </rPr>
      <t>010.БТБ.584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(580х27х400)</t>
    </r>
  </si>
  <si>
    <r>
      <rPr>
        <b/>
        <sz val="16"/>
        <color rgb="FF0000FF"/>
        <rFont val="Arial"/>
        <family val="2"/>
        <charset val="204"/>
      </rPr>
      <t>010.БТБ.604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(600х27х400)</t>
    </r>
  </si>
  <si>
    <r>
      <rPr>
        <b/>
        <sz val="16"/>
        <color rgb="FF0000FF"/>
        <rFont val="Arial"/>
        <family val="2"/>
        <charset val="204"/>
      </rPr>
      <t>010.БТБ.684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(680х27х400)</t>
    </r>
  </si>
  <si>
    <r>
      <rPr>
        <b/>
        <sz val="16"/>
        <color rgb="FF0000FF"/>
        <rFont val="Arial"/>
        <family val="2"/>
        <charset val="204"/>
      </rPr>
      <t>010.БТБ.704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(700х27х400)</t>
    </r>
  </si>
  <si>
    <r>
      <rPr>
        <b/>
        <sz val="16"/>
        <color rgb="FF0000FF"/>
        <rFont val="Arial"/>
        <family val="2"/>
        <charset val="204"/>
      </rPr>
      <t>010.БТБ.784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(780х27х400)</t>
    </r>
  </si>
  <si>
    <r>
      <rPr>
        <b/>
        <sz val="16"/>
        <color rgb="FF0000FF"/>
        <rFont val="Arial"/>
        <family val="2"/>
        <charset val="204"/>
      </rPr>
      <t>010.БТБ.804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(800х27х400)</t>
    </r>
  </si>
  <si>
    <r>
      <rPr>
        <b/>
        <sz val="16"/>
        <color rgb="FF0000FF"/>
        <rFont val="Arial"/>
        <family val="2"/>
        <charset val="204"/>
      </rPr>
      <t>010.БТБ.585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(580х27х500)</t>
    </r>
  </si>
  <si>
    <r>
      <rPr>
        <b/>
        <sz val="16"/>
        <color rgb="FF0000FF"/>
        <rFont val="Arial"/>
        <family val="2"/>
        <charset val="204"/>
      </rPr>
      <t>010.БТБ.605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(600х27х500)</t>
    </r>
  </si>
  <si>
    <r>
      <rPr>
        <b/>
        <sz val="16"/>
        <color rgb="FF0000FF"/>
        <rFont val="Arial"/>
        <family val="2"/>
        <charset val="204"/>
      </rPr>
      <t>010.БТБ.685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(680х27х500)</t>
    </r>
  </si>
  <si>
    <r>
      <rPr>
        <b/>
        <sz val="16"/>
        <color rgb="FF0000FF"/>
        <rFont val="Arial"/>
        <family val="2"/>
        <charset val="204"/>
      </rPr>
      <t>010.БТБ.705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(700х27х500)</t>
    </r>
  </si>
  <si>
    <r>
      <rPr>
        <b/>
        <sz val="16"/>
        <color rgb="FF0000FF"/>
        <rFont val="Arial"/>
        <family val="2"/>
        <charset val="204"/>
      </rPr>
      <t>010.БТБ.785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(780х27х500)</t>
    </r>
  </si>
  <si>
    <r>
      <rPr>
        <b/>
        <sz val="16"/>
        <color rgb="FF0000FF"/>
        <rFont val="Arial"/>
        <family val="2"/>
        <charset val="204"/>
      </rPr>
      <t>010.БТБ.805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(800х27х500)</t>
    </r>
  </si>
  <si>
    <r>
      <rPr>
        <b/>
        <sz val="16"/>
        <color rgb="FF0000FF"/>
        <rFont val="Arial"/>
        <family val="2"/>
        <charset val="204"/>
      </rPr>
      <t>010.БТФ.103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(1000х27х300)</t>
    </r>
  </si>
  <si>
    <r>
      <rPr>
        <b/>
        <sz val="16"/>
        <color rgb="FF0000FF"/>
        <rFont val="Arial"/>
        <family val="2"/>
        <charset val="204"/>
      </rPr>
      <t>010.БТФ.123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(1200х27х300)</t>
    </r>
  </si>
  <si>
    <r>
      <rPr>
        <b/>
        <sz val="16"/>
        <color rgb="FF0000FF"/>
        <rFont val="Arial"/>
        <family val="2"/>
        <charset val="204"/>
      </rPr>
      <t>010.БТФ.143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(1400х27х300)</t>
    </r>
  </si>
  <si>
    <r>
      <rPr>
        <b/>
        <sz val="16"/>
        <color rgb="FF0000FF"/>
        <rFont val="Arial"/>
        <family val="2"/>
        <charset val="204"/>
      </rPr>
      <t>010.БТФ.163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(1600х27х300)</t>
    </r>
  </si>
  <si>
    <r>
      <rPr>
        <b/>
        <sz val="16"/>
        <color rgb="FF0000FF"/>
        <rFont val="Arial"/>
        <family val="2"/>
        <charset val="204"/>
      </rPr>
      <t>010.БТФ.183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(1800х27х300)</t>
    </r>
  </si>
  <si>
    <r>
      <rPr>
        <b/>
        <sz val="16"/>
        <color rgb="FF0000FF"/>
        <rFont val="Arial"/>
        <family val="2"/>
        <charset val="204"/>
      </rPr>
      <t>010.БТФ.104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(1000х27х400)</t>
    </r>
  </si>
  <si>
    <r>
      <rPr>
        <b/>
        <sz val="16"/>
        <color rgb="FF0000FF"/>
        <rFont val="Arial"/>
        <family val="2"/>
        <charset val="204"/>
      </rPr>
      <t>010.БТФ.124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(1200х27х400)</t>
    </r>
  </si>
  <si>
    <r>
      <rPr>
        <b/>
        <sz val="16"/>
        <color rgb="FF0000FF"/>
        <rFont val="Arial"/>
        <family val="2"/>
        <charset val="204"/>
      </rPr>
      <t>010.БТФ.144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(1400х27х400)</t>
    </r>
  </si>
  <si>
    <r>
      <rPr>
        <b/>
        <sz val="16"/>
        <color rgb="FF0000FF"/>
        <rFont val="Arial"/>
        <family val="2"/>
        <charset val="204"/>
      </rPr>
      <t>010.БТФ.164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(1600х27х400)</t>
    </r>
  </si>
  <si>
    <r>
      <rPr>
        <b/>
        <sz val="16"/>
        <color rgb="FF0000FF"/>
        <rFont val="Arial"/>
        <family val="2"/>
        <charset val="204"/>
      </rPr>
      <t>010.БТФ.184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(1800х27х400)</t>
    </r>
  </si>
  <si>
    <r>
      <rPr>
        <b/>
        <sz val="16"/>
        <color rgb="FF0000FF"/>
        <rFont val="Arial"/>
        <family val="2"/>
        <charset val="204"/>
      </rPr>
      <t>010.БТФ.105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(1000х27х500)</t>
    </r>
  </si>
  <si>
    <r>
      <rPr>
        <b/>
        <sz val="16"/>
        <color rgb="FF0000FF"/>
        <rFont val="Arial"/>
        <family val="2"/>
        <charset val="204"/>
      </rPr>
      <t>010.БТФ.125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(1200х27х500)</t>
    </r>
  </si>
  <si>
    <r>
      <rPr>
        <b/>
        <sz val="16"/>
        <color rgb="FF0000FF"/>
        <rFont val="Arial"/>
        <family val="2"/>
        <charset val="204"/>
      </rPr>
      <t>010.БТФ.145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(1400х27х500)</t>
    </r>
  </si>
  <si>
    <r>
      <rPr>
        <b/>
        <sz val="16"/>
        <color rgb="FF0000FF"/>
        <rFont val="Arial"/>
        <family val="2"/>
        <charset val="204"/>
      </rPr>
      <t>010.БТФ.165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(1600х27х500)</t>
    </r>
  </si>
  <si>
    <r>
      <rPr>
        <b/>
        <sz val="16"/>
        <color rgb="FF0000FF"/>
        <rFont val="Arial"/>
        <family val="2"/>
        <charset val="204"/>
      </rPr>
      <t>010.БТФ.185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(1800х27х500)</t>
    </r>
  </si>
  <si>
    <t>Барьеры мягкие боковые гладкие</t>
  </si>
  <si>
    <t>Барьеры мягкие фронтальные с карманами, односторонние</t>
  </si>
  <si>
    <r>
      <rPr>
        <b/>
        <sz val="16"/>
        <color rgb="FF0000FF"/>
        <rFont val="Arial"/>
        <family val="2"/>
        <charset val="204"/>
      </rPr>
      <t>010.БТК.104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(1000х27х400)</t>
    </r>
  </si>
  <si>
    <r>
      <rPr>
        <b/>
        <sz val="16"/>
        <color rgb="FF0000FF"/>
        <rFont val="Arial"/>
        <family val="2"/>
        <charset val="204"/>
      </rPr>
      <t>010.БТК.124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(1200х27х400)</t>
    </r>
  </si>
  <si>
    <r>
      <rPr>
        <b/>
        <sz val="16"/>
        <color rgb="FF0000FF"/>
        <rFont val="Arial"/>
        <family val="2"/>
        <charset val="204"/>
      </rPr>
      <t>010.БТК.144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(1400х27х400)</t>
    </r>
  </si>
  <si>
    <r>
      <rPr>
        <b/>
        <sz val="16"/>
        <color rgb="FF0000FF"/>
        <rFont val="Arial"/>
        <family val="2"/>
        <charset val="204"/>
      </rPr>
      <t>010.БТК.164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(1600х27х400)</t>
    </r>
  </si>
  <si>
    <r>
      <rPr>
        <b/>
        <sz val="16"/>
        <color rgb="FF0000FF"/>
        <rFont val="Arial"/>
        <family val="2"/>
        <charset val="204"/>
      </rPr>
      <t>010.БТК.184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(1800х27х400)</t>
    </r>
  </si>
  <si>
    <r>
      <rPr>
        <b/>
        <sz val="16"/>
        <color rgb="FF0000FF"/>
        <rFont val="Arial"/>
        <family val="2"/>
        <charset val="204"/>
      </rPr>
      <t>010.БТК.105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(1000х27х500)</t>
    </r>
  </si>
  <si>
    <r>
      <rPr>
        <b/>
        <sz val="16"/>
        <color rgb="FF0000FF"/>
        <rFont val="Arial"/>
        <family val="2"/>
        <charset val="204"/>
      </rPr>
      <t>010.БТК.125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(1200х27х500)</t>
    </r>
  </si>
  <si>
    <r>
      <rPr>
        <b/>
        <sz val="16"/>
        <color rgb="FF0000FF"/>
        <rFont val="Arial"/>
        <family val="2"/>
        <charset val="204"/>
      </rPr>
      <t>010.БТК.145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(1400х27х500)</t>
    </r>
  </si>
  <si>
    <r>
      <rPr>
        <b/>
        <sz val="16"/>
        <color rgb="FF0000FF"/>
        <rFont val="Arial"/>
        <family val="2"/>
        <charset val="204"/>
      </rPr>
      <t>010.БТК.165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(1600х27х500)</t>
    </r>
  </si>
  <si>
    <r>
      <rPr>
        <b/>
        <sz val="16"/>
        <color rgb="FF0000FF"/>
        <rFont val="Arial"/>
        <family val="2"/>
        <charset val="204"/>
      </rPr>
      <t>010.БТК.185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(1800х27х500)</t>
    </r>
  </si>
  <si>
    <r>
      <rPr>
        <b/>
        <sz val="16"/>
        <color rgb="FF0000FF"/>
        <rFont val="Arial"/>
        <family val="2"/>
        <charset val="204"/>
      </rPr>
      <t>010.БТБГ.103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(1000х27х300)</t>
    </r>
  </si>
  <si>
    <r>
      <rPr>
        <b/>
        <sz val="16"/>
        <color rgb="FF0000FF"/>
        <rFont val="Arial"/>
        <family val="2"/>
        <charset val="204"/>
      </rPr>
      <t>010.БТБГ.123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(1200х27х300)</t>
    </r>
  </si>
  <si>
    <r>
      <rPr>
        <b/>
        <sz val="16"/>
        <color rgb="FF0000FF"/>
        <rFont val="Arial"/>
        <family val="2"/>
        <charset val="204"/>
      </rPr>
      <t>010.БТБГ.143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(1400х27х300)</t>
    </r>
  </si>
  <si>
    <r>
      <rPr>
        <b/>
        <sz val="16"/>
        <color rgb="FF0000FF"/>
        <rFont val="Arial"/>
        <family val="2"/>
        <charset val="204"/>
      </rPr>
      <t>010.БТБГ.163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(1600х27х300)</t>
    </r>
  </si>
  <si>
    <r>
      <rPr>
        <b/>
        <sz val="16"/>
        <color rgb="FF0000FF"/>
        <rFont val="Arial"/>
        <family val="2"/>
        <charset val="204"/>
      </rPr>
      <t>010.БТБГ.183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(1800х27х300)</t>
    </r>
  </si>
  <si>
    <r>
      <rPr>
        <b/>
        <sz val="16"/>
        <color rgb="FF0000FF"/>
        <rFont val="Arial"/>
        <family val="2"/>
        <charset val="204"/>
      </rPr>
      <t>010.БТБГ.104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(1000х27х400)</t>
    </r>
  </si>
  <si>
    <r>
      <rPr>
        <b/>
        <sz val="16"/>
        <color rgb="FF0000FF"/>
        <rFont val="Arial"/>
        <family val="2"/>
        <charset val="204"/>
      </rPr>
      <t>010.БТБГ.124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(1200х27х400)</t>
    </r>
  </si>
  <si>
    <r>
      <rPr>
        <b/>
        <sz val="16"/>
        <color rgb="FF0000FF"/>
        <rFont val="Arial"/>
        <family val="2"/>
        <charset val="204"/>
      </rPr>
      <t>010.БТБГ.144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(1400х27х400)</t>
    </r>
  </si>
  <si>
    <r>
      <rPr>
        <b/>
        <sz val="16"/>
        <color rgb="FF0000FF"/>
        <rFont val="Arial"/>
        <family val="2"/>
        <charset val="204"/>
      </rPr>
      <t>010.БТБГ.164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(1600х27х400)</t>
    </r>
  </si>
  <si>
    <r>
      <rPr>
        <b/>
        <sz val="16"/>
        <color rgb="FF0000FF"/>
        <rFont val="Arial"/>
        <family val="2"/>
        <charset val="204"/>
      </rPr>
      <t>010.БТБГ.184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(1800х27х400)</t>
    </r>
  </si>
  <si>
    <r>
      <rPr>
        <b/>
        <sz val="16"/>
        <color rgb="FF0000FF"/>
        <rFont val="Arial"/>
        <family val="2"/>
        <charset val="204"/>
      </rPr>
      <t>010.БТБГ.105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(1000х27х500)</t>
    </r>
  </si>
  <si>
    <r>
      <rPr>
        <b/>
        <sz val="16"/>
        <color rgb="FF0000FF"/>
        <rFont val="Arial"/>
        <family val="2"/>
        <charset val="204"/>
      </rPr>
      <t>010.БТБГ.125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(1200х27х500)</t>
    </r>
  </si>
  <si>
    <r>
      <rPr>
        <b/>
        <sz val="16"/>
        <color rgb="FF0000FF"/>
        <rFont val="Arial"/>
        <family val="2"/>
        <charset val="204"/>
      </rPr>
      <t>010.БТБГ.145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(1400х27х500)</t>
    </r>
  </si>
  <si>
    <r>
      <rPr>
        <b/>
        <sz val="16"/>
        <color rgb="FF0000FF"/>
        <rFont val="Arial"/>
        <family val="2"/>
        <charset val="204"/>
      </rPr>
      <t>010.БТБГ.165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(1600х27х500)</t>
    </r>
  </si>
  <si>
    <r>
      <rPr>
        <b/>
        <sz val="16"/>
        <color rgb="FF0000FF"/>
        <rFont val="Arial"/>
        <family val="2"/>
        <charset val="204"/>
      </rPr>
      <t>010.БТБГ.185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(1800х27х500)</t>
    </r>
  </si>
  <si>
    <t>Барьеры мягкие фронтальные для сдвоенного бенч с карманами, двухсторонние</t>
  </si>
  <si>
    <r>
      <rPr>
        <b/>
        <sz val="16"/>
        <color rgb="FF0000FF"/>
        <rFont val="Arial"/>
        <family val="2"/>
        <charset val="204"/>
      </rPr>
      <t>010.БТДК.104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(1000х138х400)</t>
    </r>
  </si>
  <si>
    <r>
      <rPr>
        <b/>
        <sz val="16"/>
        <color rgb="FF0000FF"/>
        <rFont val="Arial"/>
        <family val="2"/>
        <charset val="204"/>
      </rPr>
      <t>010.БТДК.124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(1200х138х400)</t>
    </r>
  </si>
  <si>
    <r>
      <rPr>
        <b/>
        <sz val="16"/>
        <color rgb="FF0000FF"/>
        <rFont val="Arial"/>
        <family val="2"/>
        <charset val="204"/>
      </rPr>
      <t>010.БТДК.144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(1400х138х400)</t>
    </r>
  </si>
  <si>
    <r>
      <rPr>
        <b/>
        <sz val="16"/>
        <color rgb="FF0000FF"/>
        <rFont val="Arial"/>
        <family val="2"/>
        <charset val="204"/>
      </rPr>
      <t>010.БТДК.164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(1600х138х400)</t>
    </r>
  </si>
  <si>
    <r>
      <rPr>
        <b/>
        <sz val="16"/>
        <color rgb="FF0000FF"/>
        <rFont val="Arial"/>
        <family val="2"/>
        <charset val="204"/>
      </rPr>
      <t>010.БТДК.184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(1800х138х400)</t>
    </r>
  </si>
  <si>
    <r>
      <rPr>
        <b/>
        <sz val="16"/>
        <color rgb="FF0000FF"/>
        <rFont val="Arial"/>
        <family val="2"/>
        <charset val="204"/>
      </rPr>
      <t>010.БТДК.105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(1000х138х500)</t>
    </r>
  </si>
  <si>
    <r>
      <rPr>
        <b/>
        <sz val="16"/>
        <color rgb="FF0000FF"/>
        <rFont val="Arial"/>
        <family val="2"/>
        <charset val="204"/>
      </rPr>
      <t>010.БТДК.125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(1200х138х500)</t>
    </r>
  </si>
  <si>
    <r>
      <rPr>
        <b/>
        <sz val="16"/>
        <color rgb="FF0000FF"/>
        <rFont val="Arial"/>
        <family val="2"/>
        <charset val="204"/>
      </rPr>
      <t>010.БТДК.145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(1400х138х500)</t>
    </r>
  </si>
  <si>
    <r>
      <rPr>
        <b/>
        <sz val="16"/>
        <color rgb="FF0000FF"/>
        <rFont val="Arial"/>
        <family val="2"/>
        <charset val="204"/>
      </rPr>
      <t>010.БТДК.165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(1600х138х500)</t>
    </r>
  </si>
  <si>
    <r>
      <rPr>
        <b/>
        <sz val="16"/>
        <color rgb="FF0000FF"/>
        <rFont val="Arial"/>
        <family val="2"/>
        <charset val="204"/>
      </rPr>
      <t>010.БТДК.185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(1800х138х500)</t>
    </r>
  </si>
  <si>
    <t>011.МП.1612</t>
  </si>
  <si>
    <t>Барьеры фронтальные с карманами, односторонние</t>
  </si>
  <si>
    <t>Барьеры фронтальные для сдвоенного бенч</t>
  </si>
  <si>
    <t>Барьеры фронтальные для сдвоенного бенч с карманами, двухсторонние</t>
  </si>
  <si>
    <t xml:space="preserve">Способ установки: крепление к столешнице снизу                    </t>
  </si>
  <si>
    <t>Металлические крепления</t>
  </si>
  <si>
    <r>
      <rPr>
        <b/>
        <sz val="16"/>
        <color rgb="FF0000FF"/>
        <rFont val="Arial"/>
        <family val="2"/>
        <charset val="204"/>
      </rPr>
      <t>010.БТДК.104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(1000х27х400)</t>
    </r>
  </si>
  <si>
    <r>
      <rPr>
        <b/>
        <sz val="16"/>
        <color rgb="FF0000FF"/>
        <rFont val="Arial"/>
        <family val="2"/>
        <charset val="204"/>
      </rPr>
      <t>010.БТДК.124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(1200х27х400)</t>
    </r>
  </si>
  <si>
    <r>
      <rPr>
        <b/>
        <sz val="16"/>
        <color rgb="FF0000FF"/>
        <rFont val="Arial"/>
        <family val="2"/>
        <charset val="204"/>
      </rPr>
      <t>010.БТДК.144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(1400х27х400)</t>
    </r>
  </si>
  <si>
    <r>
      <rPr>
        <b/>
        <sz val="16"/>
        <color rgb="FF0000FF"/>
        <rFont val="Arial"/>
        <family val="2"/>
        <charset val="204"/>
      </rPr>
      <t>010.БТДК.164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(1600х27х400)</t>
    </r>
  </si>
  <si>
    <r>
      <rPr>
        <b/>
        <sz val="16"/>
        <color rgb="FF0000FF"/>
        <rFont val="Arial"/>
        <family val="2"/>
        <charset val="204"/>
      </rPr>
      <t>010.БТДК.184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(1800х27х400)</t>
    </r>
  </si>
  <si>
    <r>
      <rPr>
        <b/>
        <sz val="16"/>
        <color rgb="FF0000FF"/>
        <rFont val="Arial"/>
        <family val="2"/>
        <charset val="204"/>
      </rPr>
      <t>010.БТДК.105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(1000х27х500)</t>
    </r>
  </si>
  <si>
    <r>
      <rPr>
        <b/>
        <sz val="16"/>
        <color rgb="FF0000FF"/>
        <rFont val="Arial"/>
        <family val="2"/>
        <charset val="204"/>
      </rPr>
      <t>010.БТДК.125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(1200х27х500)</t>
    </r>
  </si>
  <si>
    <r>
      <rPr>
        <b/>
        <sz val="16"/>
        <color rgb="FF0000FF"/>
        <rFont val="Arial"/>
        <family val="2"/>
        <charset val="204"/>
      </rPr>
      <t>010.БТДК.145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(1400х27х500)</t>
    </r>
  </si>
  <si>
    <r>
      <rPr>
        <b/>
        <sz val="16"/>
        <color rgb="FF0000FF"/>
        <rFont val="Arial"/>
        <family val="2"/>
        <charset val="204"/>
      </rPr>
      <t>010.БТДК.165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(1600х27х500)</t>
    </r>
  </si>
  <si>
    <r>
      <rPr>
        <b/>
        <sz val="16"/>
        <color rgb="FF0000FF"/>
        <rFont val="Arial"/>
        <family val="2"/>
        <charset val="204"/>
      </rPr>
      <t>010.БТДК.185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(1800х27х500)</t>
    </r>
  </si>
  <si>
    <t xml:space="preserve">                             АКУСТИЧЕСКИЕ МОБИЛЬНЫЕ ПЕРЕГОРОДКИ SOFToffice</t>
  </si>
  <si>
    <t>Перегородки и барьеры "SOFToffice"</t>
  </si>
  <si>
    <t>** Размер скидки на комбинированные изделия уменьшается на 5%.</t>
  </si>
  <si>
    <t xml:space="preserve">Производитель оставляет за собой право изменять конструкцию и фурнитуру без изменения внешнего вида и назначения изделия.          </t>
  </si>
  <si>
    <t>Глубина перегородки без опоры 27мм.</t>
  </si>
  <si>
    <r>
      <rPr>
        <b/>
        <i/>
        <sz val="16"/>
        <color rgb="FFFF0000"/>
        <rFont val="Arial Cyr"/>
        <charset val="204"/>
      </rPr>
      <t xml:space="preserve">*  </t>
    </r>
    <r>
      <rPr>
        <b/>
        <i/>
        <sz val="16"/>
        <rFont val="Arial Cyr"/>
        <charset val="204"/>
      </rPr>
      <t>Максимальная ширина при высоте более 1400мм.</t>
    </r>
  </si>
  <si>
    <t>**** ВАЖНО! Обивки Ricco/Stone/Violet - комбинируются только между собой!</t>
  </si>
  <si>
    <t>*** ВАЖНО! Обивки Ricco/Stone/Violet комбинируются только между собой!</t>
  </si>
  <si>
    <r>
      <t>В одном изделии возможно комбинировать любые два декора обивок из предложенных в прайс-листе</t>
    </r>
    <r>
      <rPr>
        <b/>
        <i/>
        <sz val="18"/>
        <color rgb="FFFF0000"/>
        <rFont val="Arial Cyr"/>
        <charset val="204"/>
      </rPr>
      <t>***</t>
    </r>
    <r>
      <rPr>
        <b/>
        <i/>
        <sz val="18"/>
        <rFont val="Arial Cyr"/>
        <charset val="204"/>
      </rPr>
      <t>, например:</t>
    </r>
  </si>
  <si>
    <t>** ВАЖНО! Обивки Ricco/Stone/Violet - комбинируются только между собой!</t>
  </si>
  <si>
    <t xml:space="preserve">***Размер скидки на комбинированные изделия уменьшается на 5%. </t>
  </si>
  <si>
    <t xml:space="preserve">***** Размер скидки на комбинированные изделия уменьшается на 5%. </t>
  </si>
  <si>
    <r>
      <t>*** В одном изделии (перегородки, барьеры) возможно комбинировать любые два декора обивок из прайс-листа</t>
    </r>
    <r>
      <rPr>
        <b/>
        <i/>
        <sz val="16"/>
        <color rgb="FFFF0000"/>
        <rFont val="Arial Cyr"/>
        <charset val="204"/>
      </rPr>
      <t>****</t>
    </r>
  </si>
  <si>
    <r>
      <t>* В одном изделии (перегородки, барьеры) возможно комбинировать любые два декора обивок из прайс-листа</t>
    </r>
    <r>
      <rPr>
        <b/>
        <i/>
        <sz val="16"/>
        <color rgb="FFFF0000"/>
        <rFont val="Arial Cyr"/>
        <charset val="204"/>
      </rPr>
      <t>**</t>
    </r>
  </si>
  <si>
    <t>Доступные для изготовления цвета металлических креплений по данному прайсу - алюминий матовый, черный, белый, графит.</t>
  </si>
  <si>
    <t>011.МПО.8011</t>
  </si>
  <si>
    <t>011.МПО.8012</t>
  </si>
  <si>
    <t>011.МПО.8014</t>
  </si>
  <si>
    <t>моб. опоры</t>
  </si>
  <si>
    <t>стац. опоры</t>
  </si>
  <si>
    <t>стац.опоры</t>
  </si>
  <si>
    <t>моб.  опоры</t>
  </si>
  <si>
    <t>011.МПО.8016</t>
  </si>
  <si>
    <t>011.МПО.1011</t>
  </si>
  <si>
    <r>
      <t xml:space="preserve">1350мм  </t>
    </r>
    <r>
      <rPr>
        <b/>
        <sz val="18"/>
        <color rgb="FFFF0000"/>
        <rFont val="Arial Cyr"/>
        <charset val="204"/>
      </rPr>
      <t>*</t>
    </r>
  </si>
  <si>
    <t>011.МПО.1012</t>
  </si>
  <si>
    <t>011.МПО.1014</t>
  </si>
  <si>
    <t>011.МПО.1016</t>
  </si>
  <si>
    <t>011.МПО.1411</t>
  </si>
  <si>
    <t>011.МПО.1412</t>
  </si>
  <si>
    <t>011.МПО.1414</t>
  </si>
  <si>
    <t>011.МПО.1316</t>
  </si>
  <si>
    <t>011.МПО.1611</t>
  </si>
  <si>
    <t>011.МПО.1612</t>
  </si>
  <si>
    <t>011.МПО.1614</t>
  </si>
  <si>
    <t>011.МПО.1211</t>
  </si>
  <si>
    <t>011.МПО.1212</t>
  </si>
  <si>
    <t>011.МПО.1214</t>
  </si>
  <si>
    <t>011.МПО.1216</t>
  </si>
  <si>
    <t xml:space="preserve">                  Цвет металлических опор:</t>
  </si>
  <si>
    <t>На мобильной (колесной) опоре используются пластиковые заглушки черного цвета.</t>
  </si>
  <si>
    <t>Глубина перегородки: с мобильной (колесной) опорой - 377мм, со стационариной опорой - 450мм.</t>
  </si>
  <si>
    <r>
      <rPr>
        <b/>
        <sz val="16"/>
        <color rgb="FF0000FF"/>
        <rFont val="Arial"/>
        <family val="2"/>
        <charset val="204"/>
      </rPr>
      <t>010.БТТ.604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(600х27х400)</t>
    </r>
  </si>
  <si>
    <r>
      <rPr>
        <b/>
        <sz val="16"/>
        <color rgb="FF0000FF"/>
        <rFont val="Arial"/>
        <family val="2"/>
        <charset val="204"/>
      </rPr>
      <t>010.БТТ.704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(700х27х400)</t>
    </r>
  </si>
  <si>
    <r>
      <rPr>
        <b/>
        <sz val="16"/>
        <color rgb="FF0000FF"/>
        <rFont val="Arial"/>
        <family val="2"/>
        <charset val="204"/>
      </rPr>
      <t>010.БТТ.804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(800х27х400)</t>
    </r>
  </si>
  <si>
    <r>
      <rPr>
        <b/>
        <sz val="16"/>
        <color rgb="FF0000FF"/>
        <rFont val="Arial"/>
        <family val="2"/>
        <charset val="204"/>
      </rPr>
      <t>010.БТТ.605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(600х27х500)</t>
    </r>
  </si>
  <si>
    <r>
      <rPr>
        <b/>
        <sz val="16"/>
        <color rgb="FF0000FF"/>
        <rFont val="Arial"/>
        <family val="2"/>
        <charset val="204"/>
      </rPr>
      <t>010.БТТ.705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(700х27х500)</t>
    </r>
  </si>
  <si>
    <r>
      <rPr>
        <b/>
        <sz val="16"/>
        <color rgb="FF0000FF"/>
        <rFont val="Arial"/>
        <family val="2"/>
        <charset val="204"/>
      </rPr>
      <t>010.БТТ.805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(800х27х500)</t>
    </r>
  </si>
  <si>
    <r>
      <rPr>
        <b/>
        <sz val="14"/>
        <color rgb="FF0000FF"/>
        <rFont val="Arial"/>
        <family val="2"/>
        <charset val="204"/>
      </rPr>
      <t>010.БТТ.604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(600х27х400)</t>
    </r>
  </si>
  <si>
    <r>
      <rPr>
        <b/>
        <sz val="14"/>
        <color rgb="FF0000FF"/>
        <rFont val="Arial"/>
        <family val="2"/>
        <charset val="204"/>
      </rPr>
      <t>010.БТТ.704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(700х27х400)</t>
    </r>
  </si>
  <si>
    <r>
      <rPr>
        <b/>
        <sz val="14"/>
        <color rgb="FF0000FF"/>
        <rFont val="Arial"/>
        <family val="2"/>
        <charset val="204"/>
      </rPr>
      <t>010.БТТ.804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(800х27х400)</t>
    </r>
  </si>
  <si>
    <r>
      <rPr>
        <b/>
        <sz val="14"/>
        <color rgb="FF0000FF"/>
        <rFont val="Arial"/>
        <family val="2"/>
        <charset val="204"/>
      </rPr>
      <t>010.БТТ.605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(600х27х500)</t>
    </r>
  </si>
  <si>
    <r>
      <rPr>
        <b/>
        <sz val="14"/>
        <color rgb="FF0000FF"/>
        <rFont val="Arial"/>
        <family val="2"/>
        <charset val="204"/>
      </rPr>
      <t>010.БТТ.705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(700х27х500)</t>
    </r>
  </si>
  <si>
    <r>
      <rPr>
        <b/>
        <sz val="14"/>
        <color rgb="FF0000FF"/>
        <rFont val="Arial"/>
        <family val="2"/>
        <charset val="204"/>
      </rPr>
      <t>010.БТТ.805</t>
    </r>
    <r>
      <rPr>
        <b/>
        <sz val="14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(800х27х500)</t>
    </r>
  </si>
  <si>
    <t xml:space="preserve">Барьеры тканевые торцевые </t>
  </si>
  <si>
    <t>стр. 4</t>
  </si>
  <si>
    <r>
      <rPr>
        <b/>
        <sz val="16"/>
        <color rgb="FF0000FF"/>
        <rFont val="Arial"/>
        <family val="2"/>
        <charset val="204"/>
      </rPr>
      <t>010.ФБ.583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(580х20х300)</t>
    </r>
  </si>
  <si>
    <r>
      <rPr>
        <b/>
        <sz val="16"/>
        <color rgb="FF0000FF"/>
        <rFont val="Arial"/>
        <family val="2"/>
        <charset val="204"/>
      </rPr>
      <t>010.ФБ.603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(600х20х300)</t>
    </r>
  </si>
  <si>
    <r>
      <rPr>
        <b/>
        <sz val="16"/>
        <color rgb="FF0000FF"/>
        <rFont val="Arial"/>
        <family val="2"/>
        <charset val="204"/>
      </rPr>
      <t>010.ФБ.683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(680х20х300)</t>
    </r>
  </si>
  <si>
    <r>
      <rPr>
        <b/>
        <sz val="16"/>
        <color rgb="FF0000FF"/>
        <rFont val="Arial"/>
        <family val="2"/>
        <charset val="204"/>
      </rPr>
      <t>010.ФБ.703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(700х20х300)</t>
    </r>
  </si>
  <si>
    <r>
      <rPr>
        <b/>
        <sz val="16"/>
        <color rgb="FF0000FF"/>
        <rFont val="Arial"/>
        <family val="2"/>
        <charset val="204"/>
      </rPr>
      <t>010.ФБ.783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(780х20х300)</t>
    </r>
  </si>
  <si>
    <r>
      <rPr>
        <b/>
        <sz val="16"/>
        <color rgb="FF0000FF"/>
        <rFont val="Arial"/>
        <family val="2"/>
        <charset val="204"/>
      </rPr>
      <t>010.ФБ.803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(800х20х300)</t>
    </r>
  </si>
  <si>
    <r>
      <rPr>
        <b/>
        <sz val="16"/>
        <color rgb="FF0000FF"/>
        <rFont val="Arial"/>
        <family val="2"/>
        <charset val="204"/>
      </rPr>
      <t>010.ФБ.584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(580х20х400)</t>
    </r>
  </si>
  <si>
    <r>
      <rPr>
        <b/>
        <sz val="16"/>
        <color rgb="FF0000FF"/>
        <rFont val="Arial"/>
        <family val="2"/>
        <charset val="204"/>
      </rPr>
      <t>010.ФБ.604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(600х20х400)</t>
    </r>
  </si>
  <si>
    <r>
      <rPr>
        <b/>
        <sz val="16"/>
        <color rgb="FF0000FF"/>
        <rFont val="Arial"/>
        <family val="2"/>
        <charset val="204"/>
      </rPr>
      <t>010.ФБ.684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(680х20х300)</t>
    </r>
  </si>
  <si>
    <r>
      <rPr>
        <b/>
        <sz val="16"/>
        <color rgb="FF0000FF"/>
        <rFont val="Arial"/>
        <family val="2"/>
        <charset val="204"/>
      </rPr>
      <t>010.ФБ.704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(700х20х400)</t>
    </r>
  </si>
  <si>
    <r>
      <rPr>
        <b/>
        <sz val="16"/>
        <color rgb="FF0000FF"/>
        <rFont val="Arial"/>
        <family val="2"/>
        <charset val="204"/>
      </rPr>
      <t>010.ФБ.784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(780х20х400)</t>
    </r>
  </si>
  <si>
    <r>
      <rPr>
        <b/>
        <sz val="16"/>
        <color rgb="FF0000FF"/>
        <rFont val="Arial"/>
        <family val="2"/>
        <charset val="204"/>
      </rPr>
      <t>010.ФБ.804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(800х20х400)</t>
    </r>
  </si>
  <si>
    <r>
      <rPr>
        <b/>
        <sz val="16"/>
        <color rgb="FF0000FF"/>
        <rFont val="Arial"/>
        <family val="2"/>
        <charset val="204"/>
      </rPr>
      <t>010.ФБ.585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(580х20х500)</t>
    </r>
  </si>
  <si>
    <r>
      <rPr>
        <b/>
        <sz val="16"/>
        <color rgb="FF0000FF"/>
        <rFont val="Arial"/>
        <family val="2"/>
        <charset val="204"/>
      </rPr>
      <t>010.ФБ.605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(600х20х500)</t>
    </r>
  </si>
  <si>
    <r>
      <rPr>
        <b/>
        <sz val="16"/>
        <color rgb="FF0000FF"/>
        <rFont val="Arial"/>
        <family val="2"/>
        <charset val="204"/>
      </rPr>
      <t>010.ФБ.685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(680х20х500)</t>
    </r>
  </si>
  <si>
    <r>
      <rPr>
        <b/>
        <sz val="16"/>
        <color rgb="FF0000FF"/>
        <rFont val="Arial"/>
        <family val="2"/>
        <charset val="204"/>
      </rPr>
      <t>010.ФБ.705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(700х20х500)</t>
    </r>
  </si>
  <si>
    <r>
      <rPr>
        <b/>
        <sz val="16"/>
        <color rgb="FF0000FF"/>
        <rFont val="Arial"/>
        <family val="2"/>
        <charset val="204"/>
      </rPr>
      <t>010.ФБ.785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(780х20х500)</t>
    </r>
  </si>
  <si>
    <r>
      <rPr>
        <b/>
        <sz val="16"/>
        <color rgb="FF0000FF"/>
        <rFont val="Arial"/>
        <family val="2"/>
        <charset val="204"/>
      </rPr>
      <t>010.ФБ.805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(800х20х500)</t>
    </r>
  </si>
  <si>
    <t xml:space="preserve">                   НАСТОЛЬНЫЕ БАРЬЕРЫ ФЕТР</t>
  </si>
  <si>
    <t>Настольные барьеры ФЕТР</t>
  </si>
  <si>
    <t>Барьеры из фетра, боковые</t>
  </si>
  <si>
    <t xml:space="preserve">Барьеры из фетра, фронтальные </t>
  </si>
  <si>
    <r>
      <rPr>
        <b/>
        <sz val="16"/>
        <color rgb="FF0000FF"/>
        <rFont val="Arial"/>
        <family val="2"/>
        <charset val="204"/>
      </rPr>
      <t>010.ФФ.103</t>
    </r>
    <r>
      <rPr>
        <sz val="16"/>
        <rFont val="Arial"/>
        <family val="2"/>
        <charset val="204"/>
      </rPr>
      <t xml:space="preserve"> (1000х20х300)</t>
    </r>
  </si>
  <si>
    <r>
      <rPr>
        <b/>
        <sz val="16"/>
        <color rgb="FF0000FF"/>
        <rFont val="Arial"/>
        <family val="2"/>
        <charset val="204"/>
      </rPr>
      <t>010.ФФ.123</t>
    </r>
    <r>
      <rPr>
        <sz val="16"/>
        <rFont val="Arial"/>
        <family val="2"/>
        <charset val="204"/>
      </rPr>
      <t xml:space="preserve"> (1200х20х300)</t>
    </r>
  </si>
  <si>
    <r>
      <rPr>
        <b/>
        <sz val="16"/>
        <color rgb="FF0000FF"/>
        <rFont val="Arial"/>
        <family val="2"/>
        <charset val="204"/>
      </rPr>
      <t>010.ФФ.143</t>
    </r>
    <r>
      <rPr>
        <sz val="16"/>
        <rFont val="Arial"/>
        <family val="2"/>
        <charset val="204"/>
      </rPr>
      <t xml:space="preserve"> (1400х20х300)</t>
    </r>
  </si>
  <si>
    <r>
      <rPr>
        <b/>
        <sz val="16"/>
        <color rgb="FF0000FF"/>
        <rFont val="Arial"/>
        <family val="2"/>
        <charset val="204"/>
      </rPr>
      <t>010.ФФ.163</t>
    </r>
    <r>
      <rPr>
        <sz val="16"/>
        <rFont val="Arial"/>
        <family val="2"/>
        <charset val="204"/>
      </rPr>
      <t xml:space="preserve"> (1600х20х300)</t>
    </r>
  </si>
  <si>
    <r>
      <rPr>
        <b/>
        <sz val="16"/>
        <color rgb="FF0000FF"/>
        <rFont val="Arial"/>
        <family val="2"/>
        <charset val="204"/>
      </rPr>
      <t>010.ФФ.104</t>
    </r>
    <r>
      <rPr>
        <sz val="16"/>
        <rFont val="Arial"/>
        <family val="2"/>
        <charset val="204"/>
      </rPr>
      <t xml:space="preserve"> (1000х20х400)</t>
    </r>
  </si>
  <si>
    <r>
      <rPr>
        <b/>
        <sz val="16"/>
        <color rgb="FF0000FF"/>
        <rFont val="Arial"/>
        <family val="2"/>
        <charset val="204"/>
      </rPr>
      <t>010.ФФ.124</t>
    </r>
    <r>
      <rPr>
        <sz val="16"/>
        <rFont val="Arial"/>
        <family val="2"/>
        <charset val="204"/>
      </rPr>
      <t xml:space="preserve"> (1200х20х400)</t>
    </r>
  </si>
  <si>
    <r>
      <rPr>
        <b/>
        <sz val="16"/>
        <color rgb="FF0000FF"/>
        <rFont val="Arial"/>
        <family val="2"/>
        <charset val="204"/>
      </rPr>
      <t>010.ФФ.144</t>
    </r>
    <r>
      <rPr>
        <sz val="16"/>
        <rFont val="Arial"/>
        <family val="2"/>
        <charset val="204"/>
      </rPr>
      <t xml:space="preserve"> (1400х20х400)</t>
    </r>
  </si>
  <si>
    <r>
      <rPr>
        <b/>
        <sz val="16"/>
        <color rgb="FF0000FF"/>
        <rFont val="Arial"/>
        <family val="2"/>
        <charset val="204"/>
      </rPr>
      <t>010.ФФ.164</t>
    </r>
    <r>
      <rPr>
        <sz val="16"/>
        <rFont val="Arial"/>
        <family val="2"/>
        <charset val="204"/>
      </rPr>
      <t xml:space="preserve"> (1600х20х400)</t>
    </r>
  </si>
  <si>
    <r>
      <rPr>
        <b/>
        <sz val="16"/>
        <color rgb="FF0000FF"/>
        <rFont val="Arial"/>
        <family val="2"/>
        <charset val="204"/>
      </rPr>
      <t>010.ФФ.105</t>
    </r>
    <r>
      <rPr>
        <sz val="16"/>
        <rFont val="Arial"/>
        <family val="2"/>
        <charset val="204"/>
      </rPr>
      <t xml:space="preserve"> (1000х20х500)</t>
    </r>
  </si>
  <si>
    <r>
      <rPr>
        <b/>
        <sz val="16"/>
        <color rgb="FF0000FF"/>
        <rFont val="Arial"/>
        <family val="2"/>
        <charset val="204"/>
      </rPr>
      <t>010.ФФ.125</t>
    </r>
    <r>
      <rPr>
        <sz val="16"/>
        <rFont val="Arial"/>
        <family val="2"/>
        <charset val="204"/>
      </rPr>
      <t xml:space="preserve"> (1200х20х500)</t>
    </r>
  </si>
  <si>
    <r>
      <rPr>
        <b/>
        <sz val="16"/>
        <color rgb="FF0000FF"/>
        <rFont val="Arial"/>
        <family val="2"/>
        <charset val="204"/>
      </rPr>
      <t>010.ФФ.145</t>
    </r>
    <r>
      <rPr>
        <sz val="16"/>
        <rFont val="Arial"/>
        <family val="2"/>
        <charset val="204"/>
      </rPr>
      <t xml:space="preserve"> (1400х20х500)</t>
    </r>
  </si>
  <si>
    <r>
      <rPr>
        <b/>
        <sz val="16"/>
        <color rgb="FF0000FF"/>
        <rFont val="Arial"/>
        <family val="2"/>
        <charset val="204"/>
      </rPr>
      <t>010.ФДБ.103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(1000х20х300)</t>
    </r>
  </si>
  <si>
    <r>
      <rPr>
        <b/>
        <sz val="16"/>
        <color rgb="FF0000FF"/>
        <rFont val="Arial"/>
        <family val="2"/>
        <charset val="204"/>
      </rPr>
      <t>010.ФДБ.123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(1200х20х300)</t>
    </r>
  </si>
  <si>
    <r>
      <rPr>
        <b/>
        <sz val="16"/>
        <color rgb="FF0000FF"/>
        <rFont val="Arial"/>
        <family val="2"/>
        <charset val="204"/>
      </rPr>
      <t>010.ФДБ.143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(1400х20х300)</t>
    </r>
  </si>
  <si>
    <r>
      <rPr>
        <b/>
        <sz val="16"/>
        <color rgb="FF0000FF"/>
        <rFont val="Arial"/>
        <family val="2"/>
        <charset val="204"/>
      </rPr>
      <t>010.ФДБ.163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(1600х20х300)</t>
    </r>
  </si>
  <si>
    <r>
      <rPr>
        <b/>
        <sz val="16"/>
        <color rgb="FF0000FF"/>
        <rFont val="Arial"/>
        <family val="2"/>
        <charset val="204"/>
      </rPr>
      <t>010.ФДБ.104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(1000х20х400)</t>
    </r>
  </si>
  <si>
    <r>
      <rPr>
        <b/>
        <sz val="16"/>
        <color rgb="FF0000FF"/>
        <rFont val="Arial"/>
        <family val="2"/>
        <charset val="204"/>
      </rPr>
      <t>010.ФДБ.124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(1200х20х400)</t>
    </r>
  </si>
  <si>
    <r>
      <rPr>
        <b/>
        <sz val="16"/>
        <color rgb="FF0000FF"/>
        <rFont val="Arial"/>
        <family val="2"/>
        <charset val="204"/>
      </rPr>
      <t>010.ФДБ.144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(1400х20х400)</t>
    </r>
  </si>
  <si>
    <r>
      <rPr>
        <b/>
        <sz val="16"/>
        <color rgb="FF0000FF"/>
        <rFont val="Arial"/>
        <family val="2"/>
        <charset val="204"/>
      </rPr>
      <t>010.ФДБ.164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(1600х20х400)</t>
    </r>
  </si>
  <si>
    <r>
      <rPr>
        <b/>
        <sz val="16"/>
        <color rgb="FF0000FF"/>
        <rFont val="Arial"/>
        <family val="2"/>
        <charset val="204"/>
      </rPr>
      <t>010.ФДБ.105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(1000х20х500)</t>
    </r>
  </si>
  <si>
    <r>
      <rPr>
        <b/>
        <sz val="16"/>
        <color rgb="FF0000FF"/>
        <rFont val="Arial"/>
        <family val="2"/>
        <charset val="204"/>
      </rPr>
      <t>010.ФДБ.125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(1200х20х500)</t>
    </r>
  </si>
  <si>
    <r>
      <rPr>
        <b/>
        <sz val="16"/>
        <color rgb="FF0000FF"/>
        <rFont val="Arial"/>
        <family val="2"/>
        <charset val="204"/>
      </rPr>
      <t>010.ФДБ.145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(1400х20х500)</t>
    </r>
  </si>
  <si>
    <r>
      <rPr>
        <b/>
        <sz val="16"/>
        <color rgb="FF0000FF"/>
        <rFont val="Arial"/>
        <family val="2"/>
        <charset val="204"/>
      </rPr>
      <t>010.ФДБ.165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(1600х20х500)</t>
    </r>
  </si>
  <si>
    <t>Барьеры из фетра, для сдвоенного бенч</t>
  </si>
  <si>
    <t>Барьеры из фетра, торцевые</t>
  </si>
  <si>
    <r>
      <rPr>
        <b/>
        <sz val="16"/>
        <color rgb="FF0000FF"/>
        <rFont val="Arial"/>
        <family val="2"/>
        <charset val="204"/>
      </rPr>
      <t>010.ФТ.603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(600х20х300)</t>
    </r>
  </si>
  <si>
    <r>
      <rPr>
        <b/>
        <sz val="16"/>
        <color rgb="FF0000FF"/>
        <rFont val="Arial"/>
        <family val="2"/>
        <charset val="204"/>
      </rPr>
      <t>010.ФТ.803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(800х20х300)</t>
    </r>
  </si>
  <si>
    <r>
      <rPr>
        <b/>
        <sz val="16"/>
        <color rgb="FF0000FF"/>
        <rFont val="Arial"/>
        <family val="2"/>
        <charset val="204"/>
      </rPr>
      <t>010.ФТ.604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(600х20х400)</t>
    </r>
  </si>
  <si>
    <r>
      <rPr>
        <b/>
        <sz val="16"/>
        <color rgb="FF0000FF"/>
        <rFont val="Arial"/>
        <family val="2"/>
        <charset val="204"/>
      </rPr>
      <t>010.ФТ.704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(700х20х400)</t>
    </r>
  </si>
  <si>
    <r>
      <rPr>
        <b/>
        <sz val="16"/>
        <color rgb="FF0000FF"/>
        <rFont val="Arial"/>
        <family val="2"/>
        <charset val="204"/>
      </rPr>
      <t>010.ФТ.804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(800х20х400)</t>
    </r>
  </si>
  <si>
    <r>
      <rPr>
        <b/>
        <sz val="16"/>
        <color rgb="FF0000FF"/>
        <rFont val="Arial"/>
        <family val="2"/>
        <charset val="204"/>
      </rPr>
      <t>010.ФТ.605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(600х20х500)</t>
    </r>
  </si>
  <si>
    <r>
      <rPr>
        <b/>
        <sz val="16"/>
        <color rgb="FF0000FF"/>
        <rFont val="Arial"/>
        <family val="2"/>
        <charset val="204"/>
      </rPr>
      <t>010.ФТ.705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(700х20х500)</t>
    </r>
  </si>
  <si>
    <r>
      <rPr>
        <b/>
        <sz val="16"/>
        <color rgb="FF0000FF"/>
        <rFont val="Arial"/>
        <family val="2"/>
        <charset val="204"/>
      </rPr>
      <t>010.ФТ.805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(800х20х500)</t>
    </r>
  </si>
  <si>
    <t>Настройка скидок/наценок</t>
  </si>
  <si>
    <r>
      <rPr>
        <b/>
        <sz val="16"/>
        <color rgb="FF0000FF"/>
        <rFont val="Arial"/>
        <family val="2"/>
        <charset val="204"/>
      </rPr>
      <t>010.ФБ.684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(680х20х400)</t>
    </r>
  </si>
  <si>
    <t>Настольные барьеры с мягким наполнением FETR</t>
  </si>
  <si>
    <r>
      <rPr>
        <b/>
        <sz val="16"/>
        <color rgb="FF0000FF"/>
        <rFont val="Arial"/>
        <family val="2"/>
        <charset val="204"/>
      </rPr>
      <t xml:space="preserve">010.ФТ.703 </t>
    </r>
    <r>
      <rPr>
        <sz val="16"/>
        <rFont val="Arial"/>
        <family val="2"/>
        <charset val="204"/>
      </rPr>
      <t>(700х20х300)</t>
    </r>
  </si>
  <si>
    <t xml:space="preserve">По образцу </t>
  </si>
  <si>
    <t>Ткань</t>
  </si>
  <si>
    <t>Сталь 3мм</t>
  </si>
  <si>
    <t>Верх - сталь 10мм,           Низ пластина - сталь 3мм</t>
  </si>
  <si>
    <t>Фетр</t>
  </si>
  <si>
    <t>Толщина  используемого МДФ, мм.</t>
  </si>
  <si>
    <t>Настольные барьеры с мягким наполнением Фетр</t>
  </si>
  <si>
    <t>Верх - сталь 10мм,     Нижняя пластина - сталь 3мм</t>
  </si>
  <si>
    <t>полоса стальная 40х4мм</t>
  </si>
  <si>
    <t>Опора стационарная</t>
  </si>
  <si>
    <t>Толщина ППУ, мм</t>
  </si>
  <si>
    <t>Толщина  используемого ДСП, мм</t>
  </si>
  <si>
    <t xml:space="preserve"> Акустические мобильные перегородки со стационарной опорой</t>
  </si>
  <si>
    <t>труба профильная 40х20мм, полоса стальная 40х3(4)мм,  колесо со стопором d50мм</t>
  </si>
  <si>
    <t>Опора мобильная</t>
  </si>
  <si>
    <t xml:space="preserve"> Акустические мобильные перегородки с мобильной опорой</t>
  </si>
  <si>
    <r>
      <rPr>
        <b/>
        <sz val="16"/>
        <color rgb="FF0000FF"/>
        <rFont val="Arial"/>
        <family val="2"/>
        <charset val="204"/>
      </rPr>
      <t>010.ФФ.165</t>
    </r>
    <r>
      <rPr>
        <sz val="16"/>
        <rFont val="Arial"/>
        <family val="2"/>
        <charset val="204"/>
      </rPr>
      <t xml:space="preserve"> (1600х20х500)</t>
    </r>
  </si>
  <si>
    <t xml:space="preserve">       </t>
  </si>
  <si>
    <t>ИСПОЛЬЗУЕМЫЕ МАТЕРИАЛЫ ОБИВКИ (ТКАНЬ)</t>
  </si>
  <si>
    <r>
      <t>Изделия с обивкой из ткани</t>
    </r>
    <r>
      <rPr>
        <b/>
        <i/>
        <sz val="22"/>
        <color theme="1"/>
        <rFont val="Calibri"/>
        <family val="2"/>
        <charset val="204"/>
        <scheme val="minor"/>
      </rPr>
      <t xml:space="preserve">: </t>
    </r>
  </si>
  <si>
    <t xml:space="preserve"> - Акустические мобильные перегородки (SOFToffice).</t>
  </si>
  <si>
    <t xml:space="preserve"> - Барьеры настольные (AVANCE, ARREDO, GLOSS).</t>
  </si>
  <si>
    <t xml:space="preserve"> - Подушки для тумб (AVANCE, GLOSS).</t>
  </si>
  <si>
    <t>Тип ткани: РОГОЖКА</t>
  </si>
  <si>
    <t>Тип ткани: МИКРОВЕЛЮР</t>
  </si>
  <si>
    <r>
      <rPr>
        <b/>
        <sz val="19"/>
        <color rgb="FFFF0000"/>
        <rFont val="Calibri"/>
        <family val="2"/>
        <charset val="204"/>
        <scheme val="minor"/>
      </rPr>
      <t>ДЛЯ РАБОТЫ С КЛИЕНТАМИ ИСПОЛЬЗУЙТЕ НАШИ ОБРАЗЦЫ ОБИВОК (ТКАНЕЙ)!</t>
    </r>
    <r>
      <rPr>
        <b/>
        <sz val="19"/>
        <color theme="1"/>
        <rFont val="Calibri"/>
        <family val="2"/>
        <charset val="204"/>
        <scheme val="minor"/>
      </rPr>
      <t xml:space="preserve"> </t>
    </r>
    <r>
      <rPr>
        <b/>
        <i/>
        <sz val="19"/>
        <color theme="1"/>
        <rFont val="Calibri"/>
        <family val="2"/>
        <charset val="204"/>
        <scheme val="minor"/>
      </rPr>
      <t>Цвета декоров в изображениях (прайс, сайт, каталог) могут отличаться от реальных тканей ввиду особенностей цветопередачи и настроек различных экранов.</t>
    </r>
  </si>
  <si>
    <t>Настольные барьеры с мягким наполнением  - GLOSS</t>
  </si>
  <si>
    <t>Настольные барьеры - AVANCE</t>
  </si>
  <si>
    <t>Настольные барьеры с мягким наполнением ARREDO</t>
  </si>
  <si>
    <t>Порошк. покрытие</t>
  </si>
  <si>
    <t>Металл глянец</t>
  </si>
  <si>
    <t>стр. 5</t>
  </si>
  <si>
    <t xml:space="preserve">                                       </t>
  </si>
  <si>
    <t xml:space="preserve">                                  </t>
  </si>
  <si>
    <t xml:space="preserve">                                            </t>
  </si>
  <si>
    <t>6БР.050.1</t>
  </si>
  <si>
    <t>(900х4х300)</t>
  </si>
  <si>
    <t>6БР.050.2</t>
  </si>
  <si>
    <t>6БР.010.1</t>
  </si>
  <si>
    <t>(1100х4х300)</t>
  </si>
  <si>
    <t>6БР.010.2</t>
  </si>
  <si>
    <t>6БР.020.1</t>
  </si>
  <si>
    <t>(1300х4х300)</t>
  </si>
  <si>
    <t>6БР.020.2</t>
  </si>
  <si>
    <t>6БР.030.1</t>
  </si>
  <si>
    <t>(1500х4х300)</t>
  </si>
  <si>
    <t>6БР.030.2</t>
  </si>
  <si>
    <t xml:space="preserve">                                 </t>
  </si>
  <si>
    <t xml:space="preserve">                                                                 </t>
  </si>
  <si>
    <t xml:space="preserve">                                           </t>
  </si>
  <si>
    <t>6БР.040.1</t>
  </si>
  <si>
    <t>(600х4х300)</t>
  </si>
  <si>
    <t>6БР.040.2</t>
  </si>
  <si>
    <t>6БР.070.1</t>
  </si>
  <si>
    <t>(700х4х300)</t>
  </si>
  <si>
    <t>6БР.070.2</t>
  </si>
  <si>
    <t>Барьеры оргстекло боковые</t>
  </si>
  <si>
    <t>Барьеры оргстекло фронтальные</t>
  </si>
  <si>
    <t>Барьеры оргстекло фронтальные, для сдвоенных бенч-систем</t>
  </si>
  <si>
    <t xml:space="preserve">        Белый  </t>
  </si>
  <si>
    <t>Orange</t>
  </si>
  <si>
    <t xml:space="preserve">       глянец  </t>
  </si>
  <si>
    <t>Kiwi</t>
  </si>
  <si>
    <t>Барьеры фронтальные, для сдвоенных бенч-систем</t>
  </si>
  <si>
    <r>
      <rPr>
        <b/>
        <sz val="16"/>
        <color rgb="FF0000FF"/>
        <rFont val="Arial Cyr"/>
        <charset val="204"/>
      </rPr>
      <t>9БР.050.1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(1000х4х300)</t>
    </r>
  </si>
  <si>
    <r>
      <rPr>
        <b/>
        <sz val="16"/>
        <color rgb="FF0000FF"/>
        <rFont val="Arial Cyr"/>
        <charset val="204"/>
      </rPr>
      <t>9БР.050.3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(1000х4х300)</t>
    </r>
  </si>
  <si>
    <r>
      <rPr>
        <b/>
        <sz val="16"/>
        <color rgb="FF0000FF"/>
        <rFont val="Arial Cyr"/>
        <charset val="204"/>
      </rPr>
      <t>9БР.010.1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(1200х4х300)</t>
    </r>
  </si>
  <si>
    <r>
      <rPr>
        <b/>
        <sz val="16"/>
        <color rgb="FF0000FF"/>
        <rFont val="Arial Cyr"/>
        <charset val="204"/>
      </rPr>
      <t>9БР.010.3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(1200х4х300)</t>
    </r>
  </si>
  <si>
    <r>
      <rPr>
        <b/>
        <sz val="16"/>
        <color rgb="FF0000FF"/>
        <rFont val="Arial Cyr"/>
        <charset val="204"/>
      </rPr>
      <t>9БР.020.1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(1400х4х300)</t>
    </r>
  </si>
  <si>
    <r>
      <rPr>
        <b/>
        <sz val="16"/>
        <color rgb="FF0000FF"/>
        <rFont val="Arial Cyr"/>
        <charset val="204"/>
      </rPr>
      <t>9БР.020.3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(1400х4х300)</t>
    </r>
  </si>
  <si>
    <r>
      <rPr>
        <b/>
        <sz val="16"/>
        <color rgb="FF0000FF"/>
        <rFont val="Arial Cyr"/>
        <charset val="204"/>
      </rPr>
      <t>9БР.030.1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(1600х4х300)</t>
    </r>
  </si>
  <si>
    <r>
      <rPr>
        <b/>
        <sz val="16"/>
        <color rgb="FF0000FF"/>
        <rFont val="Arial Cyr"/>
        <charset val="204"/>
      </rPr>
      <t>9БР.030.3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(1600х4х300)</t>
    </r>
  </si>
  <si>
    <r>
      <rPr>
        <b/>
        <sz val="16"/>
        <color rgb="FF0000FF"/>
        <rFont val="Arial Cyr"/>
        <charset val="204"/>
      </rPr>
      <t>9БР.040.1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(600х4х300)</t>
    </r>
  </si>
  <si>
    <r>
      <rPr>
        <b/>
        <sz val="16"/>
        <color rgb="FF0000FF"/>
        <rFont val="Arial Cyr"/>
        <charset val="204"/>
      </rPr>
      <t>9БР.040.7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(600х4х300)</t>
    </r>
  </si>
  <si>
    <r>
      <rPr>
        <b/>
        <sz val="16"/>
        <color rgb="FF0000FF"/>
        <rFont val="Arial Cyr"/>
        <charset val="204"/>
      </rPr>
      <t>9БР.150.1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(1000х4х400)</t>
    </r>
  </si>
  <si>
    <r>
      <rPr>
        <b/>
        <sz val="16"/>
        <color rgb="FF0000FF"/>
        <rFont val="Arial Cyr"/>
        <charset val="204"/>
      </rPr>
      <t>9БР.150.3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(1000х4х400)</t>
    </r>
  </si>
  <si>
    <r>
      <rPr>
        <b/>
        <sz val="16"/>
        <color rgb="FF0000FF"/>
        <rFont val="Arial Cyr"/>
        <charset val="204"/>
      </rPr>
      <t>9БР.070.1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(700х4х300)</t>
    </r>
  </si>
  <si>
    <r>
      <rPr>
        <b/>
        <sz val="16"/>
        <color rgb="FF0000FF"/>
        <rFont val="Arial Cyr"/>
        <charset val="204"/>
      </rPr>
      <t>9БР.070.7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(700х4х300)</t>
    </r>
  </si>
  <si>
    <r>
      <rPr>
        <b/>
        <sz val="16"/>
        <color rgb="FF0000FF"/>
        <rFont val="Arial Cyr"/>
        <charset val="204"/>
      </rPr>
      <t>9БР.110.1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(1200х4х400)</t>
    </r>
  </si>
  <si>
    <r>
      <rPr>
        <b/>
        <sz val="16"/>
        <color rgb="FF0000FF"/>
        <rFont val="Arial Cyr"/>
        <charset val="204"/>
      </rPr>
      <t>9БР.110.3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(1200х4х400)</t>
    </r>
  </si>
  <si>
    <r>
      <rPr>
        <b/>
        <sz val="16"/>
        <color rgb="FF0000FF"/>
        <rFont val="Arial Cyr"/>
        <charset val="204"/>
      </rPr>
      <t>9БР.140.1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(600х4х400)</t>
    </r>
  </si>
  <si>
    <r>
      <rPr>
        <b/>
        <sz val="16"/>
        <color rgb="FF0000FF"/>
        <rFont val="Arial Cyr"/>
        <charset val="204"/>
      </rPr>
      <t xml:space="preserve">9БР.140.7 </t>
    </r>
    <r>
      <rPr>
        <sz val="16"/>
        <rFont val="Arial Cyr"/>
        <charset val="204"/>
      </rPr>
      <t>(600х4х400)</t>
    </r>
  </si>
  <si>
    <r>
      <rPr>
        <b/>
        <sz val="16"/>
        <color rgb="FF0000FF"/>
        <rFont val="Arial Cyr"/>
        <charset val="204"/>
      </rPr>
      <t>9БР.120.1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(1400х4х400)</t>
    </r>
  </si>
  <si>
    <r>
      <rPr>
        <b/>
        <sz val="16"/>
        <color rgb="FF0000FF"/>
        <rFont val="Arial Cyr"/>
        <charset val="204"/>
      </rPr>
      <t>9БР.120.3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(1400х4х400)</t>
    </r>
  </si>
  <si>
    <r>
      <rPr>
        <b/>
        <sz val="16"/>
        <color rgb="FF0000FF"/>
        <rFont val="Arial Cyr"/>
        <charset val="204"/>
      </rPr>
      <t>9БР.170.1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(700х4х400)</t>
    </r>
  </si>
  <si>
    <r>
      <rPr>
        <b/>
        <sz val="16"/>
        <color rgb="FF0000FF"/>
        <rFont val="Arial Cyr"/>
        <charset val="204"/>
      </rPr>
      <t>9БР.170.7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(700х4х400)</t>
    </r>
  </si>
  <si>
    <r>
      <rPr>
        <b/>
        <sz val="16"/>
        <color rgb="FF0000FF"/>
        <rFont val="Arial Cyr"/>
        <charset val="204"/>
      </rPr>
      <t>9БР.130.1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(1600х4х400)</t>
    </r>
  </si>
  <si>
    <r>
      <rPr>
        <b/>
        <sz val="16"/>
        <color rgb="FF0000FF"/>
        <rFont val="Arial Cyr"/>
        <charset val="204"/>
      </rPr>
      <t>9БР.130.3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(1600х4х400)</t>
    </r>
  </si>
  <si>
    <r>
      <rPr>
        <b/>
        <sz val="16"/>
        <color rgb="FF0000FF"/>
        <rFont val="Arial Cyr"/>
        <charset val="204"/>
      </rPr>
      <t>9БРЛ.001.9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(683х16х300)</t>
    </r>
  </si>
  <si>
    <r>
      <rPr>
        <b/>
        <sz val="16"/>
        <color rgb="FF0000FF"/>
        <rFont val="Arial Cyr"/>
        <charset val="204"/>
      </rPr>
      <t>9БР.007.1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(1200х16х300)</t>
    </r>
  </si>
  <si>
    <r>
      <rPr>
        <b/>
        <sz val="16"/>
        <color rgb="FF0000FF"/>
        <rFont val="Arial Cyr"/>
        <charset val="204"/>
      </rPr>
      <t>9БР.007.3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(1200х16х300)</t>
    </r>
  </si>
  <si>
    <r>
      <rPr>
        <b/>
        <sz val="16"/>
        <color rgb="FF0000FF"/>
        <rFont val="Arial Cyr"/>
        <charset val="204"/>
      </rPr>
      <t>9БРЛ.011.9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(783х16х300)</t>
    </r>
  </si>
  <si>
    <r>
      <rPr>
        <b/>
        <sz val="16"/>
        <color rgb="FF0000FF"/>
        <rFont val="Arial Cyr"/>
        <charset val="204"/>
      </rPr>
      <t>9БР.008.1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(1400х16х300)</t>
    </r>
  </si>
  <si>
    <r>
      <rPr>
        <b/>
        <sz val="16"/>
        <color rgb="FF0000FF"/>
        <rFont val="Arial Cyr"/>
        <charset val="204"/>
      </rPr>
      <t>9БР.008.3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(1400х16х300)</t>
    </r>
  </si>
  <si>
    <r>
      <rPr>
        <b/>
        <sz val="16"/>
        <color rgb="FF0000FF"/>
        <rFont val="Arial Cyr"/>
        <charset val="204"/>
      </rPr>
      <t>9БРП.001.9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(683х16х300)</t>
    </r>
  </si>
  <si>
    <r>
      <rPr>
        <b/>
        <sz val="16"/>
        <color rgb="FF0000FF"/>
        <rFont val="Arial Cyr"/>
        <charset val="204"/>
      </rPr>
      <t>9БР.009.1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(1600х16х300)</t>
    </r>
  </si>
  <si>
    <r>
      <rPr>
        <b/>
        <sz val="16"/>
        <color rgb="FF0000FF"/>
        <rFont val="Arial Cyr"/>
        <charset val="204"/>
      </rPr>
      <t>9БР.009.3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(1600х16х300)</t>
    </r>
  </si>
  <si>
    <r>
      <rPr>
        <b/>
        <sz val="16"/>
        <color rgb="FF0000FF"/>
        <rFont val="Arial Cyr"/>
        <charset val="204"/>
      </rPr>
      <t>9БРП.011.9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(783х16х300)</t>
    </r>
  </si>
  <si>
    <r>
      <rPr>
        <b/>
        <sz val="16"/>
        <color rgb="FF0000FF"/>
        <rFont val="Arial Cyr"/>
        <charset val="204"/>
      </rPr>
      <t>9БР.002.1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(1800х16х300)</t>
    </r>
    <r>
      <rPr>
        <b/>
        <sz val="16"/>
        <rFont val="Arial Cyr"/>
        <charset val="204"/>
      </rPr>
      <t xml:space="preserve"> - 5р/д</t>
    </r>
  </si>
  <si>
    <r>
      <rPr>
        <b/>
        <sz val="16"/>
        <color rgb="FF0000FF"/>
        <rFont val="Arial Cyr"/>
        <charset val="204"/>
      </rPr>
      <t>9БР.002.3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(1800х16х300)</t>
    </r>
    <r>
      <rPr>
        <b/>
        <sz val="16"/>
        <rFont val="Arial Cyr"/>
        <charset val="204"/>
      </rPr>
      <t xml:space="preserve"> - 5р/д</t>
    </r>
  </si>
  <si>
    <r>
      <rPr>
        <b/>
        <sz val="16"/>
        <color rgb="FF0000FF"/>
        <rFont val="Arial Cyr"/>
        <charset val="204"/>
      </rPr>
      <t>9БР.005.4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 xml:space="preserve">(700х16х300) </t>
    </r>
    <r>
      <rPr>
        <b/>
        <sz val="16"/>
        <rFont val="Arial Cyr"/>
        <charset val="204"/>
      </rPr>
      <t>- 5р/д</t>
    </r>
  </si>
  <si>
    <r>
      <rPr>
        <b/>
        <sz val="16"/>
        <color rgb="FF0000FF"/>
        <rFont val="Arial Cyr"/>
        <charset val="204"/>
      </rPr>
      <t>9БРЛ.401.9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(683х16х400)</t>
    </r>
  </si>
  <si>
    <r>
      <rPr>
        <b/>
        <sz val="16"/>
        <color rgb="FF0000FF"/>
        <rFont val="Arial Cyr"/>
        <charset val="204"/>
      </rPr>
      <t>9БР.407.1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(1200х16х400)</t>
    </r>
  </si>
  <si>
    <r>
      <rPr>
        <b/>
        <sz val="16"/>
        <color rgb="FF0000FF"/>
        <rFont val="Arial Cyr"/>
        <charset val="204"/>
      </rPr>
      <t>9БР.407.3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(1200х16х400)</t>
    </r>
  </si>
  <si>
    <r>
      <rPr>
        <b/>
        <sz val="16"/>
        <color rgb="FF0000FF"/>
        <rFont val="Arial Cyr"/>
        <charset val="204"/>
      </rPr>
      <t>9БР.003.4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(800х16х300)</t>
    </r>
  </si>
  <si>
    <r>
      <rPr>
        <b/>
        <sz val="16"/>
        <color rgb="FF0000FF"/>
        <rFont val="Arial Cyr"/>
        <charset val="204"/>
      </rPr>
      <t>9БРЛ.411.9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(783х16х400)</t>
    </r>
  </si>
  <si>
    <r>
      <rPr>
        <b/>
        <sz val="16"/>
        <color rgb="FF0000FF"/>
        <rFont val="Arial Cyr"/>
        <charset val="204"/>
      </rPr>
      <t>9БР.408.1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(1400х16х400)</t>
    </r>
  </si>
  <si>
    <r>
      <rPr>
        <b/>
        <sz val="16"/>
        <color rgb="FF0000FF"/>
        <rFont val="Arial Cyr"/>
        <charset val="204"/>
      </rPr>
      <t>9БР.408.3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(1400х16х400)</t>
    </r>
  </si>
  <si>
    <r>
      <rPr>
        <b/>
        <sz val="16"/>
        <color rgb="FF0000FF"/>
        <rFont val="Arial Cyr"/>
        <charset val="204"/>
      </rPr>
      <t>9БР.405.4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(700х16х400)</t>
    </r>
  </si>
  <si>
    <r>
      <t xml:space="preserve">9БРП.401.9 </t>
    </r>
    <r>
      <rPr>
        <sz val="16"/>
        <rFont val="Arial Cyr"/>
        <charset val="204"/>
      </rPr>
      <t>(683х16х400)</t>
    </r>
  </si>
  <si>
    <r>
      <rPr>
        <b/>
        <sz val="16"/>
        <color rgb="FF0000FF"/>
        <rFont val="Arial Cyr"/>
        <charset val="204"/>
      </rPr>
      <t>9БР.409.1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(1600х16х400)</t>
    </r>
  </si>
  <si>
    <r>
      <rPr>
        <b/>
        <sz val="16"/>
        <color rgb="FF0000FF"/>
        <rFont val="Arial Cyr"/>
        <charset val="204"/>
      </rPr>
      <t>9БР.409.3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(1600х16х400)</t>
    </r>
  </si>
  <si>
    <r>
      <rPr>
        <b/>
        <sz val="16"/>
        <color rgb="FF0000FF"/>
        <rFont val="Arial Cyr"/>
        <charset val="204"/>
      </rPr>
      <t>9БР.403.4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(800х16х400)</t>
    </r>
    <r>
      <rPr>
        <b/>
        <sz val="16"/>
        <rFont val="Arial Cyr"/>
        <charset val="204"/>
      </rPr>
      <t xml:space="preserve"> - 5р/д</t>
    </r>
  </si>
  <si>
    <r>
      <rPr>
        <b/>
        <sz val="16"/>
        <color rgb="FF0000FF"/>
        <rFont val="Arial Cyr"/>
        <charset val="204"/>
      </rPr>
      <t>9БРП.411.9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>(783х16х400)</t>
    </r>
  </si>
  <si>
    <r>
      <rPr>
        <b/>
        <sz val="16"/>
        <color rgb="FF0000FF"/>
        <rFont val="Arial Cyr"/>
        <charset val="204"/>
      </rPr>
      <t>9БР.402.1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 xml:space="preserve">(1800х16х400) </t>
    </r>
    <r>
      <rPr>
        <b/>
        <sz val="16"/>
        <rFont val="Arial Cyr"/>
        <charset val="204"/>
      </rPr>
      <t>- 5 р/д</t>
    </r>
  </si>
  <si>
    <r>
      <rPr>
        <b/>
        <sz val="16"/>
        <color rgb="FF0000FF"/>
        <rFont val="Arial Cyr"/>
        <charset val="204"/>
      </rPr>
      <t>9БР.402.3</t>
    </r>
    <r>
      <rPr>
        <b/>
        <sz val="16"/>
        <rFont val="Arial Cyr"/>
        <charset val="204"/>
      </rPr>
      <t xml:space="preserve"> </t>
    </r>
    <r>
      <rPr>
        <sz val="16"/>
        <rFont val="Arial Cyr"/>
        <charset val="204"/>
      </rPr>
      <t xml:space="preserve">(1800х16х400) - </t>
    </r>
    <r>
      <rPr>
        <b/>
        <sz val="16"/>
        <rFont val="Arial Cyr"/>
        <charset val="204"/>
      </rPr>
      <t>5р/д</t>
    </r>
  </si>
  <si>
    <t>БАРЬЕРЫ ОРГСТЕКЛО</t>
  </si>
  <si>
    <t>Барьеры боковые, оргстекло</t>
  </si>
  <si>
    <t>Барьеры фронтальные, оргстекло</t>
  </si>
  <si>
    <t>Белый глянец/ Металл глянец</t>
  </si>
  <si>
    <t>Белый глянец/ порошк. покрытие</t>
  </si>
  <si>
    <t>Барьеры для сдвоенного бенч, оргстекло</t>
  </si>
  <si>
    <t>Барьеры торцевые, оргстекло</t>
  </si>
  <si>
    <t>Белый глянец / Металл глянец</t>
  </si>
  <si>
    <t>Молочный белый/ порошк. покрытие</t>
  </si>
  <si>
    <r>
      <rPr>
        <b/>
        <sz val="16"/>
        <color rgb="FF0000FF"/>
        <rFont val="Arial"/>
        <family val="2"/>
        <charset val="204"/>
      </rPr>
      <t>10БФО.104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(1000х4х400)</t>
    </r>
  </si>
  <si>
    <r>
      <rPr>
        <b/>
        <sz val="16"/>
        <color rgb="FF0000FF"/>
        <rFont val="Arial"/>
        <family val="2"/>
        <charset val="204"/>
      </rPr>
      <t>10БФО.124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(1200х4х400)</t>
    </r>
  </si>
  <si>
    <r>
      <rPr>
        <b/>
        <sz val="16"/>
        <color rgb="FF0000FF"/>
        <rFont val="Arial"/>
        <family val="2"/>
        <charset val="204"/>
      </rPr>
      <t>10ББО.504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(500х4х400)</t>
    </r>
  </si>
  <si>
    <r>
      <rPr>
        <b/>
        <sz val="16"/>
        <color rgb="FF0000FF"/>
        <rFont val="Arial"/>
        <family val="2"/>
        <charset val="204"/>
      </rPr>
      <t>10БФО.144</t>
    </r>
    <r>
      <rPr>
        <sz val="16"/>
        <rFont val="Arial"/>
        <family val="2"/>
        <charset val="204"/>
      </rPr>
      <t xml:space="preserve"> (1400х4х400)</t>
    </r>
  </si>
  <si>
    <r>
      <rPr>
        <b/>
        <sz val="16"/>
        <color rgb="FF0000FF"/>
        <rFont val="Arial"/>
        <family val="2"/>
        <charset val="204"/>
      </rPr>
      <t>10ББО.604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(600х4х400)</t>
    </r>
  </si>
  <si>
    <r>
      <rPr>
        <b/>
        <sz val="16"/>
        <color rgb="FF0000FF"/>
        <rFont val="Arial"/>
        <family val="2"/>
        <charset val="204"/>
      </rPr>
      <t>10БФО.164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(1600х4х400)</t>
    </r>
  </si>
  <si>
    <r>
      <rPr>
        <b/>
        <sz val="16"/>
        <color rgb="FF0000FF"/>
        <rFont val="Arial"/>
        <family val="2"/>
        <charset val="204"/>
      </rPr>
      <t>10ББО.704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(700х4х400)</t>
    </r>
  </si>
  <si>
    <r>
      <rPr>
        <b/>
        <sz val="16"/>
        <color rgb="FF0000FF"/>
        <rFont val="Arial"/>
        <family val="2"/>
        <charset val="204"/>
      </rPr>
      <t>10БФО.184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(1800х4х400)</t>
    </r>
  </si>
  <si>
    <r>
      <rPr>
        <b/>
        <sz val="16"/>
        <color rgb="FF0000FF"/>
        <rFont val="Arial"/>
        <family val="2"/>
        <charset val="204"/>
      </rPr>
      <t>10ББО.804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(800х4х400)</t>
    </r>
  </si>
  <si>
    <r>
      <rPr>
        <b/>
        <sz val="16"/>
        <color rgb="FF0000FF"/>
        <rFont val="Arial"/>
        <family val="2"/>
        <charset val="204"/>
      </rPr>
      <t>10БФО.105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(1000х4х500)</t>
    </r>
  </si>
  <si>
    <r>
      <rPr>
        <b/>
        <sz val="16"/>
        <color rgb="FF0000FF"/>
        <rFont val="Arial"/>
        <family val="2"/>
        <charset val="204"/>
      </rPr>
      <t>10ББО.505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(500х4х500)</t>
    </r>
  </si>
  <si>
    <r>
      <rPr>
        <b/>
        <sz val="16"/>
        <color rgb="FF0000FF"/>
        <rFont val="Arial"/>
        <family val="2"/>
        <charset val="204"/>
      </rPr>
      <t>10БФО.125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(1200х4х500)</t>
    </r>
  </si>
  <si>
    <r>
      <rPr>
        <b/>
        <sz val="16"/>
        <color rgb="FF0000FF"/>
        <rFont val="Arial"/>
        <family val="2"/>
        <charset val="204"/>
      </rPr>
      <t>10ББО.605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(600х4х500)</t>
    </r>
  </si>
  <si>
    <r>
      <rPr>
        <b/>
        <sz val="16"/>
        <color rgb="FF0000FF"/>
        <rFont val="Arial"/>
        <family val="2"/>
        <charset val="204"/>
      </rPr>
      <t>10БФО.145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(1400х4х500)</t>
    </r>
  </si>
  <si>
    <r>
      <rPr>
        <b/>
        <sz val="16"/>
        <color rgb="FF0000FF"/>
        <rFont val="Arial"/>
        <family val="2"/>
        <charset val="204"/>
      </rPr>
      <t>10ББО.705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(700х4х500)</t>
    </r>
  </si>
  <si>
    <r>
      <rPr>
        <b/>
        <sz val="16"/>
        <color rgb="FF0000FF"/>
        <rFont val="Arial"/>
        <family val="2"/>
        <charset val="204"/>
      </rPr>
      <t>10БФО.165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(1600х4х500)</t>
    </r>
  </si>
  <si>
    <r>
      <rPr>
        <b/>
        <sz val="16"/>
        <color rgb="FF0000FF"/>
        <rFont val="Arial"/>
        <family val="2"/>
        <charset val="204"/>
      </rPr>
      <t>10ББО.805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(800х4х500)</t>
    </r>
  </si>
  <si>
    <r>
      <rPr>
        <b/>
        <sz val="16"/>
        <color rgb="FF0000FF"/>
        <rFont val="Arial"/>
        <family val="2"/>
        <charset val="204"/>
      </rPr>
      <t>10БФО.185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(1800х4х500)</t>
    </r>
  </si>
  <si>
    <r>
      <rPr>
        <b/>
        <sz val="16"/>
        <color rgb="FF0000FF"/>
        <rFont val="Arial"/>
        <family val="2"/>
        <charset val="204"/>
      </rPr>
      <t>10БСБО.104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(1000х4х400)</t>
    </r>
  </si>
  <si>
    <r>
      <rPr>
        <b/>
        <sz val="16"/>
        <color rgb="FF0000FF"/>
        <rFont val="Arial"/>
        <family val="2"/>
        <charset val="204"/>
      </rPr>
      <t>10БСБО.124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(1200х4х400)</t>
    </r>
  </si>
  <si>
    <r>
      <rPr>
        <b/>
        <sz val="16"/>
        <color rgb="FF0000FF"/>
        <rFont val="Arial"/>
        <family val="2"/>
        <charset val="204"/>
      </rPr>
      <t>10БСБО.144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(1400х4х400)</t>
    </r>
  </si>
  <si>
    <r>
      <rPr>
        <b/>
        <sz val="16"/>
        <color rgb="FF0000FF"/>
        <rFont val="Arial"/>
        <family val="2"/>
        <charset val="204"/>
      </rPr>
      <t>10БСБО.164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(1600х4х400)</t>
    </r>
  </si>
  <si>
    <r>
      <rPr>
        <b/>
        <sz val="16"/>
        <color rgb="FF0000FF"/>
        <rFont val="Arial"/>
        <family val="2"/>
        <charset val="204"/>
      </rPr>
      <t>10БСБО.184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(1800х4х400)</t>
    </r>
  </si>
  <si>
    <r>
      <rPr>
        <b/>
        <sz val="16"/>
        <color rgb="FF0000FF"/>
        <rFont val="Arial"/>
        <family val="2"/>
        <charset val="204"/>
      </rPr>
      <t>10БТО.604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(600х4х400)</t>
    </r>
  </si>
  <si>
    <r>
      <rPr>
        <b/>
        <sz val="16"/>
        <color rgb="FF0000FF"/>
        <rFont val="Arial"/>
        <family val="2"/>
        <charset val="204"/>
      </rPr>
      <t>10БСБО.105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(1000х4х500)</t>
    </r>
  </si>
  <si>
    <r>
      <rPr>
        <b/>
        <sz val="16"/>
        <color rgb="FF0000FF"/>
        <rFont val="Arial"/>
        <family val="2"/>
        <charset val="204"/>
      </rPr>
      <t>10БТО.704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(700х4х400)</t>
    </r>
  </si>
  <si>
    <r>
      <rPr>
        <b/>
        <sz val="16"/>
        <color rgb="FF0000FF"/>
        <rFont val="Arial"/>
        <family val="2"/>
        <charset val="204"/>
      </rPr>
      <t>10БСБО.125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(1200х4х500)</t>
    </r>
  </si>
  <si>
    <r>
      <rPr>
        <b/>
        <sz val="16"/>
        <color rgb="FF0000FF"/>
        <rFont val="Arial"/>
        <family val="2"/>
        <charset val="204"/>
      </rPr>
      <t>10БТО.804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(800х4х400)</t>
    </r>
  </si>
  <si>
    <r>
      <rPr>
        <b/>
        <sz val="16"/>
        <color rgb="FF0000FF"/>
        <rFont val="Arial"/>
        <family val="2"/>
        <charset val="204"/>
      </rPr>
      <t>10БСБО.145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(1400х4х500)</t>
    </r>
  </si>
  <si>
    <r>
      <rPr>
        <b/>
        <sz val="16"/>
        <color rgb="FF0000FF"/>
        <rFont val="Arial"/>
        <family val="2"/>
        <charset val="204"/>
      </rPr>
      <t>10БТО.605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(600х4х500)</t>
    </r>
  </si>
  <si>
    <r>
      <rPr>
        <b/>
        <sz val="16"/>
        <color rgb="FF0000FF"/>
        <rFont val="Arial"/>
        <family val="2"/>
        <charset val="204"/>
      </rPr>
      <t>10БСБО.165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(1600х4х500)</t>
    </r>
  </si>
  <si>
    <r>
      <rPr>
        <b/>
        <sz val="16"/>
        <color rgb="FF0000FF"/>
        <rFont val="Arial"/>
        <family val="2"/>
        <charset val="204"/>
      </rPr>
      <t>10БТО.705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(700х4х500)</t>
    </r>
  </si>
  <si>
    <r>
      <rPr>
        <b/>
        <sz val="16"/>
        <color rgb="FF0000FF"/>
        <rFont val="Arial"/>
        <family val="2"/>
        <charset val="204"/>
      </rPr>
      <t>10БСБО.185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(1800х4х500)</t>
    </r>
  </si>
  <si>
    <r>
      <rPr>
        <b/>
        <sz val="16"/>
        <color rgb="FF0000FF"/>
        <rFont val="Arial"/>
        <family val="2"/>
        <charset val="204"/>
      </rPr>
      <t>10БТО.805</t>
    </r>
    <r>
      <rPr>
        <b/>
        <sz val="16"/>
        <rFont val="Arial"/>
        <family val="2"/>
        <charset val="204"/>
      </rPr>
      <t xml:space="preserve"> </t>
    </r>
    <r>
      <rPr>
        <sz val="16"/>
        <rFont val="Arial"/>
        <family val="2"/>
        <charset val="204"/>
      </rPr>
      <t>(800х4х500)</t>
    </r>
  </si>
  <si>
    <t>Барьеры боковые HPL</t>
  </si>
  <si>
    <t>Барьеры фронтальные HPL</t>
  </si>
  <si>
    <t>Экраны подстольные HPL</t>
  </si>
  <si>
    <t>Барьеры фронтальные HPL, для сдвоенных бенч-систем</t>
  </si>
  <si>
    <r>
      <rPr>
        <b/>
        <sz val="18"/>
        <color rgb="FF0000FF"/>
        <rFont val="Arial"/>
        <family val="2"/>
        <charset val="204"/>
      </rPr>
      <t>9БРН.250.1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(1000х4х300)</t>
    </r>
  </si>
  <si>
    <r>
      <rPr>
        <b/>
        <sz val="18"/>
        <color rgb="FF0000FF"/>
        <rFont val="Arial"/>
        <family val="2"/>
        <charset val="204"/>
      </rPr>
      <t>9ЭН.350.1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(1000х4х300)</t>
    </r>
  </si>
  <si>
    <r>
      <rPr>
        <b/>
        <sz val="18"/>
        <color rgb="FF0000FF"/>
        <rFont val="Arial"/>
        <family val="2"/>
        <charset val="204"/>
      </rPr>
      <t>9БРН.210.1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(1200х4х300)</t>
    </r>
  </si>
  <si>
    <r>
      <rPr>
        <b/>
        <sz val="18"/>
        <color rgb="FF0000FF"/>
        <rFont val="Arial"/>
        <family val="2"/>
        <charset val="204"/>
      </rPr>
      <t>9ЭН.310.1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(1200х4х300)</t>
    </r>
  </si>
  <si>
    <r>
      <rPr>
        <b/>
        <sz val="18"/>
        <color rgb="FF0000FF"/>
        <rFont val="Arial"/>
        <family val="2"/>
        <charset val="204"/>
      </rPr>
      <t>9БРН.220.1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(1400х4х300)</t>
    </r>
  </si>
  <si>
    <r>
      <rPr>
        <b/>
        <sz val="18"/>
        <color rgb="FF0000FF"/>
        <rFont val="Arial"/>
        <family val="2"/>
        <charset val="204"/>
      </rPr>
      <t>9ЭН.320.1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(1400х4х300)</t>
    </r>
  </si>
  <si>
    <r>
      <rPr>
        <b/>
        <sz val="18"/>
        <color rgb="FF0000FF"/>
        <rFont val="Arial"/>
        <family val="2"/>
        <charset val="204"/>
      </rPr>
      <t>9БРН.230.1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(1600х4х300)</t>
    </r>
  </si>
  <si>
    <r>
      <rPr>
        <b/>
        <sz val="18"/>
        <color rgb="FF0000FF"/>
        <rFont val="Arial"/>
        <family val="2"/>
        <charset val="204"/>
      </rPr>
      <t>9ЭН.330.1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(1600х4х300)</t>
    </r>
  </si>
  <si>
    <r>
      <rPr>
        <b/>
        <sz val="18"/>
        <color rgb="FF0000FF"/>
        <rFont val="Arial"/>
        <family val="2"/>
        <charset val="204"/>
      </rPr>
      <t>9БРН.040.1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(600х4х300)</t>
    </r>
  </si>
  <si>
    <r>
      <rPr>
        <b/>
        <sz val="18"/>
        <color rgb="FF0000FF"/>
        <rFont val="Arial"/>
        <family val="2"/>
        <charset val="204"/>
      </rPr>
      <t>9БРН.150.1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(1000х4х400)</t>
    </r>
  </si>
  <si>
    <r>
      <rPr>
        <b/>
        <sz val="18"/>
        <color rgb="FF0000FF"/>
        <rFont val="Arial"/>
        <family val="2"/>
        <charset val="204"/>
      </rPr>
      <t>9ЭН.450.1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(1000х4х400)</t>
    </r>
  </si>
  <si>
    <r>
      <rPr>
        <b/>
        <sz val="18"/>
        <color rgb="FF0000FF"/>
        <rFont val="Arial"/>
        <family val="2"/>
        <charset val="204"/>
      </rPr>
      <t>9БРН.070.1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(700х4х300)</t>
    </r>
  </si>
  <si>
    <r>
      <rPr>
        <b/>
        <sz val="18"/>
        <color rgb="FF0000FF"/>
        <rFont val="Arial"/>
        <family val="2"/>
        <charset val="204"/>
      </rPr>
      <t>9БРН.110.1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(1200х4х400)</t>
    </r>
  </si>
  <si>
    <r>
      <rPr>
        <b/>
        <sz val="18"/>
        <color rgb="FF0000FF"/>
        <rFont val="Arial"/>
        <family val="2"/>
        <charset val="204"/>
      </rPr>
      <t>9ЭН.410.1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(1200х4х400)</t>
    </r>
  </si>
  <si>
    <r>
      <rPr>
        <b/>
        <sz val="18"/>
        <color rgb="FF0000FF"/>
        <rFont val="Arial"/>
        <family val="2"/>
        <charset val="204"/>
      </rPr>
      <t>9БРН.140.1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(600х4х400)</t>
    </r>
  </si>
  <si>
    <r>
      <rPr>
        <b/>
        <sz val="18"/>
        <color rgb="FF0000FF"/>
        <rFont val="Arial"/>
        <family val="2"/>
        <charset val="204"/>
      </rPr>
      <t>9БРН.120.1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(1400х4х400)</t>
    </r>
  </si>
  <si>
    <r>
      <rPr>
        <b/>
        <sz val="18"/>
        <color rgb="FF0000FF"/>
        <rFont val="Arial"/>
        <family val="2"/>
        <charset val="204"/>
      </rPr>
      <t>9ЭН.420.1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(1400х4х400)</t>
    </r>
  </si>
  <si>
    <r>
      <rPr>
        <b/>
        <sz val="18"/>
        <color rgb="FF0000FF"/>
        <rFont val="Arial"/>
        <family val="2"/>
        <charset val="204"/>
      </rPr>
      <t>9БРН.170.1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(700х4х400)</t>
    </r>
  </si>
  <si>
    <r>
      <rPr>
        <b/>
        <sz val="18"/>
        <color rgb="FF0000FF"/>
        <rFont val="Arial"/>
        <family val="2"/>
        <charset val="204"/>
      </rPr>
      <t>9БРН.130.1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(1600х4х400)</t>
    </r>
  </si>
  <si>
    <r>
      <rPr>
        <b/>
        <sz val="18"/>
        <color rgb="FF0000FF"/>
        <rFont val="Arial"/>
        <family val="2"/>
        <charset val="204"/>
      </rPr>
      <t>9ЭН.430.1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(1600х4х400)</t>
    </r>
  </si>
  <si>
    <r>
      <rPr>
        <b/>
        <sz val="18"/>
        <color rgb="FF0000FF"/>
        <rFont val="Arial"/>
        <family val="2"/>
        <charset val="204"/>
      </rPr>
      <t>9БРН.250.3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(1000х4х300)</t>
    </r>
  </si>
  <si>
    <r>
      <rPr>
        <b/>
        <sz val="18"/>
        <color rgb="FF0000FF"/>
        <rFont val="Arial"/>
        <family val="2"/>
        <charset val="204"/>
      </rPr>
      <t>9БРН.210.3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(1200х4х300)</t>
    </r>
  </si>
  <si>
    <r>
      <rPr>
        <b/>
        <sz val="18"/>
        <color rgb="FF0000FF"/>
        <rFont val="Arial"/>
        <family val="2"/>
        <charset val="204"/>
      </rPr>
      <t>9БРН.220.3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(1400х4х300)</t>
    </r>
  </si>
  <si>
    <r>
      <rPr>
        <b/>
        <sz val="18"/>
        <color rgb="FF0000FF"/>
        <rFont val="Arial"/>
        <family val="2"/>
        <charset val="204"/>
      </rPr>
      <t>9БРН.230.3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(1600х4х300)</t>
    </r>
  </si>
  <si>
    <r>
      <rPr>
        <b/>
        <sz val="18"/>
        <color rgb="FF0000FF"/>
        <rFont val="Arial"/>
        <family val="2"/>
        <charset val="204"/>
      </rPr>
      <t>9БРН.040.7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(600х4х300)</t>
    </r>
  </si>
  <si>
    <r>
      <rPr>
        <b/>
        <sz val="18"/>
        <color rgb="FF0000FF"/>
        <rFont val="Arial"/>
        <family val="2"/>
        <charset val="204"/>
      </rPr>
      <t>9БРН.150.3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(1000х4х400)</t>
    </r>
  </si>
  <si>
    <r>
      <rPr>
        <b/>
        <sz val="18"/>
        <color rgb="FF0000FF"/>
        <rFont val="Arial"/>
        <family val="2"/>
        <charset val="204"/>
      </rPr>
      <t>9БРН.070.7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(700х4х300)</t>
    </r>
  </si>
  <si>
    <r>
      <rPr>
        <b/>
        <sz val="18"/>
        <color rgb="FF0000FF"/>
        <rFont val="Arial"/>
        <family val="2"/>
        <charset val="204"/>
      </rPr>
      <t>9БРН.110.3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(1200х4х400)</t>
    </r>
  </si>
  <si>
    <r>
      <rPr>
        <b/>
        <sz val="18"/>
        <color rgb="FF0000FF"/>
        <rFont val="Arial"/>
        <family val="2"/>
        <charset val="204"/>
      </rPr>
      <t>9БРН.140.7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(600х4х400)</t>
    </r>
  </si>
  <si>
    <r>
      <rPr>
        <b/>
        <sz val="18"/>
        <color rgb="FF0000FF"/>
        <rFont val="Arial"/>
        <family val="2"/>
        <charset val="204"/>
      </rPr>
      <t>9БРН.120.3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(1400х4х400)</t>
    </r>
  </si>
  <si>
    <r>
      <rPr>
        <b/>
        <sz val="18"/>
        <color rgb="FF0000FF"/>
        <rFont val="Arial"/>
        <family val="2"/>
        <charset val="204"/>
      </rPr>
      <t>9БРН.170.7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(700х4х400)</t>
    </r>
  </si>
  <si>
    <r>
      <rPr>
        <b/>
        <sz val="18"/>
        <color rgb="FF0000FF"/>
        <rFont val="Arial"/>
        <family val="2"/>
        <charset val="204"/>
      </rPr>
      <t>9БРН.130.3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(1600х4х400)</t>
    </r>
  </si>
  <si>
    <t>Барьеры торцевые HPL</t>
  </si>
  <si>
    <t>Барьеры для сдвоенного бенч HLP</t>
  </si>
  <si>
    <t>Порошк. Покрытие (Черный)</t>
  </si>
  <si>
    <t xml:space="preserve">                БАРЬЕРЫ и ЭКРАНЫ HPL</t>
  </si>
  <si>
    <r>
      <t>10БФН.104</t>
    </r>
    <r>
      <rPr>
        <sz val="18"/>
        <rFont val="Arial"/>
        <family val="2"/>
        <charset val="204"/>
      </rPr>
      <t xml:space="preserve"> (1000х4х400)</t>
    </r>
  </si>
  <si>
    <r>
      <t>10БФН.124</t>
    </r>
    <r>
      <rPr>
        <sz val="18"/>
        <rFont val="Arial"/>
        <family val="2"/>
        <charset val="204"/>
      </rPr>
      <t xml:space="preserve"> (1200х4х400)</t>
    </r>
  </si>
  <si>
    <r>
      <t xml:space="preserve">10ББН.504 </t>
    </r>
    <r>
      <rPr>
        <sz val="18"/>
        <rFont val="Arial"/>
        <family val="2"/>
        <charset val="204"/>
      </rPr>
      <t>(500х4х400)</t>
    </r>
  </si>
  <si>
    <r>
      <t>10БФН.144</t>
    </r>
    <r>
      <rPr>
        <sz val="18"/>
        <rFont val="Arial"/>
        <family val="2"/>
        <charset val="204"/>
      </rPr>
      <t xml:space="preserve"> (1400х4х400)</t>
    </r>
  </si>
  <si>
    <r>
      <t>10ББН.604</t>
    </r>
    <r>
      <rPr>
        <sz val="18"/>
        <rFont val="Arial"/>
        <family val="2"/>
        <charset val="204"/>
      </rPr>
      <t xml:space="preserve"> (600х4х400)</t>
    </r>
  </si>
  <si>
    <r>
      <t xml:space="preserve">10БФН.164 </t>
    </r>
    <r>
      <rPr>
        <sz val="18"/>
        <rFont val="Arial"/>
        <family val="2"/>
        <charset val="204"/>
      </rPr>
      <t>(1600х4х400)</t>
    </r>
  </si>
  <si>
    <r>
      <t xml:space="preserve">10БТН.604 </t>
    </r>
    <r>
      <rPr>
        <sz val="18"/>
        <rFont val="Arial"/>
        <family val="2"/>
        <charset val="204"/>
      </rPr>
      <t>(600х4х400)</t>
    </r>
  </si>
  <si>
    <r>
      <t>10ББН.704</t>
    </r>
    <r>
      <rPr>
        <sz val="18"/>
        <rFont val="Arial"/>
        <family val="2"/>
        <charset val="204"/>
      </rPr>
      <t xml:space="preserve"> (700х4х400)</t>
    </r>
  </si>
  <si>
    <r>
      <t>10БФН.184</t>
    </r>
    <r>
      <rPr>
        <sz val="18"/>
        <rFont val="Arial"/>
        <family val="2"/>
        <charset val="204"/>
      </rPr>
      <t xml:space="preserve"> (1800х4х400)</t>
    </r>
  </si>
  <si>
    <r>
      <t xml:space="preserve">10БТН.704 </t>
    </r>
    <r>
      <rPr>
        <sz val="18"/>
        <rFont val="Arial"/>
        <family val="2"/>
        <charset val="204"/>
      </rPr>
      <t>(700х4х400)</t>
    </r>
  </si>
  <si>
    <r>
      <t>10ББН.804</t>
    </r>
    <r>
      <rPr>
        <sz val="18"/>
        <rFont val="Arial"/>
        <family val="2"/>
        <charset val="204"/>
      </rPr>
      <t xml:space="preserve"> (800х4х400)</t>
    </r>
  </si>
  <si>
    <r>
      <t>10БФН.105</t>
    </r>
    <r>
      <rPr>
        <sz val="18"/>
        <rFont val="Arial"/>
        <family val="2"/>
        <charset val="204"/>
      </rPr>
      <t xml:space="preserve"> (1000х4х500)</t>
    </r>
  </si>
  <si>
    <r>
      <t xml:space="preserve">10БТН.804 </t>
    </r>
    <r>
      <rPr>
        <sz val="18"/>
        <rFont val="Arial"/>
        <family val="2"/>
        <charset val="204"/>
      </rPr>
      <t>(800х4х400)</t>
    </r>
  </si>
  <si>
    <r>
      <t>10ББН.505</t>
    </r>
    <r>
      <rPr>
        <sz val="18"/>
        <rFont val="Arial"/>
        <family val="2"/>
        <charset val="204"/>
      </rPr>
      <t xml:space="preserve"> (500х4х500)</t>
    </r>
  </si>
  <si>
    <r>
      <t>10БФН.125</t>
    </r>
    <r>
      <rPr>
        <sz val="18"/>
        <rFont val="Arial"/>
        <family val="2"/>
        <charset val="204"/>
      </rPr>
      <t xml:space="preserve"> (1200х4х500)</t>
    </r>
  </si>
  <si>
    <r>
      <t>10БТН.605</t>
    </r>
    <r>
      <rPr>
        <sz val="18"/>
        <rFont val="Arial"/>
        <family val="2"/>
        <charset val="204"/>
      </rPr>
      <t xml:space="preserve"> (600х4х500)</t>
    </r>
  </si>
  <si>
    <r>
      <t>10ББН.605</t>
    </r>
    <r>
      <rPr>
        <sz val="18"/>
        <rFont val="Arial"/>
        <family val="2"/>
        <charset val="204"/>
      </rPr>
      <t xml:space="preserve"> (600х4х500)</t>
    </r>
  </si>
  <si>
    <r>
      <t>10БФН.145</t>
    </r>
    <r>
      <rPr>
        <sz val="18"/>
        <rFont val="Arial"/>
        <family val="2"/>
        <charset val="204"/>
      </rPr>
      <t xml:space="preserve"> (1400х4х500)</t>
    </r>
  </si>
  <si>
    <r>
      <t xml:space="preserve">10БТН.705 </t>
    </r>
    <r>
      <rPr>
        <sz val="18"/>
        <rFont val="Arial"/>
        <family val="2"/>
        <charset val="204"/>
      </rPr>
      <t>(700х4х500)</t>
    </r>
  </si>
  <si>
    <r>
      <t>10ББН.705</t>
    </r>
    <r>
      <rPr>
        <sz val="18"/>
        <rFont val="Arial"/>
        <family val="2"/>
        <charset val="204"/>
      </rPr>
      <t xml:space="preserve"> (700х4х500)</t>
    </r>
  </si>
  <si>
    <r>
      <t>10БФН.165</t>
    </r>
    <r>
      <rPr>
        <sz val="18"/>
        <rFont val="Arial"/>
        <family val="2"/>
        <charset val="204"/>
      </rPr>
      <t xml:space="preserve"> (1600х4х500)</t>
    </r>
  </si>
  <si>
    <r>
      <t xml:space="preserve">10БТН.805 </t>
    </r>
    <r>
      <rPr>
        <sz val="18"/>
        <rFont val="Arial"/>
        <family val="2"/>
        <charset val="204"/>
      </rPr>
      <t>(800х4х500)</t>
    </r>
  </si>
  <si>
    <r>
      <t>10ББН.805</t>
    </r>
    <r>
      <rPr>
        <sz val="18"/>
        <rFont val="Arial"/>
        <family val="2"/>
        <charset val="204"/>
      </rPr>
      <t xml:space="preserve"> (800х4х500)</t>
    </r>
  </si>
  <si>
    <r>
      <t>10БФН.185</t>
    </r>
    <r>
      <rPr>
        <sz val="18"/>
        <rFont val="Arial"/>
        <family val="2"/>
        <charset val="204"/>
      </rPr>
      <t xml:space="preserve"> (1800х4х500)</t>
    </r>
  </si>
  <si>
    <r>
      <rPr>
        <b/>
        <sz val="18"/>
        <color rgb="FF0000FF"/>
        <rFont val="Arial"/>
        <family val="2"/>
        <charset val="204"/>
      </rPr>
      <t>10БСБН.104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(1000х4х400)</t>
    </r>
  </si>
  <si>
    <r>
      <rPr>
        <b/>
        <sz val="18"/>
        <color rgb="FF0000FF"/>
        <rFont val="Arial"/>
        <family val="2"/>
        <charset val="204"/>
      </rPr>
      <t>10БСБН.124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(1200х4х400)</t>
    </r>
  </si>
  <si>
    <r>
      <rPr>
        <b/>
        <sz val="18"/>
        <color rgb="FF0000FF"/>
        <rFont val="Arial"/>
        <family val="2"/>
        <charset val="204"/>
      </rPr>
      <t>10БСБН.144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(1400х4х400)</t>
    </r>
  </si>
  <si>
    <r>
      <rPr>
        <b/>
        <sz val="18"/>
        <color rgb="FF0000FF"/>
        <rFont val="Arial"/>
        <family val="2"/>
        <charset val="204"/>
      </rPr>
      <t>10ЭН.050.1</t>
    </r>
    <r>
      <rPr>
        <sz val="18"/>
        <rFont val="Arial"/>
        <family val="2"/>
        <charset val="204"/>
      </rPr>
      <t xml:space="preserve"> (1000х4х300)</t>
    </r>
  </si>
  <si>
    <r>
      <rPr>
        <b/>
        <sz val="18"/>
        <color rgb="FF0000FF"/>
        <rFont val="Arial"/>
        <family val="2"/>
        <charset val="204"/>
      </rPr>
      <t>10БСБН.164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(1600х4х400)</t>
    </r>
  </si>
  <si>
    <r>
      <t xml:space="preserve">10ЭН.010.1 </t>
    </r>
    <r>
      <rPr>
        <sz val="18"/>
        <color theme="1"/>
        <rFont val="Arial"/>
        <family val="2"/>
        <charset val="204"/>
      </rPr>
      <t>(1200х4х300)</t>
    </r>
  </si>
  <si>
    <r>
      <rPr>
        <b/>
        <sz val="18"/>
        <color rgb="FF0000FF"/>
        <rFont val="Arial"/>
        <family val="2"/>
        <charset val="204"/>
      </rPr>
      <t>10БСБН.184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(1800х4х400)</t>
    </r>
  </si>
  <si>
    <r>
      <rPr>
        <b/>
        <sz val="18"/>
        <color rgb="FF0000FF"/>
        <rFont val="Arial"/>
        <family val="2"/>
        <charset val="204"/>
      </rPr>
      <t>10ЭН.020.1</t>
    </r>
    <r>
      <rPr>
        <sz val="18"/>
        <rFont val="Arial"/>
        <family val="2"/>
        <charset val="204"/>
      </rPr>
      <t xml:space="preserve"> (1400х4х300)</t>
    </r>
  </si>
  <si>
    <r>
      <rPr>
        <b/>
        <sz val="18"/>
        <color rgb="FF0000FF"/>
        <rFont val="Arial"/>
        <family val="2"/>
        <charset val="204"/>
      </rPr>
      <t>10БСБН.105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(1000х4х500)</t>
    </r>
  </si>
  <si>
    <r>
      <rPr>
        <b/>
        <sz val="18"/>
        <color rgb="FF0000FF"/>
        <rFont val="Arial"/>
        <family val="2"/>
        <charset val="204"/>
      </rPr>
      <t>10ЭН.030.1</t>
    </r>
    <r>
      <rPr>
        <sz val="18"/>
        <rFont val="Arial"/>
        <family val="2"/>
        <charset val="204"/>
      </rPr>
      <t xml:space="preserve"> (1600х4х300)</t>
    </r>
  </si>
  <si>
    <r>
      <rPr>
        <b/>
        <sz val="18"/>
        <color rgb="FF0000FF"/>
        <rFont val="Arial"/>
        <family val="2"/>
        <charset val="204"/>
      </rPr>
      <t>10БСБН.125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(1200х4х500)</t>
    </r>
  </si>
  <si>
    <r>
      <rPr>
        <b/>
        <sz val="18"/>
        <color rgb="FF0000FF"/>
        <rFont val="Arial"/>
        <family val="2"/>
        <charset val="204"/>
      </rPr>
      <t>10ЭН.150.1</t>
    </r>
    <r>
      <rPr>
        <sz val="18"/>
        <rFont val="Arial"/>
        <family val="2"/>
        <charset val="204"/>
      </rPr>
      <t xml:space="preserve"> (1000х4х400)</t>
    </r>
  </si>
  <si>
    <r>
      <rPr>
        <b/>
        <sz val="18"/>
        <color rgb="FF0000FF"/>
        <rFont val="Arial"/>
        <family val="2"/>
        <charset val="204"/>
      </rPr>
      <t>10БСБН.145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(1400х4х500)</t>
    </r>
  </si>
  <si>
    <r>
      <rPr>
        <b/>
        <sz val="18"/>
        <color rgb="FF0000FF"/>
        <rFont val="Arial"/>
        <family val="2"/>
        <charset val="204"/>
      </rPr>
      <t>10ЭН.110.1</t>
    </r>
    <r>
      <rPr>
        <sz val="18"/>
        <rFont val="Arial"/>
        <family val="2"/>
        <charset val="204"/>
      </rPr>
      <t xml:space="preserve"> (1200х4х400)</t>
    </r>
  </si>
  <si>
    <r>
      <rPr>
        <b/>
        <sz val="18"/>
        <color rgb="FF0000FF"/>
        <rFont val="Arial"/>
        <family val="2"/>
        <charset val="204"/>
      </rPr>
      <t>10БСБН.165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(1600х4х500)</t>
    </r>
  </si>
  <si>
    <r>
      <rPr>
        <b/>
        <sz val="18"/>
        <color rgb="FF0000FF"/>
        <rFont val="Arial"/>
        <family val="2"/>
        <charset val="204"/>
      </rPr>
      <t>10ЭН.120.1</t>
    </r>
    <r>
      <rPr>
        <sz val="18"/>
        <rFont val="Arial"/>
        <family val="2"/>
        <charset val="204"/>
      </rPr>
      <t xml:space="preserve"> (1400х4х400)</t>
    </r>
  </si>
  <si>
    <r>
      <rPr>
        <b/>
        <sz val="18"/>
        <color rgb="FF0000FF"/>
        <rFont val="Arial"/>
        <family val="2"/>
        <charset val="204"/>
      </rPr>
      <t>10БСБН.185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(1800х4х500)</t>
    </r>
  </si>
  <si>
    <r>
      <rPr>
        <b/>
        <sz val="18"/>
        <color rgb="FF0000FF"/>
        <rFont val="Arial"/>
        <family val="2"/>
        <charset val="204"/>
      </rPr>
      <t>10ЭН.130.1</t>
    </r>
    <r>
      <rPr>
        <sz val="18"/>
        <rFont val="Arial"/>
        <family val="2"/>
        <charset val="204"/>
      </rPr>
      <t xml:space="preserve"> (1600х4х400)</t>
    </r>
  </si>
  <si>
    <t>стр. 6</t>
  </si>
  <si>
    <t>6БР.006.1</t>
  </si>
  <si>
    <t>(1000х16х300)</t>
  </si>
  <si>
    <t>6БР.006.2</t>
  </si>
  <si>
    <t>6БР.006.3</t>
  </si>
  <si>
    <t>6БР.007.1</t>
  </si>
  <si>
    <t>(1200х16х300)</t>
  </si>
  <si>
    <t>6БР.007.2</t>
  </si>
  <si>
    <t>6БР.007.3</t>
  </si>
  <si>
    <t>6БР.008.1</t>
  </si>
  <si>
    <t>(1400х16х300)</t>
  </si>
  <si>
    <t>6БР.008.2</t>
  </si>
  <si>
    <t>6БР.008.3</t>
  </si>
  <si>
    <t>6БР.009.1</t>
  </si>
  <si>
    <t>(1600х16х300)</t>
  </si>
  <si>
    <t>6БР.009.2</t>
  </si>
  <si>
    <t>6БР.009.3</t>
  </si>
  <si>
    <t>Барьеры ЛДСП, боковые</t>
  </si>
  <si>
    <t xml:space="preserve">                </t>
  </si>
  <si>
    <t xml:space="preserve">                                                               </t>
  </si>
  <si>
    <t xml:space="preserve">                   </t>
  </si>
  <si>
    <t xml:space="preserve">                       </t>
  </si>
  <si>
    <t>6БР.012.1</t>
  </si>
  <si>
    <t>6БР.012.2</t>
  </si>
  <si>
    <t>6БР.012.7</t>
  </si>
  <si>
    <t>6БРЛ.012.9</t>
  </si>
  <si>
    <t>6БР.004.1</t>
  </si>
  <si>
    <t>(600х16х300)</t>
  </si>
  <si>
    <t>6БР.004.2</t>
  </si>
  <si>
    <t>6БР.004.7</t>
  </si>
  <si>
    <t>6БРЛ.001.9</t>
  </si>
  <si>
    <t>(683х16х300)</t>
  </si>
  <si>
    <t>6БР.001.1</t>
  </si>
  <si>
    <t>6БР.001.2</t>
  </si>
  <si>
    <t>6БР.001.7</t>
  </si>
  <si>
    <t>6БРЛ.011.9</t>
  </si>
  <si>
    <t>6БР.005.1</t>
  </si>
  <si>
    <t>(700х16х300)</t>
  </si>
  <si>
    <t>6БР.005.2</t>
  </si>
  <si>
    <t>6БР.004.4</t>
  </si>
  <si>
    <t>6БР.005.7</t>
  </si>
  <si>
    <t>6БРП.012.9</t>
  </si>
  <si>
    <t>6БР.011.1</t>
  </si>
  <si>
    <t>6БР.011.2</t>
  </si>
  <si>
    <t>6БР.005.4</t>
  </si>
  <si>
    <t>6БР.011.7</t>
  </si>
  <si>
    <t>6БРП.001.9</t>
  </si>
  <si>
    <t>6БР.003.1</t>
  </si>
  <si>
    <t>6БР.003.2</t>
  </si>
  <si>
    <t>6БР.003.4</t>
  </si>
  <si>
    <t>6БР.003.7</t>
  </si>
  <si>
    <t>6БРП.011.9</t>
  </si>
  <si>
    <t>Барьеры в алюминевом профиле, вставка ткань</t>
  </si>
  <si>
    <t>Барьеры  боковые</t>
  </si>
  <si>
    <t>Барьеры в алюминевом профиле, вставка стекло матовое, ткань</t>
  </si>
  <si>
    <t xml:space="preserve">  Барьеры фронтальные</t>
  </si>
  <si>
    <t>Барьеры в алюминевом профиле, вставка стекло матовое</t>
  </si>
  <si>
    <t>стр. 7</t>
  </si>
  <si>
    <r>
      <rPr>
        <b/>
        <sz val="18"/>
        <color rgb="FF0000FF"/>
        <rFont val="Arial"/>
        <family val="2"/>
        <charset val="204"/>
      </rPr>
      <t>9БТЛ.0402.4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(700х29х400)</t>
    </r>
  </si>
  <si>
    <r>
      <rPr>
        <b/>
        <sz val="18"/>
        <color rgb="FF0000FF"/>
        <rFont val="Arial"/>
        <family val="2"/>
        <charset val="204"/>
      </rPr>
      <t>9БТ.0406.6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(1200х29х400)</t>
    </r>
  </si>
  <si>
    <r>
      <rPr>
        <b/>
        <sz val="18"/>
        <color rgb="FF0000FF"/>
        <rFont val="Arial"/>
        <family val="2"/>
        <charset val="204"/>
      </rPr>
      <t>9БТ.0406.8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(1200х29х400)</t>
    </r>
  </si>
  <si>
    <r>
      <rPr>
        <b/>
        <sz val="18"/>
        <color rgb="FF0000FF"/>
        <rFont val="Arial"/>
        <family val="2"/>
        <charset val="204"/>
      </rPr>
      <t>9БТЛ.0403.4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(800х29х400)</t>
    </r>
  </si>
  <si>
    <r>
      <rPr>
        <b/>
        <sz val="18"/>
        <color rgb="FF0000FF"/>
        <rFont val="Arial"/>
        <family val="2"/>
        <charset val="204"/>
      </rPr>
      <t>9БТ.0407.6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(1400х29х400)</t>
    </r>
  </si>
  <si>
    <r>
      <rPr>
        <b/>
        <sz val="18"/>
        <color rgb="FF0000FF"/>
        <rFont val="Arial"/>
        <family val="2"/>
        <charset val="204"/>
      </rPr>
      <t>9БТ.0407.8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(1400х29х400)</t>
    </r>
  </si>
  <si>
    <r>
      <rPr>
        <b/>
        <sz val="18"/>
        <color rgb="FF0000FF"/>
        <rFont val="Arial"/>
        <family val="2"/>
        <charset val="204"/>
      </rPr>
      <t>9БТП.0402.4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(700х29х400)</t>
    </r>
  </si>
  <si>
    <r>
      <rPr>
        <b/>
        <sz val="18"/>
        <color rgb="FF0000FF"/>
        <rFont val="Arial"/>
        <family val="2"/>
        <charset val="204"/>
      </rPr>
      <t>9БТ.0408.6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(1600х29х400)</t>
    </r>
  </si>
  <si>
    <r>
      <rPr>
        <b/>
        <sz val="18"/>
        <color rgb="FF0000FF"/>
        <rFont val="Arial"/>
        <family val="2"/>
        <charset val="204"/>
      </rPr>
      <t>9БТ.0408.8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(1600х29х400)</t>
    </r>
  </si>
  <si>
    <r>
      <rPr>
        <b/>
        <sz val="18"/>
        <color rgb="FF0000FF"/>
        <rFont val="Arial"/>
        <family val="2"/>
        <charset val="204"/>
      </rPr>
      <t>9БТП.0403.4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(800х29х400)</t>
    </r>
  </si>
  <si>
    <r>
      <rPr>
        <b/>
        <sz val="18"/>
        <color rgb="FF0000FF"/>
        <rFont val="Arial"/>
        <family val="2"/>
        <charset val="204"/>
      </rPr>
      <t>9БТ.0409.6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(1800х29х400)</t>
    </r>
  </si>
  <si>
    <r>
      <rPr>
        <b/>
        <sz val="18"/>
        <color rgb="FF0000FF"/>
        <rFont val="Arial"/>
        <family val="2"/>
        <charset val="204"/>
      </rPr>
      <t>9БТ.0409.8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(1800х29х400)</t>
    </r>
  </si>
  <si>
    <r>
      <rPr>
        <b/>
        <sz val="18"/>
        <color rgb="FF0000FF"/>
        <rFont val="Arial"/>
        <family val="2"/>
        <charset val="204"/>
      </rPr>
      <t>9БТСЛ.0411.4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(700х29х400)</t>
    </r>
  </si>
  <si>
    <r>
      <rPr>
        <b/>
        <sz val="18"/>
        <color rgb="FF0000FF"/>
        <rFont val="Arial"/>
        <family val="2"/>
        <charset val="204"/>
      </rPr>
      <t>9БТС.0415.6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(1200х29х400)</t>
    </r>
  </si>
  <si>
    <r>
      <rPr>
        <b/>
        <sz val="18"/>
        <color rgb="FF0000FF"/>
        <rFont val="Arial"/>
        <family val="2"/>
        <charset val="204"/>
      </rPr>
      <t>9БТС.0415.8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(1200х29х400)</t>
    </r>
  </si>
  <si>
    <r>
      <rPr>
        <b/>
        <sz val="18"/>
        <color rgb="FF0000FF"/>
        <rFont val="Arial"/>
        <family val="2"/>
        <charset val="204"/>
      </rPr>
      <t>9БТСЛ.0412.4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(800х29х400)</t>
    </r>
  </si>
  <si>
    <r>
      <rPr>
        <b/>
        <sz val="18"/>
        <color rgb="FF0000FF"/>
        <rFont val="Arial"/>
        <family val="2"/>
        <charset val="204"/>
      </rPr>
      <t>9БТС.0416.6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(1400х29х400)</t>
    </r>
  </si>
  <si>
    <r>
      <rPr>
        <b/>
        <sz val="18"/>
        <color rgb="FF0000FF"/>
        <rFont val="Arial"/>
        <family val="2"/>
        <charset val="204"/>
      </rPr>
      <t>9БТС.0416.8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(1400х29х400)</t>
    </r>
  </si>
  <si>
    <r>
      <rPr>
        <b/>
        <sz val="18"/>
        <color rgb="FF0000FF"/>
        <rFont val="Arial"/>
        <family val="2"/>
        <charset val="204"/>
      </rPr>
      <t>9БТСП.0411.4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(700х29х400)</t>
    </r>
  </si>
  <si>
    <r>
      <rPr>
        <b/>
        <sz val="18"/>
        <color rgb="FF0000FF"/>
        <rFont val="Arial"/>
        <family val="2"/>
        <charset val="204"/>
      </rPr>
      <t>9БТС.0417.6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(1600х29х400)</t>
    </r>
  </si>
  <si>
    <r>
      <rPr>
        <b/>
        <sz val="18"/>
        <color rgb="FF0000FF"/>
        <rFont val="Arial"/>
        <family val="2"/>
        <charset val="204"/>
      </rPr>
      <t>9БТС.0417.8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(1600х29х400)</t>
    </r>
  </si>
  <si>
    <r>
      <rPr>
        <b/>
        <sz val="18"/>
        <color rgb="FF0000FF"/>
        <rFont val="Arial"/>
        <family val="2"/>
        <charset val="204"/>
      </rPr>
      <t>9БТСП.0412.4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(800х29х400)</t>
    </r>
  </si>
  <si>
    <r>
      <rPr>
        <b/>
        <sz val="18"/>
        <color rgb="FF0000FF"/>
        <rFont val="Arial"/>
        <family val="2"/>
        <charset val="204"/>
      </rPr>
      <t>9БТС.0418.6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(1800х29х400)</t>
    </r>
  </si>
  <si>
    <r>
      <rPr>
        <b/>
        <sz val="18"/>
        <color rgb="FF0000FF"/>
        <rFont val="Arial"/>
        <family val="2"/>
        <charset val="204"/>
      </rPr>
      <t>9БТС.0418.8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(1800х29х400)</t>
    </r>
  </si>
  <si>
    <r>
      <rPr>
        <b/>
        <sz val="18"/>
        <color rgb="FF0000FF"/>
        <rFont val="Arial"/>
        <family val="2"/>
        <charset val="204"/>
      </rPr>
      <t>9БСЛ.0402.4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(700х29х400)</t>
    </r>
  </si>
  <si>
    <r>
      <rPr>
        <b/>
        <sz val="18"/>
        <color rgb="FF0000FF"/>
        <rFont val="Arial"/>
        <family val="2"/>
        <charset val="204"/>
      </rPr>
      <t>9БС.0406.6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(1200х29х400)</t>
    </r>
  </si>
  <si>
    <r>
      <rPr>
        <b/>
        <sz val="18"/>
        <color rgb="FF0000FF"/>
        <rFont val="Arial"/>
        <family val="2"/>
        <charset val="204"/>
      </rPr>
      <t>9БС.0406.8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(1200х29х400)</t>
    </r>
  </si>
  <si>
    <r>
      <rPr>
        <b/>
        <sz val="18"/>
        <color rgb="FF0000FF"/>
        <rFont val="Arial"/>
        <family val="2"/>
        <charset val="204"/>
      </rPr>
      <t>9БСЛ.0403.4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(800х29х400)</t>
    </r>
  </si>
  <si>
    <r>
      <rPr>
        <b/>
        <sz val="18"/>
        <color rgb="FF0000FF"/>
        <rFont val="Arial"/>
        <family val="2"/>
        <charset val="204"/>
      </rPr>
      <t>9БС.0407.6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(1400х29х400)</t>
    </r>
  </si>
  <si>
    <r>
      <rPr>
        <b/>
        <sz val="18"/>
        <color rgb="FF0000FF"/>
        <rFont val="Arial"/>
        <family val="2"/>
        <charset val="204"/>
      </rPr>
      <t>9БС.0407.8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(1400х29х400)</t>
    </r>
  </si>
  <si>
    <r>
      <rPr>
        <b/>
        <sz val="18"/>
        <color rgb="FF0000FF"/>
        <rFont val="Arial"/>
        <family val="2"/>
        <charset val="204"/>
      </rPr>
      <t>9БСП.0402.4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(700х29х400)</t>
    </r>
  </si>
  <si>
    <r>
      <rPr>
        <b/>
        <sz val="18"/>
        <color rgb="FF0000FF"/>
        <rFont val="Arial"/>
        <family val="2"/>
        <charset val="204"/>
      </rPr>
      <t>9БС.0408.6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(1600х29х400)</t>
    </r>
  </si>
  <si>
    <r>
      <rPr>
        <b/>
        <sz val="18"/>
        <color rgb="FF0000FF"/>
        <rFont val="Arial"/>
        <family val="2"/>
        <charset val="204"/>
      </rPr>
      <t>9БС.0408.8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(1600х29х400)</t>
    </r>
  </si>
  <si>
    <r>
      <rPr>
        <b/>
        <sz val="18"/>
        <color rgb="FF0000FF"/>
        <rFont val="Arial"/>
        <family val="2"/>
        <charset val="204"/>
      </rPr>
      <t>9БСП.0403.4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(800х29х400)</t>
    </r>
  </si>
  <si>
    <r>
      <rPr>
        <b/>
        <sz val="18"/>
        <color rgb="FF0000FF"/>
        <rFont val="Arial"/>
        <family val="2"/>
        <charset val="204"/>
      </rPr>
      <t>9БС.0409.6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(1800х29х400)</t>
    </r>
  </si>
  <si>
    <r>
      <rPr>
        <b/>
        <sz val="18"/>
        <color rgb="FF0000FF"/>
        <rFont val="Arial"/>
        <family val="2"/>
        <charset val="204"/>
      </rPr>
      <t>9БС.0409.8</t>
    </r>
    <r>
      <rPr>
        <b/>
        <sz val="18"/>
        <rFont val="Arial"/>
        <family val="2"/>
        <charset val="204"/>
      </rPr>
      <t xml:space="preserve"> </t>
    </r>
    <r>
      <rPr>
        <sz val="18"/>
        <rFont val="Arial"/>
        <family val="2"/>
        <charset val="204"/>
      </rPr>
      <t>(1800х29х400)</t>
    </r>
  </si>
  <si>
    <t>БАРЬЕРЫ HPL - ARREDO</t>
  </si>
  <si>
    <t>БАРЬЕРЫ  и ЭКРАНЫ HPL- GLOSS</t>
  </si>
  <si>
    <t>БАРЬЕРЫ ИЗ ЛДСП, БАРЬЕРЫ В АЛЮМИНИЕВОМ ПРОФИЛЕ</t>
  </si>
  <si>
    <t xml:space="preserve">                   НАСТОЛЬНЫЕ БАРЬЕРЫ - ТКАНЬ</t>
  </si>
  <si>
    <t xml:space="preserve">                   НАСТОЛЬНЫЕ БАРЬЕРЫ- ТКАНЬ</t>
  </si>
  <si>
    <t xml:space="preserve">                   НАСТОЛЬНЫЕ БАРЬЕРЫ - ФЕТР</t>
  </si>
  <si>
    <t xml:space="preserve">                   НАСТОЛЬНЫЕ БАРЬЕРЫ  - ОРГСТЕКЛО</t>
  </si>
  <si>
    <t>Барьеры ЛДСП, фронтальные - AVANCE</t>
  </si>
  <si>
    <t>Барьеры из ЛДСП - GLOSS</t>
  </si>
  <si>
    <t>Барьеры в алюминевом профиле - GLOSS</t>
  </si>
  <si>
    <t>6БР.050.3</t>
  </si>
  <si>
    <t>6БР.010.3</t>
  </si>
  <si>
    <t>6БР.020.3</t>
  </si>
  <si>
    <t>6БР.030.3</t>
  </si>
  <si>
    <t>6БР.040.7</t>
  </si>
  <si>
    <t>6БР.070.7</t>
  </si>
  <si>
    <t>Барьеры Оргстекло, фронтальные</t>
  </si>
  <si>
    <t xml:space="preserve"> Барьеры для:                                                                                             -столов на опорах ЛДСП                                                                                  -столов на металлокаркасе, сечение 50х50</t>
  </si>
  <si>
    <t xml:space="preserve">Барьеры для:                                                                                                             -столов на металлокаркасе, сечение 40х40                                                                             -линейных столов BENCH, сечение 40х40     </t>
  </si>
  <si>
    <t>Барьеры для:                                                                                            -сдвоенных столов BENCH</t>
  </si>
  <si>
    <t>(900х300)</t>
  </si>
  <si>
    <t>(1100х300)</t>
  </si>
  <si>
    <t>(1300х300)</t>
  </si>
  <si>
    <t>(1500х300)</t>
  </si>
  <si>
    <t>Барьеры Оргстекло, боковые</t>
  </si>
  <si>
    <t xml:space="preserve">Барьеры для:                                                                                                             -столов на металлокаркасе сечение 40х40                                                                             -линейных столов BENCH, сечение 40х40     </t>
  </si>
  <si>
    <t>Барьеры для:                                                                                                            -столов на опорах ЛДСП                                                                                       -сдвоенных столов BENCH                                                                          -линейных столов BENCH</t>
  </si>
  <si>
    <t>(600х300)</t>
  </si>
  <si>
    <t>(700х300)</t>
  </si>
  <si>
    <t>Барьеры оргстекло</t>
  </si>
  <si>
    <r>
      <rPr>
        <b/>
        <sz val="10"/>
        <color rgb="FF0000FF"/>
        <rFont val="Cambria"/>
        <family val="1"/>
        <charset val="204"/>
        <scheme val="major"/>
      </rPr>
      <t>9БР.050.1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(1000х300х4)</t>
    </r>
  </si>
  <si>
    <r>
      <rPr>
        <b/>
        <sz val="10"/>
        <color rgb="FF0000FF"/>
        <rFont val="Cambria"/>
        <family val="1"/>
        <charset val="204"/>
        <scheme val="major"/>
      </rPr>
      <t>9БР.050.3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(1000х300х4)</t>
    </r>
  </si>
  <si>
    <r>
      <rPr>
        <b/>
        <sz val="10"/>
        <color rgb="FF0000FF"/>
        <rFont val="Cambria"/>
        <family val="1"/>
        <charset val="204"/>
        <scheme val="major"/>
      </rPr>
      <t>9БР.010.1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(1200х300х4)</t>
    </r>
  </si>
  <si>
    <r>
      <rPr>
        <b/>
        <sz val="10"/>
        <color rgb="FF0000FF"/>
        <rFont val="Cambria"/>
        <family val="1"/>
        <charset val="204"/>
        <scheme val="major"/>
      </rPr>
      <t>9БР.010.3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(1200х300х4)</t>
    </r>
  </si>
  <si>
    <r>
      <rPr>
        <b/>
        <sz val="10"/>
        <color rgb="FF0000FF"/>
        <rFont val="Cambria"/>
        <family val="1"/>
        <charset val="204"/>
        <scheme val="major"/>
      </rPr>
      <t>9БР.020.1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(1400х300х4)</t>
    </r>
  </si>
  <si>
    <r>
      <rPr>
        <b/>
        <sz val="10"/>
        <color rgb="FF0000FF"/>
        <rFont val="Cambria"/>
        <family val="1"/>
        <charset val="204"/>
        <scheme val="major"/>
      </rPr>
      <t>9БР.020.3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(1400х300х4)</t>
    </r>
  </si>
  <si>
    <r>
      <rPr>
        <b/>
        <sz val="10"/>
        <color rgb="FF0000FF"/>
        <rFont val="Cambria"/>
        <family val="1"/>
        <charset val="204"/>
        <scheme val="major"/>
      </rPr>
      <t>9БР.030.1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(1600х300х4)</t>
    </r>
  </si>
  <si>
    <r>
      <rPr>
        <b/>
        <sz val="10"/>
        <color rgb="FF0000FF"/>
        <rFont val="Cambria"/>
        <family val="1"/>
        <charset val="204"/>
        <scheme val="major"/>
      </rPr>
      <t>9БР.030.3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(1600х300х4)</t>
    </r>
  </si>
  <si>
    <r>
      <rPr>
        <b/>
        <sz val="10"/>
        <color rgb="FF0000FF"/>
        <rFont val="Cambria"/>
        <family val="1"/>
        <charset val="204"/>
        <scheme val="major"/>
      </rPr>
      <t>9БР.040.1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(600х300х4)</t>
    </r>
  </si>
  <si>
    <r>
      <rPr>
        <b/>
        <sz val="10"/>
        <color rgb="FF0000FF"/>
        <rFont val="Cambria"/>
        <family val="1"/>
        <charset val="204"/>
        <scheme val="major"/>
      </rPr>
      <t>9БР.040.7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(600х300х4)</t>
    </r>
  </si>
  <si>
    <r>
      <rPr>
        <b/>
        <sz val="10"/>
        <color rgb="FF0000FF"/>
        <rFont val="Cambria"/>
        <family val="1"/>
        <charset val="204"/>
        <scheme val="major"/>
      </rPr>
      <t>9БР.150.1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(1000х400х4)</t>
    </r>
  </si>
  <si>
    <r>
      <rPr>
        <b/>
        <sz val="10"/>
        <color rgb="FF0000FF"/>
        <rFont val="Cambria"/>
        <family val="1"/>
        <charset val="204"/>
        <scheme val="major"/>
      </rPr>
      <t>9БР.150.3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(1000х400х4)</t>
    </r>
  </si>
  <si>
    <r>
      <rPr>
        <b/>
        <sz val="10"/>
        <color rgb="FF0000FF"/>
        <rFont val="Cambria"/>
        <family val="1"/>
        <charset val="204"/>
        <scheme val="major"/>
      </rPr>
      <t>9БР.070.1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(700х300х4)</t>
    </r>
  </si>
  <si>
    <r>
      <rPr>
        <b/>
        <sz val="10"/>
        <color rgb="FF0000FF"/>
        <rFont val="Cambria"/>
        <family val="1"/>
        <charset val="204"/>
        <scheme val="major"/>
      </rPr>
      <t>9БР.070.7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(700х300х4)</t>
    </r>
  </si>
  <si>
    <r>
      <rPr>
        <b/>
        <sz val="10"/>
        <color rgb="FF0000FF"/>
        <rFont val="Cambria"/>
        <family val="1"/>
        <charset val="204"/>
        <scheme val="major"/>
      </rPr>
      <t>9БР.110.1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(1200х400х4)</t>
    </r>
  </si>
  <si>
    <r>
      <rPr>
        <b/>
        <sz val="10"/>
        <color rgb="FF0000FF"/>
        <rFont val="Cambria"/>
        <family val="1"/>
        <charset val="204"/>
        <scheme val="major"/>
      </rPr>
      <t>9БР.110.3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(1200х400х4)</t>
    </r>
  </si>
  <si>
    <r>
      <rPr>
        <b/>
        <sz val="10"/>
        <color rgb="FF0000FF"/>
        <rFont val="Cambria"/>
        <family val="1"/>
        <charset val="204"/>
        <scheme val="major"/>
      </rPr>
      <t>9БР.140.1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(600х400х4)</t>
    </r>
  </si>
  <si>
    <r>
      <rPr>
        <b/>
        <sz val="10"/>
        <color rgb="FF0000FF"/>
        <rFont val="Cambria"/>
        <family val="1"/>
        <charset val="204"/>
        <scheme val="major"/>
      </rPr>
      <t xml:space="preserve">9БР.140.7 </t>
    </r>
    <r>
      <rPr>
        <sz val="10"/>
        <rFont val="Cambria"/>
        <family val="1"/>
        <charset val="204"/>
        <scheme val="major"/>
      </rPr>
      <t>(600х400х4)</t>
    </r>
  </si>
  <si>
    <r>
      <rPr>
        <b/>
        <sz val="10"/>
        <color rgb="FF0000FF"/>
        <rFont val="Cambria"/>
        <family val="1"/>
        <charset val="204"/>
        <scheme val="major"/>
      </rPr>
      <t>9БР.120.1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(1400х400х4)</t>
    </r>
  </si>
  <si>
    <r>
      <rPr>
        <b/>
        <sz val="10"/>
        <color rgb="FF0000FF"/>
        <rFont val="Cambria"/>
        <family val="1"/>
        <charset val="204"/>
        <scheme val="major"/>
      </rPr>
      <t>9БР.120.3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(1400х400х4)</t>
    </r>
  </si>
  <si>
    <r>
      <rPr>
        <b/>
        <sz val="10"/>
        <color rgb="FF0000FF"/>
        <rFont val="Cambria"/>
        <family val="1"/>
        <charset val="204"/>
        <scheme val="major"/>
      </rPr>
      <t>9БР.170.1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(700х400х4)</t>
    </r>
  </si>
  <si>
    <r>
      <rPr>
        <b/>
        <sz val="10"/>
        <color rgb="FF0000FF"/>
        <rFont val="Cambria"/>
        <family val="1"/>
        <charset val="204"/>
        <scheme val="major"/>
      </rPr>
      <t>9БР.170.7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(700х400х4)</t>
    </r>
  </si>
  <si>
    <r>
      <rPr>
        <b/>
        <sz val="10"/>
        <color rgb="FF0000FF"/>
        <rFont val="Cambria"/>
        <family val="1"/>
        <charset val="204"/>
        <scheme val="major"/>
      </rPr>
      <t>9БР.130.1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(1600х400х4)</t>
    </r>
  </si>
  <si>
    <r>
      <rPr>
        <b/>
        <sz val="10"/>
        <color rgb="FF0000FF"/>
        <rFont val="Cambria"/>
        <family val="1"/>
        <charset val="204"/>
        <scheme val="major"/>
      </rPr>
      <t>9БР.130.3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(1600х400х4)</t>
    </r>
  </si>
  <si>
    <t>Молочный белый/ Металл глянец</t>
  </si>
  <si>
    <r>
      <rPr>
        <b/>
        <sz val="9"/>
        <color rgb="FF0000FF"/>
        <rFont val="Cambria"/>
        <family val="1"/>
        <charset val="204"/>
        <scheme val="major"/>
      </rPr>
      <t>10БФО.104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(1000х4х400)</t>
    </r>
  </si>
  <si>
    <r>
      <rPr>
        <b/>
        <sz val="9"/>
        <color rgb="FF0000FF"/>
        <rFont val="Cambria"/>
        <family val="1"/>
        <charset val="204"/>
        <scheme val="major"/>
      </rPr>
      <t>10БФО.124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(1200х4х400)</t>
    </r>
  </si>
  <si>
    <r>
      <rPr>
        <b/>
        <sz val="9"/>
        <color rgb="FF0000FF"/>
        <rFont val="Cambria"/>
        <family val="1"/>
        <charset val="204"/>
        <scheme val="major"/>
      </rPr>
      <t>10ББО.504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(500х4х400)</t>
    </r>
  </si>
  <si>
    <r>
      <rPr>
        <b/>
        <sz val="9"/>
        <color rgb="FF0000FF"/>
        <rFont val="Cambria"/>
        <family val="1"/>
        <charset val="204"/>
        <scheme val="major"/>
      </rPr>
      <t>10БФО.144</t>
    </r>
    <r>
      <rPr>
        <sz val="9"/>
        <rFont val="Cambria"/>
        <family val="1"/>
        <charset val="204"/>
        <scheme val="major"/>
      </rPr>
      <t xml:space="preserve"> (1400х4х400)</t>
    </r>
  </si>
  <si>
    <r>
      <rPr>
        <b/>
        <sz val="9"/>
        <color rgb="FF0000FF"/>
        <rFont val="Cambria"/>
        <family val="1"/>
        <charset val="204"/>
        <scheme val="major"/>
      </rPr>
      <t>10ББО.604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(600х4х400)</t>
    </r>
  </si>
  <si>
    <r>
      <rPr>
        <b/>
        <sz val="9"/>
        <color rgb="FF0000FF"/>
        <rFont val="Cambria"/>
        <family val="1"/>
        <charset val="204"/>
        <scheme val="major"/>
      </rPr>
      <t>10БФО.164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(1600х4х400)</t>
    </r>
  </si>
  <si>
    <r>
      <rPr>
        <b/>
        <sz val="9"/>
        <color rgb="FF0000FF"/>
        <rFont val="Cambria"/>
        <family val="1"/>
        <charset val="204"/>
        <scheme val="major"/>
      </rPr>
      <t>10ББО.704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(700х4х400)</t>
    </r>
  </si>
  <si>
    <r>
      <rPr>
        <b/>
        <sz val="9"/>
        <color rgb="FF0000FF"/>
        <rFont val="Cambria"/>
        <family val="1"/>
        <charset val="204"/>
        <scheme val="major"/>
      </rPr>
      <t>10БФО.184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(1800х4х400)</t>
    </r>
  </si>
  <si>
    <r>
      <rPr>
        <b/>
        <sz val="9"/>
        <color rgb="FF0000FF"/>
        <rFont val="Cambria"/>
        <family val="1"/>
        <charset val="204"/>
        <scheme val="major"/>
      </rPr>
      <t>10ББО.804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(800х4х400)</t>
    </r>
  </si>
  <si>
    <r>
      <rPr>
        <b/>
        <sz val="9"/>
        <color rgb="FF0000FF"/>
        <rFont val="Cambria"/>
        <family val="1"/>
        <charset val="204"/>
        <scheme val="major"/>
      </rPr>
      <t>10БФО.105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(1000х4х500)</t>
    </r>
  </si>
  <si>
    <r>
      <rPr>
        <b/>
        <sz val="9"/>
        <color rgb="FF0000FF"/>
        <rFont val="Cambria"/>
        <family val="1"/>
        <charset val="204"/>
        <scheme val="major"/>
      </rPr>
      <t>10ББО.505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(500х4х500)</t>
    </r>
  </si>
  <si>
    <r>
      <rPr>
        <b/>
        <sz val="9"/>
        <color rgb="FF0000FF"/>
        <rFont val="Cambria"/>
        <family val="1"/>
        <charset val="204"/>
        <scheme val="major"/>
      </rPr>
      <t>10БФО.125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(1200х4х500)</t>
    </r>
  </si>
  <si>
    <r>
      <rPr>
        <b/>
        <sz val="9"/>
        <color rgb="FF0000FF"/>
        <rFont val="Cambria"/>
        <family val="1"/>
        <charset val="204"/>
        <scheme val="major"/>
      </rPr>
      <t>10ББО.605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(600х4х500)</t>
    </r>
  </si>
  <si>
    <r>
      <rPr>
        <b/>
        <sz val="9"/>
        <color rgb="FF0000FF"/>
        <rFont val="Cambria"/>
        <family val="1"/>
        <charset val="204"/>
        <scheme val="major"/>
      </rPr>
      <t>10БФО.145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(1400х4х500)</t>
    </r>
  </si>
  <si>
    <r>
      <rPr>
        <b/>
        <sz val="9"/>
        <color rgb="FF0000FF"/>
        <rFont val="Cambria"/>
        <family val="1"/>
        <charset val="204"/>
        <scheme val="major"/>
      </rPr>
      <t>10ББО.705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(700х4х500)</t>
    </r>
  </si>
  <si>
    <r>
      <rPr>
        <b/>
        <sz val="9"/>
        <color rgb="FF0000FF"/>
        <rFont val="Cambria"/>
        <family val="1"/>
        <charset val="204"/>
        <scheme val="major"/>
      </rPr>
      <t>10БФО.165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(1600х4х500)</t>
    </r>
  </si>
  <si>
    <r>
      <rPr>
        <b/>
        <sz val="9"/>
        <color rgb="FF0000FF"/>
        <rFont val="Cambria"/>
        <family val="1"/>
        <charset val="204"/>
        <scheme val="major"/>
      </rPr>
      <t>10ББО.805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(800х4х500)</t>
    </r>
  </si>
  <si>
    <r>
      <rPr>
        <b/>
        <sz val="9"/>
        <color rgb="FF0000FF"/>
        <rFont val="Cambria"/>
        <family val="1"/>
        <charset val="204"/>
        <scheme val="major"/>
      </rPr>
      <t>10БФО.185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(1800х4х500)</t>
    </r>
  </si>
  <si>
    <r>
      <rPr>
        <b/>
        <sz val="9"/>
        <color rgb="FF0000FF"/>
        <rFont val="Cambria"/>
        <family val="1"/>
        <charset val="204"/>
        <scheme val="major"/>
      </rPr>
      <t>10БСБО.104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(1000х4х400)</t>
    </r>
  </si>
  <si>
    <r>
      <rPr>
        <b/>
        <sz val="9"/>
        <color rgb="FF0000FF"/>
        <rFont val="Cambria"/>
        <family val="1"/>
        <charset val="204"/>
        <scheme val="major"/>
      </rPr>
      <t>10БСБО.124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(1200х4х400)</t>
    </r>
  </si>
  <si>
    <r>
      <rPr>
        <b/>
        <sz val="9"/>
        <color rgb="FF0000FF"/>
        <rFont val="Cambria"/>
        <family val="1"/>
        <charset val="204"/>
        <scheme val="major"/>
      </rPr>
      <t>10БСБО.144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(1400х4х400)</t>
    </r>
  </si>
  <si>
    <r>
      <rPr>
        <b/>
        <sz val="9"/>
        <color rgb="FF0000FF"/>
        <rFont val="Cambria"/>
        <family val="1"/>
        <charset val="204"/>
        <scheme val="major"/>
      </rPr>
      <t>10БСБО.164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(1600х4х400)</t>
    </r>
  </si>
  <si>
    <r>
      <rPr>
        <b/>
        <sz val="9"/>
        <color rgb="FF0000FF"/>
        <rFont val="Cambria"/>
        <family val="1"/>
        <charset val="204"/>
        <scheme val="major"/>
      </rPr>
      <t>10БСБО.184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(1800х4х400)</t>
    </r>
  </si>
  <si>
    <r>
      <rPr>
        <b/>
        <sz val="9"/>
        <color rgb="FF0000FF"/>
        <rFont val="Cambria"/>
        <family val="1"/>
        <charset val="204"/>
        <scheme val="major"/>
      </rPr>
      <t>10БТО.604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(600х4х400)</t>
    </r>
  </si>
  <si>
    <r>
      <rPr>
        <b/>
        <sz val="9"/>
        <color rgb="FF0000FF"/>
        <rFont val="Cambria"/>
        <family val="1"/>
        <charset val="204"/>
        <scheme val="major"/>
      </rPr>
      <t>10БСБО.105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(1000х4х500)</t>
    </r>
  </si>
  <si>
    <r>
      <rPr>
        <b/>
        <sz val="9"/>
        <color rgb="FF0000FF"/>
        <rFont val="Cambria"/>
        <family val="1"/>
        <charset val="204"/>
        <scheme val="major"/>
      </rPr>
      <t>10БТО.704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(700х4х400)</t>
    </r>
  </si>
  <si>
    <r>
      <rPr>
        <b/>
        <sz val="9"/>
        <color rgb="FF0000FF"/>
        <rFont val="Cambria"/>
        <family val="1"/>
        <charset val="204"/>
        <scheme val="major"/>
      </rPr>
      <t>10БСБО.125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(1200х4х500)</t>
    </r>
  </si>
  <si>
    <r>
      <rPr>
        <b/>
        <sz val="9"/>
        <color rgb="FF0000FF"/>
        <rFont val="Cambria"/>
        <family val="1"/>
        <charset val="204"/>
        <scheme val="major"/>
      </rPr>
      <t>10БТО.804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(800х4х400)</t>
    </r>
  </si>
  <si>
    <r>
      <rPr>
        <b/>
        <sz val="9"/>
        <color rgb="FF0000FF"/>
        <rFont val="Cambria"/>
        <family val="1"/>
        <charset val="204"/>
        <scheme val="major"/>
      </rPr>
      <t>10БСБО.145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(1400х4х500)</t>
    </r>
  </si>
  <si>
    <r>
      <rPr>
        <b/>
        <sz val="9"/>
        <color rgb="FF0000FF"/>
        <rFont val="Cambria"/>
        <family val="1"/>
        <charset val="204"/>
        <scheme val="major"/>
      </rPr>
      <t>10БТО.605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(600х4х400)</t>
    </r>
  </si>
  <si>
    <r>
      <rPr>
        <b/>
        <sz val="9"/>
        <color rgb="FF0000FF"/>
        <rFont val="Cambria"/>
        <family val="1"/>
        <charset val="204"/>
        <scheme val="major"/>
      </rPr>
      <t>10БСБО.165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(1600х4х500)</t>
    </r>
  </si>
  <si>
    <r>
      <rPr>
        <b/>
        <sz val="9"/>
        <color rgb="FF0000FF"/>
        <rFont val="Cambria"/>
        <family val="1"/>
        <charset val="204"/>
        <scheme val="major"/>
      </rPr>
      <t>10БТО.705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(700х4х400)</t>
    </r>
  </si>
  <si>
    <r>
      <rPr>
        <b/>
        <sz val="9"/>
        <color rgb="FF0000FF"/>
        <rFont val="Cambria"/>
        <family val="1"/>
        <charset val="204"/>
        <scheme val="major"/>
      </rPr>
      <t>10БСБО.185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(1800х4х500)</t>
    </r>
  </si>
  <si>
    <r>
      <rPr>
        <b/>
        <sz val="9"/>
        <color rgb="FF0000FF"/>
        <rFont val="Cambria"/>
        <family val="1"/>
        <charset val="204"/>
        <scheme val="major"/>
      </rPr>
      <t>10БТО.805</t>
    </r>
    <r>
      <rPr>
        <b/>
        <sz val="9"/>
        <rFont val="Cambria"/>
        <family val="1"/>
        <charset val="204"/>
        <scheme val="major"/>
      </rPr>
      <t xml:space="preserve"> </t>
    </r>
    <r>
      <rPr>
        <sz val="9"/>
        <rFont val="Cambria"/>
        <family val="1"/>
        <charset val="204"/>
        <scheme val="major"/>
      </rPr>
      <t>(800х4х400)</t>
    </r>
  </si>
  <si>
    <t>БАРЬЕРЫ  и ЭКРАНЫ HPL</t>
  </si>
  <si>
    <t>Барьер боковой HPL</t>
  </si>
  <si>
    <t>Барьер фронтальный HPL</t>
  </si>
  <si>
    <r>
      <rPr>
        <b/>
        <sz val="10"/>
        <color rgb="FF0000FF"/>
        <rFont val="Cambria"/>
        <family val="1"/>
        <charset val="204"/>
        <scheme val="major"/>
      </rPr>
      <t>9БРН.250.3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(1000х4х300)</t>
    </r>
  </si>
  <si>
    <r>
      <rPr>
        <b/>
        <sz val="10"/>
        <color rgb="FF0000FF"/>
        <rFont val="Cambria"/>
        <family val="1"/>
        <charset val="204"/>
        <scheme val="major"/>
      </rPr>
      <t>9БРН.210.3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(1200х4х300)</t>
    </r>
  </si>
  <si>
    <r>
      <rPr>
        <b/>
        <sz val="10"/>
        <color rgb="FF0000FF"/>
        <rFont val="Cambria"/>
        <family val="1"/>
        <charset val="204"/>
        <scheme val="major"/>
      </rPr>
      <t>9БРН.220.3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(1400х4х300)</t>
    </r>
  </si>
  <si>
    <r>
      <rPr>
        <b/>
        <sz val="10"/>
        <color rgb="FF0000FF"/>
        <rFont val="Cambria"/>
        <family val="1"/>
        <charset val="204"/>
        <scheme val="major"/>
      </rPr>
      <t>9БРН.230.3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(1600х4х300)</t>
    </r>
  </si>
  <si>
    <r>
      <rPr>
        <b/>
        <sz val="10"/>
        <color rgb="FF0000FF"/>
        <rFont val="Cambria"/>
        <family val="1"/>
        <charset val="204"/>
        <scheme val="major"/>
      </rPr>
      <t>9БРН.040.7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(600х4х300)</t>
    </r>
  </si>
  <si>
    <r>
      <rPr>
        <b/>
        <sz val="10"/>
        <color rgb="FF0000FF"/>
        <rFont val="Cambria"/>
        <family val="1"/>
        <charset val="204"/>
        <scheme val="major"/>
      </rPr>
      <t>9БРН.150.3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(1000х4х400)</t>
    </r>
  </si>
  <si>
    <r>
      <rPr>
        <b/>
        <sz val="10"/>
        <color rgb="FF0000FF"/>
        <rFont val="Cambria"/>
        <family val="1"/>
        <charset val="204"/>
        <scheme val="major"/>
      </rPr>
      <t>9БРН.070.7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(700х4х300)</t>
    </r>
  </si>
  <si>
    <r>
      <rPr>
        <b/>
        <sz val="10"/>
        <color rgb="FF0000FF"/>
        <rFont val="Cambria"/>
        <family val="1"/>
        <charset val="204"/>
        <scheme val="major"/>
      </rPr>
      <t>9БРН.110.3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(1200х4х400)</t>
    </r>
  </si>
  <si>
    <r>
      <rPr>
        <b/>
        <sz val="10"/>
        <color rgb="FF0000FF"/>
        <rFont val="Cambria"/>
        <family val="1"/>
        <charset val="204"/>
        <scheme val="major"/>
      </rPr>
      <t>9БРН.140.7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(600х4х400)</t>
    </r>
  </si>
  <si>
    <r>
      <rPr>
        <b/>
        <sz val="10"/>
        <color rgb="FF0000FF"/>
        <rFont val="Cambria"/>
        <family val="1"/>
        <charset val="204"/>
        <scheme val="major"/>
      </rPr>
      <t>9БРН.120.3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(1400х4х400)</t>
    </r>
  </si>
  <si>
    <r>
      <rPr>
        <b/>
        <sz val="10"/>
        <color rgb="FF0000FF"/>
        <rFont val="Cambria"/>
        <family val="1"/>
        <charset val="204"/>
        <scheme val="major"/>
      </rPr>
      <t>9БРН.170.7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(700х4х400)</t>
    </r>
  </si>
  <si>
    <r>
      <rPr>
        <b/>
        <sz val="10"/>
        <color rgb="FF0000FF"/>
        <rFont val="Cambria"/>
        <family val="1"/>
        <charset val="204"/>
        <scheme val="major"/>
      </rPr>
      <t>9БРН.130.3</t>
    </r>
    <r>
      <rPr>
        <b/>
        <sz val="10"/>
        <rFont val="Cambria"/>
        <family val="1"/>
        <charset val="204"/>
        <scheme val="major"/>
      </rPr>
      <t xml:space="preserve"> </t>
    </r>
    <r>
      <rPr>
        <sz val="10"/>
        <rFont val="Cambria"/>
        <family val="1"/>
        <charset val="204"/>
        <scheme val="major"/>
      </rPr>
      <t>(1600х4х400)</t>
    </r>
  </si>
  <si>
    <r>
      <rPr>
        <b/>
        <sz val="11"/>
        <color rgb="FF0000FF"/>
        <rFont val="Cambria"/>
        <family val="1"/>
        <charset val="204"/>
        <scheme val="major"/>
      </rPr>
      <t>10БСБН.104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(1000х4х400)</t>
    </r>
  </si>
  <si>
    <r>
      <rPr>
        <b/>
        <sz val="11"/>
        <color rgb="FF0000FF"/>
        <rFont val="Cambria"/>
        <family val="1"/>
        <charset val="204"/>
        <scheme val="major"/>
      </rPr>
      <t>10БСБН.124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(1200х4х400)</t>
    </r>
  </si>
  <si>
    <r>
      <rPr>
        <b/>
        <sz val="11"/>
        <color rgb="FF0000FF"/>
        <rFont val="Cambria"/>
        <family val="1"/>
        <charset val="204"/>
        <scheme val="major"/>
      </rPr>
      <t>10БСБН.144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(1400х4х400)</t>
    </r>
  </si>
  <si>
    <r>
      <rPr>
        <b/>
        <sz val="11"/>
        <color rgb="FF0000FF"/>
        <rFont val="Cambria"/>
        <family val="1"/>
        <charset val="204"/>
        <scheme val="major"/>
      </rPr>
      <t>10ЭН.050.1</t>
    </r>
    <r>
      <rPr>
        <sz val="11"/>
        <rFont val="Cambria"/>
        <family val="1"/>
        <charset val="204"/>
        <scheme val="major"/>
      </rPr>
      <t xml:space="preserve"> (1000х4х300)</t>
    </r>
  </si>
  <si>
    <r>
      <rPr>
        <b/>
        <sz val="11"/>
        <color rgb="FF0000FF"/>
        <rFont val="Cambria"/>
        <family val="1"/>
        <charset val="204"/>
        <scheme val="major"/>
      </rPr>
      <t>10БСБН.164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(1600х4х400)</t>
    </r>
  </si>
  <si>
    <r>
      <rPr>
        <b/>
        <sz val="11"/>
        <color rgb="FF0000FF"/>
        <rFont val="Cambria"/>
        <family val="1"/>
        <charset val="204"/>
        <scheme val="major"/>
      </rPr>
      <t>10ЭН.010.1</t>
    </r>
    <r>
      <rPr>
        <sz val="11"/>
        <rFont val="Cambria"/>
        <family val="1"/>
        <charset val="204"/>
        <scheme val="major"/>
      </rPr>
      <t xml:space="preserve"> (1200х4х300)</t>
    </r>
  </si>
  <si>
    <r>
      <rPr>
        <b/>
        <sz val="11"/>
        <color rgb="FF0000FF"/>
        <rFont val="Cambria"/>
        <family val="1"/>
        <charset val="204"/>
        <scheme val="major"/>
      </rPr>
      <t>10БСБН.184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(1800х4х400)</t>
    </r>
  </si>
  <si>
    <r>
      <rPr>
        <b/>
        <sz val="11"/>
        <color rgb="FF0000FF"/>
        <rFont val="Cambria"/>
        <family val="1"/>
        <charset val="204"/>
        <scheme val="major"/>
      </rPr>
      <t>10ЭН.020.1</t>
    </r>
    <r>
      <rPr>
        <sz val="11"/>
        <rFont val="Cambria"/>
        <family val="1"/>
        <charset val="204"/>
        <scheme val="major"/>
      </rPr>
      <t xml:space="preserve"> (1400х4х300)</t>
    </r>
  </si>
  <si>
    <r>
      <rPr>
        <b/>
        <sz val="11"/>
        <color rgb="FF0000FF"/>
        <rFont val="Cambria"/>
        <family val="1"/>
        <charset val="204"/>
        <scheme val="major"/>
      </rPr>
      <t>10БСБН.105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(1000х4х500)</t>
    </r>
  </si>
  <si>
    <r>
      <rPr>
        <b/>
        <sz val="11"/>
        <color rgb="FF0000FF"/>
        <rFont val="Cambria"/>
        <family val="1"/>
        <charset val="204"/>
        <scheme val="major"/>
      </rPr>
      <t>10ЭН.030.1</t>
    </r>
    <r>
      <rPr>
        <sz val="11"/>
        <rFont val="Cambria"/>
        <family val="1"/>
        <charset val="204"/>
        <scheme val="major"/>
      </rPr>
      <t xml:space="preserve"> (1600х4х300)</t>
    </r>
  </si>
  <si>
    <r>
      <rPr>
        <b/>
        <sz val="11"/>
        <color rgb="FF0000FF"/>
        <rFont val="Cambria"/>
        <family val="1"/>
        <charset val="204"/>
        <scheme val="major"/>
      </rPr>
      <t>10БСБН.125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(1200х4х500)</t>
    </r>
  </si>
  <si>
    <r>
      <rPr>
        <b/>
        <sz val="11"/>
        <color rgb="FF0000FF"/>
        <rFont val="Cambria"/>
        <family val="1"/>
        <charset val="204"/>
        <scheme val="major"/>
      </rPr>
      <t>10ЭН.150.1</t>
    </r>
    <r>
      <rPr>
        <sz val="11"/>
        <rFont val="Cambria"/>
        <family val="1"/>
        <charset val="204"/>
        <scheme val="major"/>
      </rPr>
      <t xml:space="preserve"> (1000х4х400)</t>
    </r>
  </si>
  <si>
    <r>
      <rPr>
        <b/>
        <sz val="11"/>
        <color rgb="FF0000FF"/>
        <rFont val="Cambria"/>
        <family val="1"/>
        <charset val="204"/>
        <scheme val="major"/>
      </rPr>
      <t>10БСБН.145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(1400х4х500)</t>
    </r>
  </si>
  <si>
    <r>
      <rPr>
        <b/>
        <sz val="11"/>
        <color rgb="FF0000FF"/>
        <rFont val="Cambria"/>
        <family val="1"/>
        <charset val="204"/>
        <scheme val="major"/>
      </rPr>
      <t>10ЭН.110.1</t>
    </r>
    <r>
      <rPr>
        <sz val="11"/>
        <rFont val="Cambria"/>
        <family val="1"/>
        <charset val="204"/>
        <scheme val="major"/>
      </rPr>
      <t xml:space="preserve"> (1200х4х400)</t>
    </r>
  </si>
  <si>
    <r>
      <rPr>
        <b/>
        <sz val="11"/>
        <color rgb="FF0000FF"/>
        <rFont val="Cambria"/>
        <family val="1"/>
        <charset val="204"/>
        <scheme val="major"/>
      </rPr>
      <t>10БСБН.165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(1600х4х500)</t>
    </r>
  </si>
  <si>
    <r>
      <rPr>
        <b/>
        <sz val="11"/>
        <color rgb="FF0000FF"/>
        <rFont val="Cambria"/>
        <family val="1"/>
        <charset val="204"/>
        <scheme val="major"/>
      </rPr>
      <t>10ЭН.120.1</t>
    </r>
    <r>
      <rPr>
        <sz val="11"/>
        <rFont val="Cambria"/>
        <family val="1"/>
        <charset val="204"/>
        <scheme val="major"/>
      </rPr>
      <t xml:space="preserve"> (1400х4х400)</t>
    </r>
  </si>
  <si>
    <r>
      <rPr>
        <b/>
        <sz val="11"/>
        <color rgb="FF0000FF"/>
        <rFont val="Cambria"/>
        <family val="1"/>
        <charset val="204"/>
        <scheme val="major"/>
      </rPr>
      <t>10БСБН.185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(1800х4х500)</t>
    </r>
  </si>
  <si>
    <r>
      <rPr>
        <b/>
        <sz val="11"/>
        <color rgb="FF0000FF"/>
        <rFont val="Cambria"/>
        <family val="1"/>
        <charset val="204"/>
        <scheme val="major"/>
      </rPr>
      <t>10ЭН.130.1</t>
    </r>
    <r>
      <rPr>
        <sz val="11"/>
        <rFont val="Cambria"/>
        <family val="1"/>
        <charset val="204"/>
        <scheme val="major"/>
      </rPr>
      <t xml:space="preserve"> (1600х4х400)</t>
    </r>
  </si>
  <si>
    <t>БАРЬЕРЫ HPL-ARREDO</t>
  </si>
  <si>
    <t>(700х300х16)</t>
  </si>
  <si>
    <t>(1000х300х16)</t>
  </si>
  <si>
    <t>(1200х300х16)</t>
  </si>
  <si>
    <t>(1400х300х16)</t>
  </si>
  <si>
    <t>(1600х300х16)</t>
  </si>
  <si>
    <t xml:space="preserve"> Барьеры для:                                                                                             -столов на опорах ЛДСП       -столов на металлокаркасе, сечение 50х50</t>
  </si>
  <si>
    <t>Барьеры, для:                                                                                                             -столов на металлокаркасе, сечение 40х40                                                                             -линейных столов BENCH сечение 40х40</t>
  </si>
  <si>
    <t xml:space="preserve"> Барьеры, для:                                                                                             -сдвоенных столов BENCH, сечение 50х50</t>
  </si>
  <si>
    <t xml:space="preserve"> Барьеры для:                                           -сдвоенных столов BENCH                                       </t>
  </si>
  <si>
    <t xml:space="preserve"> Барьеры для:                                                                                         -столов на опорах ЛДСП                                                                       -столов на металлокаркасе, сечение 50х50                                                         </t>
  </si>
  <si>
    <t>(580х300х16)</t>
  </si>
  <si>
    <t>(600х300х16)</t>
  </si>
  <si>
    <t>(680х300х16)</t>
  </si>
  <si>
    <t>(780х300х16)</t>
  </si>
  <si>
    <t>(800х300х16)</t>
  </si>
  <si>
    <t>Барьеры в алюминевом профиле, вставка стекло, ткань</t>
  </si>
  <si>
    <t>Барьеры в алюминевом профиле, вставка стекло</t>
  </si>
  <si>
    <r>
      <t>Барьеры Оргстекло, фронтальные AVANCE</t>
    </r>
    <r>
      <rPr>
        <b/>
        <i/>
        <sz val="24"/>
        <rFont val="Arial Cyr"/>
        <charset val="204"/>
      </rPr>
      <t>*</t>
    </r>
  </si>
  <si>
    <r>
      <t xml:space="preserve">Барьеры Оргстекло, боковые AVANCE </t>
    </r>
    <r>
      <rPr>
        <b/>
        <i/>
        <sz val="24"/>
        <rFont val="Arial Cyr"/>
        <charset val="204"/>
      </rPr>
      <t>*</t>
    </r>
  </si>
  <si>
    <t>БАРЬЕРЫ ОРГСТЕКЛО GLOSS</t>
  </si>
  <si>
    <t>БАРЬЕРЫ ОРГСТЕКЛО ARREDO</t>
  </si>
  <si>
    <t>Барьеры ЛДСП, боковые - AVANCE</t>
  </si>
  <si>
    <t>Перегородки и барьеры серии "GLOSS"</t>
  </si>
  <si>
    <t>Выражение  параметра</t>
  </si>
  <si>
    <t>Барьеры и экраны ЛДСП</t>
  </si>
  <si>
    <t>Толщина  используемого  ЛДСП, мм.</t>
  </si>
  <si>
    <t>Белый Премиум, Ivory, Teakwood</t>
  </si>
  <si>
    <t>Используемая  кромка, мм.</t>
  </si>
  <si>
    <t>1,  PVC</t>
  </si>
  <si>
    <t>Барьеры и экраны оргстекло</t>
  </si>
  <si>
    <t>Толщина  используемого оргстекла, мм.</t>
  </si>
  <si>
    <t>Kiwi, Orange, Белый глянец</t>
  </si>
  <si>
    <t>Барьеры и экраны HPL</t>
  </si>
  <si>
    <t>Толщина  используемого HPL, мм.</t>
  </si>
  <si>
    <t>Черный глянец</t>
  </si>
  <si>
    <t>Барьеры ткань (ЛДСП+ППУ+Ткань)</t>
  </si>
  <si>
    <t>Толщина  используемого ЛДСП, мм.</t>
  </si>
  <si>
    <t>Ткань.</t>
  </si>
  <si>
    <t>Барьеры в алюминиевом профиле</t>
  </si>
  <si>
    <t xml:space="preserve">Алюминиевая рамка. </t>
  </si>
  <si>
    <t>Алюминиевый профиль</t>
  </si>
  <si>
    <t>Алюминий матовый</t>
  </si>
  <si>
    <t>Толщина  стекла, мм.</t>
  </si>
  <si>
    <t>Матовое</t>
  </si>
  <si>
    <t>МДФ+ППУ+Ткань</t>
  </si>
  <si>
    <t>Подушка</t>
  </si>
  <si>
    <t>Подушка съемная</t>
  </si>
  <si>
    <t>ППУ 50мм+Ткань</t>
  </si>
  <si>
    <t>Перегородки и барьеры серии "AVANCE"</t>
  </si>
  <si>
    <t>Барьеры ЛДСП</t>
  </si>
  <si>
    <t>Толщина  используемого  ЛДСП, мм</t>
  </si>
  <si>
    <t>Шамони темный, Шамони светлый, Венге, Белый</t>
  </si>
  <si>
    <t>Используемая  кромка, мм</t>
  </si>
  <si>
    <t>Толщина  используемого оргстекла, мм</t>
  </si>
  <si>
    <t>Барьеры ткань (ЛДСП+Ткань)</t>
  </si>
  <si>
    <t>Толщина  используемого ЛДСП, мм</t>
  </si>
  <si>
    <t>Перегородки и барьеры серии "ARREDO"</t>
  </si>
  <si>
    <t>Крепления барьеров</t>
  </si>
  <si>
    <t>Металл глянец, Черный глянец. Цвета по образцу согласовываются с менеджером</t>
  </si>
  <si>
    <t>Барьеры Fetr (МДФ+ППУ+Фетр)</t>
  </si>
  <si>
    <t>Толщина  используемого МДФ, мм</t>
  </si>
  <si>
    <t>Urban, Blue, Green, Cappuccino, Wine</t>
  </si>
  <si>
    <t>Барьеры оргстекло и HPL</t>
  </si>
  <si>
    <t>Барьер оргстекло, мм</t>
  </si>
  <si>
    <t>Белый глянец</t>
  </si>
  <si>
    <t>Барьер HPL, мм</t>
  </si>
  <si>
    <t xml:space="preserve">Черный глянец </t>
  </si>
  <si>
    <t>Экран оргстекло и HPL</t>
  </si>
  <si>
    <t>Экран подвесной оргстекло, мм</t>
  </si>
  <si>
    <t>Экран подвесной HPL, мм</t>
  </si>
  <si>
    <t>Крепления экранов</t>
  </si>
  <si>
    <t>КБ.001</t>
  </si>
  <si>
    <t>Черный</t>
  </si>
  <si>
    <t>См. страницу "МАТЕРИАЛЫ ОБИВКИ"</t>
  </si>
  <si>
    <t>См. страницу " МАТЕРИАЛЫ ОБИВКИ"</t>
  </si>
  <si>
    <t xml:space="preserve">Белый глянец       </t>
  </si>
  <si>
    <t xml:space="preserve">Белый  глянец       </t>
  </si>
  <si>
    <t>Orange, Kiwi</t>
  </si>
  <si>
    <t>Подушка GLOSS</t>
  </si>
  <si>
    <t>Подушкa AVANCE</t>
  </si>
  <si>
    <t>Настольные барьеры  AVANCE</t>
  </si>
  <si>
    <t>Настольные барьеры с мягким наполнением GLOSS</t>
  </si>
  <si>
    <r>
      <t>(583х16х300)</t>
    </r>
    <r>
      <rPr>
        <b/>
        <sz val="16"/>
        <rFont val="Arial Cyr"/>
        <charset val="204"/>
      </rPr>
      <t>-5р/д</t>
    </r>
  </si>
  <si>
    <r>
      <t>(583х16х300)</t>
    </r>
    <r>
      <rPr>
        <b/>
        <sz val="16"/>
        <rFont val="Arial Cyr"/>
        <charset val="204"/>
      </rPr>
      <t xml:space="preserve"> -5р/д</t>
    </r>
  </si>
  <si>
    <r>
      <t>(783х16х300)</t>
    </r>
    <r>
      <rPr>
        <b/>
        <sz val="16"/>
        <rFont val="Arial Cyr"/>
        <charset val="204"/>
      </rPr>
      <t>-5р/д</t>
    </r>
  </si>
  <si>
    <r>
      <t>(800х16х300)</t>
    </r>
    <r>
      <rPr>
        <b/>
        <sz val="16"/>
        <rFont val="Arial Cyr"/>
        <charset val="204"/>
      </rPr>
      <t>-5р/д</t>
    </r>
  </si>
  <si>
    <t>Orange,   Kiwi</t>
  </si>
  <si>
    <t>Orange,      Kiwi</t>
  </si>
  <si>
    <t>Барьеры фронтальные для линейных и рабочих столов BENCH</t>
  </si>
  <si>
    <t>Барьеры фронтальные для сдвоенных столов BENCH</t>
  </si>
  <si>
    <r>
      <rPr>
        <b/>
        <sz val="12"/>
        <color rgb="FF0000FF"/>
        <rFont val="Cambria"/>
        <family val="1"/>
        <charset val="204"/>
        <scheme val="major"/>
      </rPr>
      <t>9БРЛ.001.9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(683х300х16)</t>
    </r>
  </si>
  <si>
    <r>
      <rPr>
        <b/>
        <sz val="12"/>
        <color rgb="FF0000FF"/>
        <rFont val="Cambria"/>
        <family val="1"/>
        <charset val="204"/>
        <scheme val="major"/>
      </rPr>
      <t>9БР.007.1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(1200х300х16)</t>
    </r>
  </si>
  <si>
    <r>
      <rPr>
        <b/>
        <sz val="12"/>
        <color rgb="FF0000FF"/>
        <rFont val="Cambria"/>
        <family val="1"/>
        <charset val="204"/>
        <scheme val="major"/>
      </rPr>
      <t>9БР.007.3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(1200х300х16)</t>
    </r>
  </si>
  <si>
    <r>
      <rPr>
        <b/>
        <sz val="12"/>
        <color rgb="FF0000FF"/>
        <rFont val="Cambria"/>
        <family val="1"/>
        <charset val="204"/>
        <scheme val="major"/>
      </rPr>
      <t>9БРЛ.011.9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(783х300х16)</t>
    </r>
  </si>
  <si>
    <r>
      <rPr>
        <b/>
        <sz val="12"/>
        <color rgb="FF0000FF"/>
        <rFont val="Cambria"/>
        <family val="1"/>
        <charset val="204"/>
        <scheme val="major"/>
      </rPr>
      <t>9БР.008.1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(1400х300х16)</t>
    </r>
  </si>
  <si>
    <r>
      <rPr>
        <b/>
        <sz val="12"/>
        <color rgb="FF0000FF"/>
        <rFont val="Cambria"/>
        <family val="1"/>
        <charset val="204"/>
        <scheme val="major"/>
      </rPr>
      <t>9БР.008.3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(1400х300х16)</t>
    </r>
  </si>
  <si>
    <r>
      <rPr>
        <b/>
        <sz val="12"/>
        <color rgb="FF0000FF"/>
        <rFont val="Cambria"/>
        <family val="1"/>
        <charset val="204"/>
        <scheme val="major"/>
      </rPr>
      <t>9БРП.001.9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(683х300х16)</t>
    </r>
  </si>
  <si>
    <r>
      <rPr>
        <b/>
        <sz val="12"/>
        <color rgb="FF0000FF"/>
        <rFont val="Cambria"/>
        <family val="1"/>
        <charset val="204"/>
        <scheme val="major"/>
      </rPr>
      <t>9БР.009.1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(1600х300х16)</t>
    </r>
  </si>
  <si>
    <r>
      <rPr>
        <b/>
        <sz val="12"/>
        <color rgb="FF0000FF"/>
        <rFont val="Cambria"/>
        <family val="1"/>
        <charset val="204"/>
        <scheme val="major"/>
      </rPr>
      <t>9БР.009.3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(1600х300х16)</t>
    </r>
  </si>
  <si>
    <r>
      <rPr>
        <b/>
        <sz val="12"/>
        <color rgb="FF0000FF"/>
        <rFont val="Cambria"/>
        <family val="1"/>
        <charset val="204"/>
        <scheme val="major"/>
      </rPr>
      <t>9БРП.011.9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(783х300х16)</t>
    </r>
  </si>
  <si>
    <r>
      <rPr>
        <b/>
        <sz val="12"/>
        <color rgb="FF0000FF"/>
        <rFont val="Cambria"/>
        <family val="1"/>
        <charset val="204"/>
        <scheme val="major"/>
      </rPr>
      <t>9БР.002.1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(1800х300х16)</t>
    </r>
  </si>
  <si>
    <r>
      <rPr>
        <b/>
        <sz val="12"/>
        <color rgb="FF0000FF"/>
        <rFont val="Cambria"/>
        <family val="1"/>
        <charset val="204"/>
        <scheme val="major"/>
      </rPr>
      <t>9БР.002.3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(1800х300х16)</t>
    </r>
  </si>
  <si>
    <r>
      <rPr>
        <b/>
        <sz val="12"/>
        <color rgb="FF0000FF"/>
        <rFont val="Cambria"/>
        <family val="1"/>
        <charset val="204"/>
        <scheme val="major"/>
      </rPr>
      <t>9БР.005.4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(700х300х16)</t>
    </r>
  </si>
  <si>
    <r>
      <rPr>
        <b/>
        <sz val="12"/>
        <color rgb="FF0000FF"/>
        <rFont val="Cambria"/>
        <family val="1"/>
        <charset val="204"/>
        <scheme val="major"/>
      </rPr>
      <t>9БРЛ.401.9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(683х400х16)</t>
    </r>
  </si>
  <si>
    <r>
      <rPr>
        <b/>
        <sz val="12"/>
        <color rgb="FF0000FF"/>
        <rFont val="Cambria"/>
        <family val="1"/>
        <charset val="204"/>
        <scheme val="major"/>
      </rPr>
      <t>9БР.407.1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(1200х400х16)</t>
    </r>
  </si>
  <si>
    <r>
      <rPr>
        <b/>
        <sz val="12"/>
        <color rgb="FF0000FF"/>
        <rFont val="Cambria"/>
        <family val="1"/>
        <charset val="204"/>
        <scheme val="major"/>
      </rPr>
      <t>9БР.407.3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(1200х400х16)</t>
    </r>
  </si>
  <si>
    <r>
      <rPr>
        <b/>
        <sz val="12"/>
        <color rgb="FF0000FF"/>
        <rFont val="Cambria"/>
        <family val="1"/>
        <charset val="204"/>
        <scheme val="major"/>
      </rPr>
      <t>9БР.003.4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(800х300х16)</t>
    </r>
  </si>
  <si>
    <r>
      <rPr>
        <b/>
        <sz val="12"/>
        <color rgb="FF0000FF"/>
        <rFont val="Cambria"/>
        <family val="1"/>
        <charset val="204"/>
        <scheme val="major"/>
      </rPr>
      <t>9БРЛ.411.9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(783х400х16)</t>
    </r>
  </si>
  <si>
    <r>
      <rPr>
        <b/>
        <sz val="12"/>
        <color rgb="FF0000FF"/>
        <rFont val="Cambria"/>
        <family val="1"/>
        <charset val="204"/>
        <scheme val="major"/>
      </rPr>
      <t>9БР.408.1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(1400х400х16)</t>
    </r>
  </si>
  <si>
    <r>
      <rPr>
        <b/>
        <sz val="12"/>
        <color rgb="FF0000FF"/>
        <rFont val="Cambria"/>
        <family val="1"/>
        <charset val="204"/>
        <scheme val="major"/>
      </rPr>
      <t>9БР.408.3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(1400х400х16)</t>
    </r>
  </si>
  <si>
    <r>
      <rPr>
        <b/>
        <sz val="12"/>
        <color rgb="FF0000FF"/>
        <rFont val="Cambria"/>
        <family val="1"/>
        <charset val="204"/>
        <scheme val="major"/>
      </rPr>
      <t>9БР.405.4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(700х400х16)</t>
    </r>
  </si>
  <si>
    <r>
      <t xml:space="preserve">9БРП.401.9 </t>
    </r>
    <r>
      <rPr>
        <sz val="12"/>
        <color rgb="FF0000FF"/>
        <rFont val="Cambria"/>
        <family val="1"/>
        <charset val="204"/>
        <scheme val="major"/>
      </rPr>
      <t>(683х400х16)</t>
    </r>
  </si>
  <si>
    <r>
      <rPr>
        <b/>
        <sz val="12"/>
        <color rgb="FF0000FF"/>
        <rFont val="Cambria"/>
        <family val="1"/>
        <charset val="204"/>
        <scheme val="major"/>
      </rPr>
      <t>9БР.409.1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(1600х400х16)</t>
    </r>
  </si>
  <si>
    <r>
      <rPr>
        <b/>
        <sz val="12"/>
        <color rgb="FF0000FF"/>
        <rFont val="Cambria"/>
        <family val="1"/>
        <charset val="204"/>
        <scheme val="major"/>
      </rPr>
      <t>9БР.409.3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(1600х400х16)</t>
    </r>
  </si>
  <si>
    <r>
      <rPr>
        <b/>
        <sz val="12"/>
        <color rgb="FF0000FF"/>
        <rFont val="Cambria"/>
        <family val="1"/>
        <charset val="204"/>
        <scheme val="major"/>
      </rPr>
      <t>9БР.403.4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(800х400х16)</t>
    </r>
  </si>
  <si>
    <r>
      <rPr>
        <b/>
        <sz val="12"/>
        <color rgb="FF0000FF"/>
        <rFont val="Cambria"/>
        <family val="1"/>
        <charset val="204"/>
        <scheme val="major"/>
      </rPr>
      <t>9БРП.411.9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(783х400х16)</t>
    </r>
  </si>
  <si>
    <r>
      <rPr>
        <b/>
        <sz val="12"/>
        <color rgb="FF0000FF"/>
        <rFont val="Cambria"/>
        <family val="1"/>
        <charset val="204"/>
        <scheme val="major"/>
      </rPr>
      <t>9БР.402.1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(1800х400х16)</t>
    </r>
  </si>
  <si>
    <r>
      <rPr>
        <b/>
        <sz val="12"/>
        <color rgb="FF0000FF"/>
        <rFont val="Cambria"/>
        <family val="1"/>
        <charset val="204"/>
        <scheme val="major"/>
      </rPr>
      <t>9БР.402.3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(1800х400х16)</t>
    </r>
  </si>
  <si>
    <r>
      <rPr>
        <b/>
        <sz val="12"/>
        <color rgb="FF0000FF"/>
        <rFont val="Cambria"/>
        <family val="1"/>
        <charset val="204"/>
        <scheme val="major"/>
      </rPr>
      <t>9БТЛ.0402.4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(700х400х29)</t>
    </r>
  </si>
  <si>
    <r>
      <rPr>
        <b/>
        <sz val="12"/>
        <color rgb="FF0000FF"/>
        <rFont val="Cambria"/>
        <family val="1"/>
        <charset val="204"/>
        <scheme val="major"/>
      </rPr>
      <t>9БТ.0406.6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(1200х400х29)</t>
    </r>
  </si>
  <si>
    <r>
      <rPr>
        <b/>
        <sz val="12"/>
        <color rgb="FF0000FF"/>
        <rFont val="Cambria"/>
        <family val="1"/>
        <charset val="204"/>
        <scheme val="major"/>
      </rPr>
      <t>9БТ.0406.8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(1200х400х29)</t>
    </r>
  </si>
  <si>
    <r>
      <rPr>
        <b/>
        <sz val="12"/>
        <color rgb="FF0000FF"/>
        <rFont val="Cambria"/>
        <family val="1"/>
        <charset val="204"/>
        <scheme val="major"/>
      </rPr>
      <t>9БТЛ.0403.4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(800х400х29)</t>
    </r>
  </si>
  <si>
    <r>
      <rPr>
        <b/>
        <sz val="12"/>
        <color rgb="FF0000FF"/>
        <rFont val="Cambria"/>
        <family val="1"/>
        <charset val="204"/>
        <scheme val="major"/>
      </rPr>
      <t>9БТ.0407.6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(1400х400х29)</t>
    </r>
  </si>
  <si>
    <r>
      <rPr>
        <b/>
        <sz val="12"/>
        <color rgb="FF0000FF"/>
        <rFont val="Cambria"/>
        <family val="1"/>
        <charset val="204"/>
        <scheme val="major"/>
      </rPr>
      <t>9БТ.0407.8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(1400х400х29)</t>
    </r>
  </si>
  <si>
    <r>
      <rPr>
        <b/>
        <sz val="12"/>
        <color rgb="FF0000FF"/>
        <rFont val="Cambria"/>
        <family val="1"/>
        <charset val="204"/>
        <scheme val="major"/>
      </rPr>
      <t>9БТП.0402.4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(700х400х29)</t>
    </r>
  </si>
  <si>
    <r>
      <rPr>
        <b/>
        <sz val="12"/>
        <color rgb="FF0000FF"/>
        <rFont val="Cambria"/>
        <family val="1"/>
        <charset val="204"/>
        <scheme val="major"/>
      </rPr>
      <t>9БТ.0408.6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(1600х400х29)</t>
    </r>
  </si>
  <si>
    <r>
      <rPr>
        <b/>
        <sz val="12"/>
        <color rgb="FF0000FF"/>
        <rFont val="Cambria"/>
        <family val="1"/>
        <charset val="204"/>
        <scheme val="major"/>
      </rPr>
      <t>9БТ.0408.8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(1600х400х29)</t>
    </r>
  </si>
  <si>
    <r>
      <rPr>
        <b/>
        <sz val="12"/>
        <color rgb="FF0000FF"/>
        <rFont val="Cambria"/>
        <family val="1"/>
        <charset val="204"/>
        <scheme val="major"/>
      </rPr>
      <t>9БТП.0403.4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(800х400х29)</t>
    </r>
  </si>
  <si>
    <r>
      <rPr>
        <b/>
        <sz val="12"/>
        <color rgb="FF0000FF"/>
        <rFont val="Cambria"/>
        <family val="1"/>
        <charset val="204"/>
        <scheme val="major"/>
      </rPr>
      <t>9БТ.0409.6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(1800х400х29)</t>
    </r>
  </si>
  <si>
    <r>
      <rPr>
        <b/>
        <sz val="12"/>
        <color rgb="FF0000FF"/>
        <rFont val="Cambria"/>
        <family val="1"/>
        <charset val="204"/>
        <scheme val="major"/>
      </rPr>
      <t>9БТ.0409.8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(1800х400х29)</t>
    </r>
  </si>
  <si>
    <r>
      <rPr>
        <b/>
        <sz val="12"/>
        <color rgb="FF0000FF"/>
        <rFont val="Cambria"/>
        <family val="1"/>
        <charset val="204"/>
        <scheme val="major"/>
      </rPr>
      <t>9БТСЛ.0411.4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(700х400х29)</t>
    </r>
  </si>
  <si>
    <r>
      <rPr>
        <b/>
        <sz val="12"/>
        <color rgb="FF0000FF"/>
        <rFont val="Cambria"/>
        <family val="1"/>
        <charset val="204"/>
        <scheme val="major"/>
      </rPr>
      <t>9БТС.0415.6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(1200х400х29)</t>
    </r>
  </si>
  <si>
    <r>
      <rPr>
        <b/>
        <sz val="12"/>
        <color rgb="FF0000FF"/>
        <rFont val="Cambria"/>
        <family val="1"/>
        <charset val="204"/>
        <scheme val="major"/>
      </rPr>
      <t>9БТС.0415.8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(1200х400х29)</t>
    </r>
  </si>
  <si>
    <r>
      <rPr>
        <b/>
        <sz val="12"/>
        <color rgb="FF0000FF"/>
        <rFont val="Cambria"/>
        <family val="1"/>
        <charset val="204"/>
        <scheme val="major"/>
      </rPr>
      <t>9БТСЛ.0412.4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(800х400х29)</t>
    </r>
  </si>
  <si>
    <r>
      <rPr>
        <b/>
        <sz val="12"/>
        <color rgb="FF0000FF"/>
        <rFont val="Cambria"/>
        <family val="1"/>
        <charset val="204"/>
        <scheme val="major"/>
      </rPr>
      <t>9БТС.0416.6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(1400х400х29)</t>
    </r>
  </si>
  <si>
    <r>
      <rPr>
        <b/>
        <sz val="12"/>
        <color rgb="FF0000FF"/>
        <rFont val="Cambria"/>
        <family val="1"/>
        <charset val="204"/>
        <scheme val="major"/>
      </rPr>
      <t>9БТС.0416.8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(1400х400х29)</t>
    </r>
  </si>
  <si>
    <r>
      <rPr>
        <b/>
        <sz val="12"/>
        <color rgb="FF0000FF"/>
        <rFont val="Cambria"/>
        <family val="1"/>
        <charset val="204"/>
        <scheme val="major"/>
      </rPr>
      <t>9БТСП.0411.4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(700х400х29)</t>
    </r>
  </si>
  <si>
    <r>
      <rPr>
        <b/>
        <sz val="12"/>
        <color rgb="FF0000FF"/>
        <rFont val="Cambria"/>
        <family val="1"/>
        <charset val="204"/>
        <scheme val="major"/>
      </rPr>
      <t>9БТС.0417.6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(1600х400х29)</t>
    </r>
  </si>
  <si>
    <r>
      <rPr>
        <b/>
        <sz val="12"/>
        <color rgb="FF0000FF"/>
        <rFont val="Cambria"/>
        <family val="1"/>
        <charset val="204"/>
        <scheme val="major"/>
      </rPr>
      <t>9БТС.0417.8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(1600х400х29)</t>
    </r>
  </si>
  <si>
    <r>
      <rPr>
        <b/>
        <sz val="12"/>
        <color rgb="FF0000FF"/>
        <rFont val="Cambria"/>
        <family val="1"/>
        <charset val="204"/>
        <scheme val="major"/>
      </rPr>
      <t>9БТСП.0412.4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(800х400х29)</t>
    </r>
  </si>
  <si>
    <r>
      <rPr>
        <b/>
        <sz val="12"/>
        <color rgb="FF0000FF"/>
        <rFont val="Cambria"/>
        <family val="1"/>
        <charset val="204"/>
        <scheme val="major"/>
      </rPr>
      <t>9БТС.0418.6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(1800х400х29)</t>
    </r>
  </si>
  <si>
    <r>
      <rPr>
        <b/>
        <sz val="12"/>
        <color rgb="FF0000FF"/>
        <rFont val="Cambria"/>
        <family val="1"/>
        <charset val="204"/>
        <scheme val="major"/>
      </rPr>
      <t>9БТС.0418.8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(1800х400х29)</t>
    </r>
  </si>
  <si>
    <r>
      <rPr>
        <b/>
        <sz val="12"/>
        <color rgb="FF0000FF"/>
        <rFont val="Cambria"/>
        <family val="1"/>
        <charset val="204"/>
        <scheme val="major"/>
      </rPr>
      <t>9БСЛ.0402.4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(700х400х29)</t>
    </r>
  </si>
  <si>
    <r>
      <rPr>
        <b/>
        <sz val="12"/>
        <color rgb="FF0000FF"/>
        <rFont val="Cambria"/>
        <family val="1"/>
        <charset val="204"/>
        <scheme val="major"/>
      </rPr>
      <t>9БС.0406.6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(1200х400х29)</t>
    </r>
  </si>
  <si>
    <r>
      <rPr>
        <b/>
        <sz val="12"/>
        <color rgb="FF0000FF"/>
        <rFont val="Cambria"/>
        <family val="1"/>
        <charset val="204"/>
        <scheme val="major"/>
      </rPr>
      <t>9БС.0406.8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(1200х400х29)</t>
    </r>
  </si>
  <si>
    <r>
      <rPr>
        <b/>
        <sz val="12"/>
        <color rgb="FF0000FF"/>
        <rFont val="Cambria"/>
        <family val="1"/>
        <charset val="204"/>
        <scheme val="major"/>
      </rPr>
      <t>9БСЛ.0403.4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(800х400х29)</t>
    </r>
  </si>
  <si>
    <r>
      <rPr>
        <b/>
        <sz val="12"/>
        <color rgb="FF0000FF"/>
        <rFont val="Cambria"/>
        <family val="1"/>
        <charset val="204"/>
        <scheme val="major"/>
      </rPr>
      <t>9БС.0407.6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(1400х400х29)</t>
    </r>
  </si>
  <si>
    <r>
      <rPr>
        <b/>
        <sz val="12"/>
        <color rgb="FF0000FF"/>
        <rFont val="Cambria"/>
        <family val="1"/>
        <charset val="204"/>
        <scheme val="major"/>
      </rPr>
      <t>9БС.0407.8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(1400х400х29)</t>
    </r>
  </si>
  <si>
    <r>
      <rPr>
        <b/>
        <sz val="12"/>
        <color rgb="FF0000FF"/>
        <rFont val="Cambria"/>
        <family val="1"/>
        <charset val="204"/>
        <scheme val="major"/>
      </rPr>
      <t>9БСП.0402.4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(700х400х29)</t>
    </r>
  </si>
  <si>
    <r>
      <rPr>
        <b/>
        <sz val="12"/>
        <color rgb="FF0000FF"/>
        <rFont val="Cambria"/>
        <family val="1"/>
        <charset val="204"/>
        <scheme val="major"/>
      </rPr>
      <t>9БС.0408.6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(1600х400х29)</t>
    </r>
  </si>
  <si>
    <r>
      <rPr>
        <b/>
        <sz val="12"/>
        <color rgb="FF0000FF"/>
        <rFont val="Cambria"/>
        <family val="1"/>
        <charset val="204"/>
        <scheme val="major"/>
      </rPr>
      <t>9БС.0408.8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(1600х400х29)</t>
    </r>
  </si>
  <si>
    <r>
      <rPr>
        <b/>
        <sz val="12"/>
        <color rgb="FF0000FF"/>
        <rFont val="Cambria"/>
        <family val="1"/>
        <charset val="204"/>
        <scheme val="major"/>
      </rPr>
      <t>9БСП.0403.4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(800х400х29)</t>
    </r>
  </si>
  <si>
    <r>
      <rPr>
        <b/>
        <sz val="12"/>
        <color rgb="FF0000FF"/>
        <rFont val="Cambria"/>
        <family val="1"/>
        <charset val="204"/>
        <scheme val="major"/>
      </rPr>
      <t>9БС.0409.6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(1800х400х29)</t>
    </r>
  </si>
  <si>
    <r>
      <rPr>
        <b/>
        <sz val="12"/>
        <color rgb="FF0000FF"/>
        <rFont val="Cambria"/>
        <family val="1"/>
        <charset val="204"/>
        <scheme val="major"/>
      </rPr>
      <t>9БС.0409.8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(1800х400х29)</t>
    </r>
  </si>
  <si>
    <r>
      <rPr>
        <b/>
        <sz val="12"/>
        <color rgb="FF0000FF"/>
        <rFont val="Cambria"/>
        <family val="1"/>
        <charset val="204"/>
        <scheme val="major"/>
      </rPr>
      <t>9БРН.250.1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(1000х4х300)</t>
    </r>
  </si>
  <si>
    <r>
      <rPr>
        <b/>
        <sz val="12"/>
        <color rgb="FF0000FF"/>
        <rFont val="Cambria"/>
        <family val="1"/>
        <charset val="204"/>
        <scheme val="major"/>
      </rPr>
      <t>9ЭН.350.1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(1000х4х300)</t>
    </r>
  </si>
  <si>
    <r>
      <rPr>
        <b/>
        <sz val="12"/>
        <color rgb="FF0000FF"/>
        <rFont val="Cambria"/>
        <family val="1"/>
        <charset val="204"/>
        <scheme val="major"/>
      </rPr>
      <t>9БРН.210.1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(1200х4х300)</t>
    </r>
  </si>
  <si>
    <r>
      <rPr>
        <b/>
        <sz val="12"/>
        <color rgb="FF0000FF"/>
        <rFont val="Cambria"/>
        <family val="1"/>
        <charset val="204"/>
        <scheme val="major"/>
      </rPr>
      <t>9ЭН.310.1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(1200х4х300)</t>
    </r>
  </si>
  <si>
    <r>
      <rPr>
        <b/>
        <sz val="12"/>
        <color rgb="FF0000FF"/>
        <rFont val="Cambria"/>
        <family val="1"/>
        <charset val="204"/>
        <scheme val="major"/>
      </rPr>
      <t>9БРН.220.1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(1400х4х300)</t>
    </r>
  </si>
  <si>
    <r>
      <rPr>
        <b/>
        <sz val="12"/>
        <color rgb="FF0000FF"/>
        <rFont val="Cambria"/>
        <family val="1"/>
        <charset val="204"/>
        <scheme val="major"/>
      </rPr>
      <t>9ЭН.320.1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(1400х4х300)</t>
    </r>
  </si>
  <si>
    <r>
      <rPr>
        <b/>
        <sz val="12"/>
        <color rgb="FF0000FF"/>
        <rFont val="Cambria"/>
        <family val="1"/>
        <charset val="204"/>
        <scheme val="major"/>
      </rPr>
      <t>9БРН.230.1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(1600х4х300)</t>
    </r>
  </si>
  <si>
    <r>
      <rPr>
        <b/>
        <sz val="12"/>
        <color rgb="FF0000FF"/>
        <rFont val="Cambria"/>
        <family val="1"/>
        <charset val="204"/>
        <scheme val="major"/>
      </rPr>
      <t>9ЭН.330.1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(1600х4х300)</t>
    </r>
  </si>
  <si>
    <r>
      <rPr>
        <b/>
        <sz val="12"/>
        <color rgb="FF0000FF"/>
        <rFont val="Cambria"/>
        <family val="1"/>
        <charset val="204"/>
        <scheme val="major"/>
      </rPr>
      <t>9БРН.040.1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(600х4х300)</t>
    </r>
  </si>
  <si>
    <r>
      <rPr>
        <b/>
        <sz val="12"/>
        <color rgb="FF0000FF"/>
        <rFont val="Cambria"/>
        <family val="1"/>
        <charset val="204"/>
        <scheme val="major"/>
      </rPr>
      <t>9БРН.150.1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(1000х4х400)</t>
    </r>
  </si>
  <si>
    <r>
      <rPr>
        <b/>
        <sz val="12"/>
        <color rgb="FF0000FF"/>
        <rFont val="Cambria"/>
        <family val="1"/>
        <charset val="204"/>
        <scheme val="major"/>
      </rPr>
      <t>9ЭН.450.1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(1000х4х400)</t>
    </r>
  </si>
  <si>
    <r>
      <rPr>
        <b/>
        <sz val="12"/>
        <color rgb="FF0000FF"/>
        <rFont val="Cambria"/>
        <family val="1"/>
        <charset val="204"/>
        <scheme val="major"/>
      </rPr>
      <t>9БРН.070.1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(700х4х300)</t>
    </r>
  </si>
  <si>
    <r>
      <rPr>
        <b/>
        <sz val="12"/>
        <color rgb="FF0000FF"/>
        <rFont val="Cambria"/>
        <family val="1"/>
        <charset val="204"/>
        <scheme val="major"/>
      </rPr>
      <t>9БРН.110.1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(1200х4х400)</t>
    </r>
  </si>
  <si>
    <r>
      <rPr>
        <b/>
        <sz val="12"/>
        <color rgb="FF0000FF"/>
        <rFont val="Cambria"/>
        <family val="1"/>
        <charset val="204"/>
        <scheme val="major"/>
      </rPr>
      <t>9ЭН.410.1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(1200х4х400)</t>
    </r>
  </si>
  <si>
    <r>
      <rPr>
        <b/>
        <sz val="12"/>
        <color rgb="FF0000FF"/>
        <rFont val="Cambria"/>
        <family val="1"/>
        <charset val="204"/>
        <scheme val="major"/>
      </rPr>
      <t>9БРН.140.1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(600х4х400)</t>
    </r>
  </si>
  <si>
    <r>
      <rPr>
        <b/>
        <sz val="12"/>
        <color rgb="FF0000FF"/>
        <rFont val="Cambria"/>
        <family val="1"/>
        <charset val="204"/>
        <scheme val="major"/>
      </rPr>
      <t>9БРН.120.1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(1400х4х400)</t>
    </r>
  </si>
  <si>
    <r>
      <rPr>
        <b/>
        <sz val="12"/>
        <color rgb="FF0000FF"/>
        <rFont val="Cambria"/>
        <family val="1"/>
        <charset val="204"/>
        <scheme val="major"/>
      </rPr>
      <t>9ЭН.420.1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(1400х4х400)</t>
    </r>
  </si>
  <si>
    <r>
      <rPr>
        <b/>
        <sz val="12"/>
        <color rgb="FF0000FF"/>
        <rFont val="Cambria"/>
        <family val="1"/>
        <charset val="204"/>
        <scheme val="major"/>
      </rPr>
      <t>9БРН.170.1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(700х4х400)</t>
    </r>
  </si>
  <si>
    <r>
      <rPr>
        <b/>
        <sz val="12"/>
        <color rgb="FF0000FF"/>
        <rFont val="Cambria"/>
        <family val="1"/>
        <charset val="204"/>
        <scheme val="major"/>
      </rPr>
      <t>9БРН.130.1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(1600х4х400)</t>
    </r>
  </si>
  <si>
    <r>
      <rPr>
        <b/>
        <sz val="12"/>
        <color rgb="FF0000FF"/>
        <rFont val="Cambria"/>
        <family val="1"/>
        <charset val="204"/>
        <scheme val="major"/>
      </rPr>
      <t>9ЭН.430.1</t>
    </r>
    <r>
      <rPr>
        <b/>
        <sz val="12"/>
        <rFont val="Cambria"/>
        <family val="1"/>
        <charset val="204"/>
        <scheme val="major"/>
      </rPr>
      <t xml:space="preserve"> </t>
    </r>
    <r>
      <rPr>
        <sz val="12"/>
        <rFont val="Cambria"/>
        <family val="1"/>
        <charset val="204"/>
        <scheme val="major"/>
      </rPr>
      <t>(1600х4х400)</t>
    </r>
  </si>
  <si>
    <r>
      <rPr>
        <b/>
        <sz val="11"/>
        <color rgb="FF0000FF"/>
        <rFont val="Cambria"/>
        <family val="1"/>
        <charset val="204"/>
        <scheme val="major"/>
      </rPr>
      <t>10БТН.604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(600х4х400)</t>
    </r>
  </si>
  <si>
    <r>
      <rPr>
        <b/>
        <sz val="11"/>
        <color rgb="FF0000FF"/>
        <rFont val="Cambria"/>
        <family val="1"/>
        <charset val="204"/>
        <scheme val="major"/>
      </rPr>
      <t>10БТН.704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(700х4х400)</t>
    </r>
  </si>
  <si>
    <r>
      <rPr>
        <b/>
        <sz val="11"/>
        <color rgb="FF0000FF"/>
        <rFont val="Cambria"/>
        <family val="1"/>
        <charset val="204"/>
        <scheme val="major"/>
      </rPr>
      <t>10БТН.804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(800х4х400)</t>
    </r>
  </si>
  <si>
    <r>
      <rPr>
        <b/>
        <sz val="11"/>
        <color rgb="FF0000FF"/>
        <rFont val="Cambria"/>
        <family val="1"/>
        <charset val="204"/>
        <scheme val="major"/>
      </rPr>
      <t>10БТН.605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(600х4х500)</t>
    </r>
  </si>
  <si>
    <r>
      <rPr>
        <b/>
        <sz val="11"/>
        <color rgb="FF0000FF"/>
        <rFont val="Cambria"/>
        <family val="1"/>
        <charset val="204"/>
        <scheme val="major"/>
      </rPr>
      <t>10БТН.705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(700х4х500)</t>
    </r>
  </si>
  <si>
    <r>
      <rPr>
        <b/>
        <sz val="11"/>
        <color rgb="FF0000FF"/>
        <rFont val="Cambria"/>
        <family val="1"/>
        <charset val="204"/>
        <scheme val="major"/>
      </rPr>
      <t>10БТН.805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(800х4х500)</t>
    </r>
  </si>
  <si>
    <r>
      <rPr>
        <b/>
        <sz val="11"/>
        <color rgb="FF0000FF"/>
        <rFont val="Cambria"/>
        <family val="1"/>
        <charset val="204"/>
        <scheme val="major"/>
      </rPr>
      <t>10ББН.504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(500х4х400)</t>
    </r>
  </si>
  <si>
    <r>
      <rPr>
        <b/>
        <sz val="11"/>
        <color rgb="FF0000FF"/>
        <rFont val="Cambria"/>
        <family val="1"/>
        <charset val="204"/>
        <scheme val="major"/>
      </rPr>
      <t>10ББН.604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(600х4х400)</t>
    </r>
  </si>
  <si>
    <r>
      <rPr>
        <b/>
        <sz val="11"/>
        <color rgb="FF0000FF"/>
        <rFont val="Cambria"/>
        <family val="1"/>
        <charset val="204"/>
        <scheme val="major"/>
      </rPr>
      <t>10ББН.704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(700х4х400)</t>
    </r>
  </si>
  <si>
    <r>
      <rPr>
        <b/>
        <sz val="11"/>
        <color rgb="FF0000FF"/>
        <rFont val="Cambria"/>
        <family val="1"/>
        <charset val="204"/>
        <scheme val="major"/>
      </rPr>
      <t>10ББН.804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(800х4х400)</t>
    </r>
  </si>
  <si>
    <r>
      <rPr>
        <b/>
        <sz val="11"/>
        <color rgb="FF0000FF"/>
        <rFont val="Cambria"/>
        <family val="1"/>
        <charset val="204"/>
        <scheme val="major"/>
      </rPr>
      <t>10ББН.505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(500х4х500)</t>
    </r>
  </si>
  <si>
    <r>
      <rPr>
        <b/>
        <sz val="11"/>
        <color rgb="FF0000FF"/>
        <rFont val="Cambria"/>
        <family val="1"/>
        <charset val="204"/>
        <scheme val="major"/>
      </rPr>
      <t>10ББН.605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(600х4х500)</t>
    </r>
  </si>
  <si>
    <r>
      <rPr>
        <b/>
        <sz val="11"/>
        <color rgb="FF0000FF"/>
        <rFont val="Cambria"/>
        <family val="1"/>
        <charset val="204"/>
        <scheme val="major"/>
      </rPr>
      <t>10ББН.705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(700х4х500)</t>
    </r>
  </si>
  <si>
    <r>
      <rPr>
        <b/>
        <sz val="11"/>
        <color rgb="FF0000FF"/>
        <rFont val="Cambria"/>
        <family val="1"/>
        <charset val="204"/>
        <scheme val="major"/>
      </rPr>
      <t>10ББН.805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(800х4х500)</t>
    </r>
  </si>
  <si>
    <r>
      <rPr>
        <b/>
        <sz val="11"/>
        <color rgb="FF0000FF"/>
        <rFont val="Cambria"/>
        <family val="1"/>
        <charset val="204"/>
        <scheme val="major"/>
      </rPr>
      <t>10БФН.104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(1000х4х400)</t>
    </r>
  </si>
  <si>
    <r>
      <rPr>
        <b/>
        <sz val="11"/>
        <color rgb="FF0000FF"/>
        <rFont val="Cambria"/>
        <family val="1"/>
        <charset val="204"/>
        <scheme val="major"/>
      </rPr>
      <t>10БФН.124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(1200х4х400)</t>
    </r>
  </si>
  <si>
    <r>
      <rPr>
        <b/>
        <sz val="11"/>
        <color rgb="FF0000FF"/>
        <rFont val="Cambria"/>
        <family val="1"/>
        <charset val="204"/>
        <scheme val="major"/>
      </rPr>
      <t>10БФН.144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(1400х4х400)</t>
    </r>
  </si>
  <si>
    <r>
      <rPr>
        <b/>
        <sz val="11"/>
        <color rgb="FF0000FF"/>
        <rFont val="Cambria"/>
        <family val="1"/>
        <charset val="204"/>
        <scheme val="major"/>
      </rPr>
      <t>10БФН.164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(1600х4х400)</t>
    </r>
  </si>
  <si>
    <r>
      <rPr>
        <b/>
        <sz val="11"/>
        <color rgb="FF0000FF"/>
        <rFont val="Cambria"/>
        <family val="1"/>
        <charset val="204"/>
        <scheme val="major"/>
      </rPr>
      <t>10БФН.184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(1800х4х400)</t>
    </r>
  </si>
  <si>
    <r>
      <rPr>
        <b/>
        <sz val="11"/>
        <color rgb="FF0000FF"/>
        <rFont val="Cambria"/>
        <family val="1"/>
        <charset val="204"/>
        <scheme val="major"/>
      </rPr>
      <t>10БФН.105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(1000х4х500)</t>
    </r>
  </si>
  <si>
    <r>
      <rPr>
        <b/>
        <sz val="11"/>
        <color rgb="FF0000FF"/>
        <rFont val="Cambria"/>
        <family val="1"/>
        <charset val="204"/>
        <scheme val="major"/>
      </rPr>
      <t>10БФН.125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(1200х4х500)</t>
    </r>
  </si>
  <si>
    <r>
      <rPr>
        <b/>
        <sz val="11"/>
        <color rgb="FF0000FF"/>
        <rFont val="Cambria"/>
        <family val="1"/>
        <charset val="204"/>
        <scheme val="major"/>
      </rPr>
      <t>10БФН.145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(1400х4х500)</t>
    </r>
  </si>
  <si>
    <r>
      <rPr>
        <b/>
        <sz val="11"/>
        <color rgb="FF0000FF"/>
        <rFont val="Cambria"/>
        <family val="1"/>
        <charset val="204"/>
        <scheme val="major"/>
      </rPr>
      <t>10БФН.165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(1600х4х500)</t>
    </r>
  </si>
  <si>
    <r>
      <rPr>
        <b/>
        <sz val="11"/>
        <color rgb="FF0000FF"/>
        <rFont val="Cambria"/>
        <family val="1"/>
        <charset val="204"/>
        <scheme val="major"/>
      </rPr>
      <t>10БФН.185</t>
    </r>
    <r>
      <rPr>
        <b/>
        <sz val="11"/>
        <rFont val="Cambria"/>
        <family val="1"/>
        <charset val="204"/>
        <scheme val="major"/>
      </rPr>
      <t xml:space="preserve"> </t>
    </r>
    <r>
      <rPr>
        <sz val="11"/>
        <rFont val="Cambria"/>
        <family val="1"/>
        <charset val="204"/>
        <scheme val="major"/>
      </rPr>
      <t>(1800х4х500)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</si>
</sst>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#,##0&quot;р.&quot;;[Red]#,##0&quot;р.&quot;"/>
    <numFmt numFmtId="166" formatCode="#,##0&quot;р.&quot;"/>
    <numFmt numFmtId="167" formatCode="#,##0&quot;р.&quot;;[Red]\-#,##0&quot;р.&quot;"/>
    <numFmt numFmtId="168" formatCode="#,##0\ &quot;₽&quot;"/>
  </numFmts>
  <fonts count="2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0"/>
      <name val="Arial Cyr"/>
      <charset val="204"/>
    </font>
    <font>
      <b/>
      <sz val="60"/>
      <color indexed="18"/>
      <name val="Times New Roman"/>
      <family val="1"/>
      <charset val="204"/>
    </font>
    <font>
      <b/>
      <sz val="14"/>
      <name val="Arial Cyr"/>
      <charset val="204"/>
    </font>
    <font>
      <b/>
      <i/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color indexed="10"/>
      <name val="Arial Cyr"/>
      <charset val="204"/>
    </font>
    <font>
      <b/>
      <sz val="18"/>
      <color indexed="17"/>
      <name val="Arial Cyr"/>
      <charset val="204"/>
    </font>
    <font>
      <b/>
      <sz val="18"/>
      <color indexed="10"/>
      <name val="Arial Cyr"/>
      <charset val="204"/>
    </font>
    <font>
      <b/>
      <sz val="26"/>
      <color indexed="10"/>
      <name val="Times New Roman"/>
      <family val="1"/>
      <charset val="204"/>
    </font>
    <font>
      <b/>
      <sz val="26"/>
      <color indexed="17"/>
      <name val="Times New Roman"/>
      <family val="1"/>
      <charset val="204"/>
    </font>
    <font>
      <sz val="12"/>
      <name val="Arial Cyr"/>
      <charset val="204"/>
    </font>
    <font>
      <b/>
      <u/>
      <sz val="12"/>
      <color indexed="10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23"/>
      <color indexed="18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b/>
      <i/>
      <sz val="12"/>
      <name val="Arial Cyr"/>
      <charset val="204"/>
    </font>
    <font>
      <b/>
      <i/>
      <sz val="14"/>
      <name val="Arial Cyr"/>
      <charset val="204"/>
    </font>
    <font>
      <b/>
      <u/>
      <sz val="18"/>
      <color indexed="12"/>
      <name val="Arial Cyr"/>
      <charset val="204"/>
    </font>
    <font>
      <b/>
      <i/>
      <sz val="16"/>
      <name val="Arial Cyr"/>
      <charset val="204"/>
    </font>
    <font>
      <b/>
      <sz val="16"/>
      <name val="Arial Cyr"/>
      <charset val="204"/>
    </font>
    <font>
      <b/>
      <i/>
      <sz val="20"/>
      <name val="Arial Cyr"/>
      <charset val="204"/>
    </font>
    <font>
      <b/>
      <sz val="20"/>
      <name val="Arial Cyr"/>
      <charset val="204"/>
    </font>
    <font>
      <b/>
      <i/>
      <sz val="18"/>
      <name val="Arial Cyr"/>
      <charset val="204"/>
    </font>
    <font>
      <sz val="10"/>
      <color indexed="12"/>
      <name val="Arial Cyr"/>
      <charset val="204"/>
    </font>
    <font>
      <b/>
      <sz val="14"/>
      <color indexed="10"/>
      <name val="Arial Cyr"/>
      <charset val="204"/>
    </font>
    <font>
      <b/>
      <i/>
      <sz val="18"/>
      <color indexed="10"/>
      <name val="Arial Cyr"/>
      <charset val="204"/>
    </font>
    <font>
      <b/>
      <i/>
      <sz val="16"/>
      <name val="Arial"/>
      <family val="2"/>
      <charset val="204"/>
    </font>
    <font>
      <b/>
      <sz val="22"/>
      <name val="Arial Cyr"/>
      <charset val="204"/>
    </font>
    <font>
      <b/>
      <i/>
      <sz val="20"/>
      <color indexed="10"/>
      <name val="Arial Cyr"/>
      <charset val="204"/>
    </font>
    <font>
      <sz val="14"/>
      <name val="Arial Cyr"/>
      <charset val="204"/>
    </font>
    <font>
      <b/>
      <sz val="16"/>
      <color indexed="12"/>
      <name val="Arial Cyr"/>
      <charset val="204"/>
    </font>
    <font>
      <b/>
      <sz val="14"/>
      <color indexed="12"/>
      <name val="Arial Cyr"/>
      <charset val="204"/>
    </font>
    <font>
      <b/>
      <i/>
      <sz val="18"/>
      <color rgb="FFFF0000"/>
      <name val="Arial Cyr"/>
      <charset val="204"/>
    </font>
    <font>
      <b/>
      <u/>
      <sz val="12"/>
      <color indexed="12"/>
      <name val="Arial Cyr"/>
      <charset val="204"/>
    </font>
    <font>
      <b/>
      <i/>
      <sz val="12"/>
      <name val="Arial"/>
      <family val="2"/>
    </font>
    <font>
      <b/>
      <u/>
      <sz val="16"/>
      <color indexed="12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8"/>
      <name val="Times New Roman"/>
      <family val="1"/>
      <charset val="204"/>
    </font>
    <font>
      <b/>
      <i/>
      <sz val="8"/>
      <color indexed="10"/>
      <name val="Arial Cyr"/>
      <charset val="204"/>
    </font>
    <font>
      <b/>
      <u/>
      <sz val="8"/>
      <color indexed="12"/>
      <name val="Arial Cyr"/>
      <charset val="204"/>
    </font>
    <font>
      <b/>
      <i/>
      <sz val="8"/>
      <name val="Arial"/>
      <family val="2"/>
      <charset val="204"/>
    </font>
    <font>
      <sz val="8"/>
      <color indexed="18"/>
      <name val="Times New Roman"/>
      <family val="1"/>
      <charset val="204"/>
    </font>
    <font>
      <sz val="8"/>
      <color indexed="10"/>
      <name val="Arial Cyr"/>
      <charset val="204"/>
    </font>
    <font>
      <b/>
      <sz val="8"/>
      <color indexed="10"/>
      <name val="Times New Roman"/>
      <family val="1"/>
      <charset val="204"/>
    </font>
    <font>
      <u/>
      <sz val="8"/>
      <color indexed="12"/>
      <name val="Arial Cyr"/>
      <charset val="204"/>
    </font>
    <font>
      <b/>
      <sz val="8"/>
      <color theme="1"/>
      <name val="Arial Cyr"/>
      <charset val="204"/>
    </font>
    <font>
      <b/>
      <sz val="8"/>
      <color indexed="12"/>
      <name val="Arial Cyr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  <font>
      <b/>
      <i/>
      <sz val="8"/>
      <color theme="1"/>
      <name val="Arial Cyr"/>
      <charset val="204"/>
    </font>
    <font>
      <b/>
      <sz val="8"/>
      <color rgb="FFC00000"/>
      <name val="Arial Cyr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u/>
      <sz val="22"/>
      <color indexed="12"/>
      <name val="Arial Cyr"/>
      <charset val="204"/>
    </font>
    <font>
      <b/>
      <sz val="16"/>
      <color theme="1"/>
      <name val="Arial Cyr"/>
      <charset val="204"/>
    </font>
    <font>
      <b/>
      <i/>
      <sz val="18"/>
      <name val="Arial"/>
      <family val="2"/>
      <charset val="204"/>
    </font>
    <font>
      <sz val="16"/>
      <name val="Arial Cyr"/>
      <charset val="204"/>
    </font>
    <font>
      <b/>
      <sz val="15"/>
      <color indexed="12"/>
      <name val="Arial Cyr"/>
      <charset val="204"/>
    </font>
    <font>
      <sz val="15"/>
      <name val="Arial Cyr"/>
      <charset val="204"/>
    </font>
    <font>
      <b/>
      <sz val="16"/>
      <color indexed="12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rgb="FF0000FF"/>
      <name val="Arial"/>
      <family val="2"/>
      <charset val="204"/>
    </font>
    <font>
      <sz val="16"/>
      <name val="Arial"/>
      <family val="2"/>
      <charset val="204"/>
    </font>
    <font>
      <b/>
      <sz val="16"/>
      <color indexed="10"/>
      <name val="Arial"/>
      <family val="2"/>
      <charset val="204"/>
    </font>
    <font>
      <sz val="10"/>
      <name val="Cambria"/>
      <family val="1"/>
      <charset val="204"/>
      <scheme val="major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name val="Cambria"/>
      <family val="1"/>
      <charset val="204"/>
      <scheme val="major"/>
    </font>
    <font>
      <i/>
      <sz val="18"/>
      <name val="Arial"/>
      <family val="2"/>
      <charset val="204"/>
    </font>
    <font>
      <b/>
      <i/>
      <sz val="26"/>
      <name val="Arial Cyr"/>
      <charset val="204"/>
    </font>
    <font>
      <i/>
      <sz val="14"/>
      <name val="Arial"/>
      <family val="2"/>
      <charset val="204"/>
    </font>
    <font>
      <i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6"/>
      <name val="Cambria"/>
      <family val="1"/>
      <charset val="204"/>
      <scheme val="major"/>
    </font>
    <font>
      <sz val="16"/>
      <color theme="1"/>
      <name val="Arial"/>
      <family val="2"/>
      <charset val="204"/>
    </font>
    <font>
      <i/>
      <sz val="16"/>
      <color theme="1"/>
      <name val="Arial"/>
      <family val="2"/>
      <charset val="204"/>
    </font>
    <font>
      <b/>
      <u/>
      <sz val="14"/>
      <color indexed="12"/>
      <name val="Arial Cyr"/>
      <charset val="204"/>
    </font>
    <font>
      <b/>
      <sz val="14"/>
      <color theme="1"/>
      <name val="Arial Cyr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18"/>
      <color indexed="18"/>
      <name val="Times New Roman"/>
      <family val="1"/>
      <charset val="204"/>
    </font>
    <font>
      <b/>
      <sz val="18"/>
      <color indexed="12"/>
      <name val="Arial Cyr"/>
      <charset val="204"/>
    </font>
    <font>
      <b/>
      <sz val="18"/>
      <color indexed="12"/>
      <name val="Arial"/>
      <family val="2"/>
      <charset val="204"/>
    </font>
    <font>
      <b/>
      <i/>
      <sz val="16"/>
      <color rgb="FFFF0000"/>
      <name val="Arial Cyr"/>
      <charset val="204"/>
    </font>
    <font>
      <b/>
      <sz val="16"/>
      <color rgb="FFFF0000"/>
      <name val="Arial"/>
      <family val="2"/>
      <charset val="204"/>
    </font>
    <font>
      <b/>
      <i/>
      <sz val="16"/>
      <color theme="1"/>
      <name val="Arial Cyr"/>
      <charset val="204"/>
    </font>
    <font>
      <b/>
      <i/>
      <sz val="16"/>
      <color indexed="12"/>
      <name val="Arial Cyr"/>
      <charset val="204"/>
    </font>
    <font>
      <b/>
      <i/>
      <sz val="16"/>
      <color theme="1"/>
      <name val="Arial"/>
      <family val="2"/>
      <charset val="204"/>
    </font>
    <font>
      <i/>
      <sz val="16"/>
      <color theme="1"/>
      <name val="Arial Cyr"/>
      <charset val="204"/>
    </font>
    <font>
      <b/>
      <i/>
      <sz val="18"/>
      <color theme="1"/>
      <name val="Arial Cyr"/>
      <charset val="204"/>
    </font>
    <font>
      <b/>
      <sz val="18"/>
      <color theme="1"/>
      <name val="Arial Cyr"/>
      <charset val="204"/>
    </font>
    <font>
      <b/>
      <sz val="18"/>
      <color rgb="FFFF0000"/>
      <name val="Arial Cyr"/>
      <charset val="204"/>
    </font>
    <font>
      <b/>
      <i/>
      <sz val="30"/>
      <name val="Arial Cyr"/>
      <charset val="204"/>
    </font>
    <font>
      <i/>
      <sz val="16"/>
      <name val="Arial"/>
      <family val="2"/>
      <charset val="204"/>
    </font>
    <font>
      <b/>
      <sz val="18"/>
      <color rgb="FFFF0000"/>
      <name val="Cambria"/>
      <family val="1"/>
      <charset val="204"/>
      <scheme val="major"/>
    </font>
    <font>
      <b/>
      <sz val="16"/>
      <color rgb="FFFF0000"/>
      <name val="Cambria"/>
      <family val="1"/>
      <charset val="204"/>
      <scheme val="major"/>
    </font>
    <font>
      <b/>
      <sz val="14"/>
      <color rgb="FF0000FF"/>
      <name val="Arial"/>
      <family val="2"/>
      <charset val="204"/>
    </font>
    <font>
      <sz val="20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i/>
      <sz val="20"/>
      <color indexed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i/>
      <sz val="42"/>
      <color theme="1"/>
      <name val="Calibri"/>
      <family val="2"/>
      <charset val="204"/>
      <scheme val="minor"/>
    </font>
    <font>
      <b/>
      <i/>
      <u/>
      <sz val="22"/>
      <color theme="1"/>
      <name val="Calibri"/>
      <family val="2"/>
      <charset val="204"/>
      <scheme val="minor"/>
    </font>
    <font>
      <b/>
      <i/>
      <sz val="22"/>
      <color theme="1"/>
      <name val="Calibri"/>
      <family val="2"/>
      <charset val="204"/>
      <scheme val="minor"/>
    </font>
    <font>
      <b/>
      <i/>
      <u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u/>
      <sz val="26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u/>
      <sz val="24"/>
      <color theme="1"/>
      <name val="Calibri"/>
      <family val="2"/>
      <charset val="204"/>
      <scheme val="minor"/>
    </font>
    <font>
      <b/>
      <sz val="19"/>
      <color theme="1"/>
      <name val="Calibri"/>
      <family val="2"/>
      <charset val="204"/>
      <scheme val="minor"/>
    </font>
    <font>
      <b/>
      <sz val="19"/>
      <color rgb="FFFF0000"/>
      <name val="Calibri"/>
      <family val="2"/>
      <charset val="204"/>
      <scheme val="minor"/>
    </font>
    <font>
      <b/>
      <i/>
      <sz val="19"/>
      <color theme="1"/>
      <name val="Calibri"/>
      <family val="2"/>
      <charset val="204"/>
      <scheme val="minor"/>
    </font>
    <font>
      <b/>
      <i/>
      <sz val="16"/>
      <name val="Cambria"/>
      <family val="1"/>
      <charset val="204"/>
      <scheme val="major"/>
    </font>
    <font>
      <b/>
      <i/>
      <sz val="16"/>
      <color rgb="FF000000"/>
      <name val="Arial Cyr"/>
      <charset val="204"/>
    </font>
    <font>
      <b/>
      <sz val="16"/>
      <color rgb="FF0000FF"/>
      <name val="Arial Cyr"/>
      <charset val="204"/>
    </font>
    <font>
      <sz val="10"/>
      <color rgb="FFFF0000"/>
      <name val="Arial Cyr"/>
      <charset val="204"/>
    </font>
    <font>
      <b/>
      <i/>
      <sz val="14"/>
      <color rgb="FFFF0000"/>
      <name val="Arial Cyr"/>
      <charset val="204"/>
    </font>
    <font>
      <b/>
      <sz val="15"/>
      <color rgb="FF0000FF"/>
      <name val="Arial Cyr"/>
      <charset val="204"/>
    </font>
    <font>
      <b/>
      <sz val="16"/>
      <color rgb="FFFF0000"/>
      <name val="Arial Cyr"/>
      <charset val="204"/>
    </font>
    <font>
      <b/>
      <i/>
      <sz val="24"/>
      <name val="Arial Cyr"/>
      <charset val="204"/>
    </font>
    <font>
      <i/>
      <sz val="10"/>
      <name val="Arial Cyr"/>
      <charset val="204"/>
    </font>
    <font>
      <b/>
      <u/>
      <sz val="15"/>
      <color rgb="FF0000FF"/>
      <name val="Arial Cyr"/>
      <charset val="204"/>
    </font>
    <font>
      <b/>
      <i/>
      <sz val="15"/>
      <color rgb="FFFF0000"/>
      <name val="Arial Cyr"/>
      <charset val="204"/>
    </font>
    <font>
      <i/>
      <sz val="10"/>
      <color rgb="FFFF0000"/>
      <name val="Arial Cyr"/>
      <charset val="204"/>
    </font>
    <font>
      <sz val="18"/>
      <name val="Cambria"/>
      <family val="1"/>
      <charset val="204"/>
      <scheme val="major"/>
    </font>
    <font>
      <b/>
      <i/>
      <sz val="24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18"/>
      <color indexed="10"/>
      <name val="Arial"/>
      <family val="2"/>
      <charset val="204"/>
    </font>
    <font>
      <b/>
      <sz val="20"/>
      <name val="Arial"/>
      <family val="2"/>
      <charset val="204"/>
    </font>
    <font>
      <b/>
      <sz val="16"/>
      <color indexed="10"/>
      <name val="Arial Cyr"/>
      <charset val="204"/>
    </font>
    <font>
      <sz val="20"/>
      <name val="Arial Cyr"/>
      <charset val="204"/>
    </font>
    <font>
      <b/>
      <sz val="18"/>
      <color rgb="FF0000FF"/>
      <name val="Arial Cyr"/>
      <charset val="204"/>
    </font>
    <font>
      <i/>
      <sz val="16"/>
      <name val="Arial Cyr"/>
      <charset val="204"/>
    </font>
    <font>
      <b/>
      <i/>
      <sz val="16"/>
      <color indexed="10"/>
      <name val="Arial Cyr"/>
      <charset val="204"/>
    </font>
    <font>
      <b/>
      <i/>
      <sz val="22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i/>
      <sz val="20"/>
      <name val="Arial"/>
      <family val="2"/>
      <charset val="204"/>
    </font>
    <font>
      <b/>
      <sz val="18"/>
      <color rgb="FF0000FF"/>
      <name val="Arial"/>
      <family val="2"/>
      <charset val="204"/>
    </font>
    <font>
      <b/>
      <i/>
      <sz val="18"/>
      <color indexed="10"/>
      <name val="Arial"/>
      <family val="2"/>
      <charset val="204"/>
    </font>
    <font>
      <b/>
      <i/>
      <sz val="16"/>
      <color indexed="10"/>
      <name val="Arial"/>
      <family val="2"/>
      <charset val="204"/>
    </font>
    <font>
      <b/>
      <i/>
      <sz val="15"/>
      <name val="Arial"/>
      <family val="2"/>
      <charset val="204"/>
    </font>
    <font>
      <i/>
      <sz val="22"/>
      <name val="Arial"/>
      <family val="2"/>
      <charset val="204"/>
    </font>
    <font>
      <b/>
      <i/>
      <sz val="21"/>
      <name val="Arial"/>
      <family val="2"/>
      <charset val="204"/>
    </font>
    <font>
      <sz val="18"/>
      <color rgb="FF0000FF"/>
      <name val="Arial"/>
      <family val="2"/>
      <charset val="204"/>
    </font>
    <font>
      <b/>
      <i/>
      <sz val="18"/>
      <color rgb="FF0000FF"/>
      <name val="Arial"/>
      <family val="2"/>
      <charset val="204"/>
    </font>
    <font>
      <sz val="18"/>
      <color theme="1"/>
      <name val="Arial"/>
      <family val="2"/>
      <charset val="204"/>
    </font>
    <font>
      <b/>
      <sz val="12"/>
      <name val="Cambria"/>
      <family val="1"/>
      <charset val="204"/>
    </font>
    <font>
      <b/>
      <sz val="20"/>
      <name val="Cambria"/>
      <family val="1"/>
      <charset val="204"/>
    </font>
    <font>
      <b/>
      <u/>
      <sz val="18"/>
      <color rgb="FF0000FF"/>
      <name val="Cambria"/>
      <family val="1"/>
      <charset val="204"/>
    </font>
    <font>
      <b/>
      <sz val="14"/>
      <color rgb="FF0000FF"/>
      <name val="Arial Cyr"/>
      <charset val="204"/>
    </font>
    <font>
      <b/>
      <sz val="14"/>
      <name val="Cambria"/>
      <family val="1"/>
      <charset val="204"/>
    </font>
    <font>
      <sz val="10"/>
      <name val="Cambria"/>
      <family val="1"/>
      <charset val="204"/>
    </font>
    <font>
      <b/>
      <i/>
      <sz val="10"/>
      <name val="Cambria"/>
      <family val="1"/>
      <charset val="204"/>
    </font>
    <font>
      <b/>
      <sz val="10"/>
      <name val="Cambria"/>
      <family val="1"/>
      <charset val="204"/>
    </font>
    <font>
      <b/>
      <u/>
      <sz val="14"/>
      <color rgb="FF0000FF"/>
      <name val="Cambria"/>
      <family val="1"/>
      <charset val="204"/>
    </font>
    <font>
      <sz val="10"/>
      <color rgb="FF000080"/>
      <name val="Cambria"/>
      <family val="1"/>
      <charset val="204"/>
    </font>
    <font>
      <u/>
      <sz val="10"/>
      <color rgb="FF0000FF"/>
      <name val="Cambria"/>
      <family val="1"/>
      <charset val="204"/>
    </font>
    <font>
      <b/>
      <sz val="18"/>
      <name val="Cambria"/>
      <family val="1"/>
      <charset val="204"/>
    </font>
    <font>
      <sz val="22"/>
      <name val="Cambria"/>
      <family val="1"/>
      <charset val="204"/>
    </font>
    <font>
      <b/>
      <sz val="16"/>
      <name val="Cambria"/>
      <family val="1"/>
      <charset val="204"/>
    </font>
    <font>
      <sz val="10"/>
      <color rgb="FF0000FF"/>
      <name val="Arial Cyr"/>
      <charset val="204"/>
    </font>
    <font>
      <sz val="18"/>
      <color rgb="FFFF0000"/>
      <name val="Arial Cyr"/>
      <charset val="204"/>
    </font>
    <font>
      <b/>
      <i/>
      <sz val="11"/>
      <name val="Arial Cyr"/>
      <charset val="204"/>
    </font>
    <font>
      <b/>
      <i/>
      <sz val="11"/>
      <color rgb="FF000000"/>
      <name val="Arial Cyr"/>
      <charset val="204"/>
    </font>
    <font>
      <b/>
      <sz val="11"/>
      <color rgb="FF0000FF"/>
      <name val="Arial Cyr"/>
      <charset val="204"/>
    </font>
    <font>
      <sz val="11"/>
      <name val="Arial Cyr"/>
      <charset val="204"/>
    </font>
    <font>
      <sz val="11"/>
      <color rgb="FFFF0000"/>
      <name val="Arial Cyr"/>
      <charset val="204"/>
    </font>
    <font>
      <b/>
      <u/>
      <sz val="11"/>
      <color rgb="FF0000FF"/>
      <name val="Arial Cyr"/>
      <charset val="204"/>
    </font>
    <font>
      <b/>
      <i/>
      <sz val="11"/>
      <color rgb="FFFF0000"/>
      <name val="Arial Cyr"/>
      <charset val="204"/>
    </font>
    <font>
      <b/>
      <i/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10"/>
      <color indexed="10"/>
      <name val="Cambria"/>
      <family val="1"/>
      <charset val="204"/>
      <scheme val="major"/>
    </font>
    <font>
      <b/>
      <sz val="10"/>
      <color rgb="FF0000FF"/>
      <name val="Cambria"/>
      <family val="1"/>
      <charset val="204"/>
      <scheme val="major"/>
    </font>
    <font>
      <b/>
      <sz val="10"/>
      <color rgb="FFFF0000"/>
      <name val="Cambria"/>
      <family val="1"/>
      <charset val="204"/>
      <scheme val="major"/>
    </font>
    <font>
      <b/>
      <i/>
      <sz val="10"/>
      <color indexed="10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9"/>
      <color rgb="FF0000FF"/>
      <name val="Cambria"/>
      <family val="1"/>
      <charset val="204"/>
      <scheme val="major"/>
    </font>
    <font>
      <b/>
      <sz val="9"/>
      <color rgb="FFFF0000"/>
      <name val="Cambria"/>
      <family val="1"/>
      <charset val="204"/>
      <scheme val="major"/>
    </font>
    <font>
      <b/>
      <i/>
      <sz val="9"/>
      <color indexed="10"/>
      <name val="Cambria"/>
      <family val="1"/>
      <charset val="204"/>
      <scheme val="major"/>
    </font>
    <font>
      <b/>
      <sz val="9"/>
      <color indexed="10"/>
      <name val="Cambria"/>
      <family val="1"/>
      <charset val="204"/>
      <scheme val="major"/>
    </font>
    <font>
      <sz val="12"/>
      <color rgb="FFFF000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b/>
      <sz val="11"/>
      <color rgb="FFFF0000"/>
      <name val="Cambria"/>
      <family val="1"/>
      <charset val="204"/>
      <scheme val="major"/>
    </font>
    <font>
      <b/>
      <sz val="11"/>
      <color indexed="12"/>
      <name val="Cambria"/>
      <family val="1"/>
      <charset val="204"/>
      <scheme val="major"/>
    </font>
    <font>
      <b/>
      <sz val="11"/>
      <color rgb="FF0000FF"/>
      <name val="Cambria"/>
      <family val="1"/>
      <charset val="204"/>
      <scheme val="major"/>
    </font>
    <font>
      <b/>
      <i/>
      <sz val="11"/>
      <color indexed="10"/>
      <name val="Cambria"/>
      <family val="1"/>
      <charset val="204"/>
      <scheme val="major"/>
    </font>
    <font>
      <b/>
      <sz val="11"/>
      <color indexed="10"/>
      <name val="Cambria"/>
      <family val="1"/>
      <charset val="204"/>
      <scheme val="major"/>
    </font>
    <font>
      <b/>
      <i/>
      <sz val="28"/>
      <name val="Arial Cyr"/>
      <charset val="204"/>
    </font>
    <font>
      <b/>
      <i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6"/>
      <color rgb="FF0000FF"/>
      <name val="Arial Cyr"/>
      <charset val="204"/>
    </font>
    <font>
      <sz val="16"/>
      <color rgb="FFFF0000"/>
      <name val="Arial Cyr"/>
      <charset val="204"/>
    </font>
    <font>
      <b/>
      <u/>
      <sz val="16"/>
      <color rgb="FF0000FF"/>
      <name val="Arial Cyr"/>
      <charset val="204"/>
    </font>
    <font>
      <sz val="24"/>
      <name val="Cambria"/>
      <family val="1"/>
      <charset val="204"/>
      <scheme val="major"/>
    </font>
    <font>
      <sz val="24"/>
      <name val="Arial Cyr"/>
      <charset val="204"/>
    </font>
    <font>
      <b/>
      <sz val="16"/>
      <color rgb="FF00B050"/>
      <name val="Arial"/>
      <family val="2"/>
      <charset val="204"/>
    </font>
    <font>
      <b/>
      <i/>
      <sz val="9"/>
      <name val="Arial Cyr"/>
      <charset val="204"/>
    </font>
    <font>
      <b/>
      <sz val="12"/>
      <color rgb="FF0000FF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b/>
      <sz val="12"/>
      <color rgb="FF0000FF"/>
      <name val="Arial Cyr"/>
      <charset val="204"/>
    </font>
    <font>
      <b/>
      <sz val="12"/>
      <color rgb="FFFF0000"/>
      <name val="Arial Cyr"/>
      <charset val="204"/>
    </font>
    <font>
      <b/>
      <u/>
      <sz val="12"/>
      <color rgb="FF0000FF"/>
      <name val="Arial Cyr"/>
      <charset val="204"/>
    </font>
    <font>
      <b/>
      <i/>
      <sz val="12"/>
      <color rgb="FFFF0000"/>
      <name val="Arial Cyr"/>
      <charset val="204"/>
    </font>
    <font>
      <sz val="12"/>
      <name val="Cambria"/>
      <family val="1"/>
      <charset val="204"/>
      <scheme val="major"/>
    </font>
    <font>
      <b/>
      <sz val="12"/>
      <color indexed="10"/>
      <name val="Cambria"/>
      <family val="1"/>
      <charset val="204"/>
      <scheme val="major"/>
    </font>
    <font>
      <b/>
      <i/>
      <sz val="12"/>
      <color indexed="10"/>
      <name val="Cambria"/>
      <family val="1"/>
      <charset val="204"/>
      <scheme val="major"/>
    </font>
    <font>
      <sz val="12"/>
      <color rgb="FF0000FF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FFFFCC"/>
      </patternFill>
    </fill>
  </fills>
  <borders count="2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thin">
        <color rgb="FF0070C0"/>
      </right>
      <top/>
      <bottom style="medium">
        <color rgb="FF0070C0"/>
      </bottom>
      <diagonal/>
    </border>
    <border>
      <left style="thin">
        <color rgb="FF0070C0"/>
      </left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/>
      <right style="thin">
        <color rgb="FF0070C0"/>
      </right>
      <top style="medium">
        <color rgb="FF0070C0"/>
      </top>
      <bottom/>
      <diagonal/>
    </border>
    <border>
      <left style="thin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thin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indexed="64"/>
      </top>
      <bottom/>
      <diagonal/>
    </border>
    <border>
      <left style="thin">
        <color rgb="FF0070C0"/>
      </left>
      <right style="thin">
        <color rgb="FF0070C0"/>
      </right>
      <top/>
      <bottom style="medium">
        <color rgb="FF0070C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rgb="FF0070C0"/>
      </right>
      <top/>
      <bottom style="thin">
        <color theme="0"/>
      </bottom>
      <diagonal/>
    </border>
    <border>
      <left style="thin">
        <color theme="0"/>
      </left>
      <right style="thin">
        <color rgb="FF0070C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0070C0"/>
      </left>
      <right/>
      <top style="medium">
        <color rgb="FF007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66092"/>
      </left>
      <right/>
      <top/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rgb="FF366092"/>
      </right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8C2116"/>
      </right>
      <top/>
      <bottom/>
      <diagonal/>
    </border>
    <border>
      <left style="thin">
        <color rgb="FF8C2116"/>
      </left>
      <right/>
      <top/>
      <bottom/>
      <diagonal/>
    </border>
    <border>
      <left/>
      <right style="thin">
        <color rgb="FF953735"/>
      </right>
      <top/>
      <bottom/>
      <diagonal/>
    </border>
    <border>
      <left style="thin">
        <color rgb="FF0070C0"/>
      </left>
      <right/>
      <top style="thin">
        <color rgb="FF0070C0"/>
      </top>
      <bottom style="thick">
        <color rgb="FF0070C0"/>
      </bottom>
      <diagonal/>
    </border>
    <border>
      <left/>
      <right/>
      <top style="thin">
        <color rgb="FF0070C0"/>
      </top>
      <bottom style="thick">
        <color rgb="FF0070C0"/>
      </bottom>
      <diagonal/>
    </border>
    <border>
      <left/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n">
        <color rgb="FF8C2116"/>
      </right>
      <top style="thick">
        <color rgb="FF0070C0"/>
      </top>
      <bottom style="thin">
        <color rgb="FF0070C0"/>
      </bottom>
      <diagonal/>
    </border>
    <border>
      <left style="thin">
        <color rgb="FF8C2116"/>
      </left>
      <right style="thin">
        <color rgb="FF8C2116"/>
      </right>
      <top style="thick">
        <color rgb="FF0070C0"/>
      </top>
      <bottom style="thin">
        <color rgb="FF0070C0"/>
      </bottom>
      <diagonal/>
    </border>
    <border>
      <left style="thin">
        <color rgb="FF8C2116"/>
      </left>
      <right style="thin">
        <color rgb="FF0070C0"/>
      </right>
      <top style="thick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n">
        <color rgb="FF8C2116"/>
      </right>
      <top style="thin">
        <color rgb="FF0070C0"/>
      </top>
      <bottom style="thin">
        <color rgb="FF0070C0"/>
      </bottom>
      <diagonal/>
    </border>
    <border>
      <left style="thin">
        <color rgb="FF8C2116"/>
      </left>
      <right style="thin">
        <color rgb="FF8C2116"/>
      </right>
      <top style="thin">
        <color rgb="FF0070C0"/>
      </top>
      <bottom style="thin">
        <color rgb="FF0070C0"/>
      </bottom>
      <diagonal/>
    </border>
    <border>
      <left style="thin">
        <color rgb="FF8C2116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8C2116"/>
      </right>
      <top/>
      <bottom/>
      <diagonal/>
    </border>
    <border>
      <left style="thin">
        <color rgb="FF8C2116"/>
      </left>
      <right style="thin">
        <color rgb="FF8C2116"/>
      </right>
      <top/>
      <bottom/>
      <diagonal/>
    </border>
    <border>
      <left style="thin">
        <color rgb="FF8C2116"/>
      </left>
      <right/>
      <top style="thin">
        <color rgb="FF0070C0"/>
      </top>
      <bottom/>
      <diagonal/>
    </border>
    <border>
      <left style="medium">
        <color rgb="FF366092"/>
      </left>
      <right/>
      <top style="medium">
        <color rgb="FF366092"/>
      </top>
      <bottom style="medium">
        <color rgb="FF366092"/>
      </bottom>
      <diagonal/>
    </border>
    <border>
      <left/>
      <right/>
      <top style="medium">
        <color rgb="FF366092"/>
      </top>
      <bottom style="medium">
        <color rgb="FF366092"/>
      </bottom>
      <diagonal/>
    </border>
    <border>
      <left/>
      <right style="medium">
        <color rgb="FF366092"/>
      </right>
      <top style="medium">
        <color rgb="FF366092"/>
      </top>
      <bottom style="medium">
        <color rgb="FF366092"/>
      </bottom>
      <diagonal/>
    </border>
    <border>
      <left/>
      <right/>
      <top/>
      <bottom style="medium">
        <color rgb="FF366092"/>
      </bottom>
      <diagonal/>
    </border>
    <border>
      <left style="thin">
        <color rgb="FF366092"/>
      </left>
      <right/>
      <top/>
      <bottom style="medium">
        <color rgb="FF366092"/>
      </bottom>
      <diagonal/>
    </border>
    <border>
      <left style="thin">
        <color rgb="FF0070C0"/>
      </left>
      <right/>
      <top style="medium">
        <color rgb="FF366092"/>
      </top>
      <bottom style="medium">
        <color rgb="FF366092"/>
      </bottom>
      <diagonal/>
    </border>
    <border>
      <left/>
      <right style="thin">
        <color rgb="FF0070C0"/>
      </right>
      <top style="medium">
        <color rgb="FF366092"/>
      </top>
      <bottom style="medium">
        <color rgb="FF366092"/>
      </bottom>
      <diagonal/>
    </border>
    <border>
      <left style="thin">
        <color rgb="FF0070C0"/>
      </left>
      <right/>
      <top style="medium">
        <color rgb="FF366092"/>
      </top>
      <bottom/>
      <diagonal/>
    </border>
    <border>
      <left/>
      <right/>
      <top style="medium">
        <color rgb="FF366092"/>
      </top>
      <bottom/>
      <diagonal/>
    </border>
    <border>
      <left style="thin">
        <color rgb="FF366092"/>
      </left>
      <right/>
      <top style="medium">
        <color rgb="FF366092"/>
      </top>
      <bottom/>
      <diagonal/>
    </border>
    <border>
      <left/>
      <right style="thin">
        <color theme="4" tint="-0.24994659260841701"/>
      </right>
      <top style="medium">
        <color rgb="FF366092"/>
      </top>
      <bottom/>
      <diagonal/>
    </border>
    <border>
      <left style="thin">
        <color theme="4" tint="-0.24994659260841701"/>
      </left>
      <right/>
      <top style="medium">
        <color rgb="FF366092"/>
      </top>
      <bottom/>
      <diagonal/>
    </border>
    <border>
      <left/>
      <right style="thin">
        <color rgb="FF0070C0"/>
      </right>
      <top style="medium">
        <color rgb="FF366092"/>
      </top>
      <bottom/>
      <diagonal/>
    </border>
    <border>
      <left style="thin">
        <color rgb="FF366092"/>
      </left>
      <right/>
      <top/>
      <bottom style="medium">
        <color rgb="FF0070C0"/>
      </bottom>
      <diagonal/>
    </border>
    <border>
      <left style="thin">
        <color theme="4" tint="-0.24994659260841701"/>
      </left>
      <right/>
      <top/>
      <bottom style="medium">
        <color rgb="FF0070C0"/>
      </bottom>
      <diagonal/>
    </border>
    <border>
      <left style="thin">
        <color theme="4" tint="-0.24994659260841701"/>
      </left>
      <right/>
      <top style="medium">
        <color rgb="FF366092"/>
      </top>
      <bottom style="medium">
        <color rgb="FF366092"/>
      </bottom>
      <diagonal/>
    </border>
    <border>
      <left/>
      <right style="thin">
        <color theme="4" tint="-0.24994659260841701"/>
      </right>
      <top style="medium">
        <color rgb="FF366092"/>
      </top>
      <bottom style="medium">
        <color rgb="FF366092"/>
      </bottom>
      <diagonal/>
    </border>
    <border>
      <left style="thin">
        <color theme="4" tint="-0.24994659260841701"/>
      </left>
      <right/>
      <top style="medium">
        <color rgb="FF366092"/>
      </top>
      <bottom style="thin">
        <color rgb="FF366092"/>
      </bottom>
      <diagonal/>
    </border>
    <border>
      <left/>
      <right/>
      <top style="medium">
        <color rgb="FF366092"/>
      </top>
      <bottom style="thin">
        <color rgb="FF366092"/>
      </bottom>
      <diagonal/>
    </border>
    <border>
      <left/>
      <right style="thin">
        <color theme="4" tint="-0.24994659260841701"/>
      </right>
      <top style="medium">
        <color rgb="FF366092"/>
      </top>
      <bottom style="thin">
        <color rgb="FF366092"/>
      </bottom>
      <diagonal/>
    </border>
    <border>
      <left/>
      <right/>
      <top style="thin">
        <color rgb="FF366092"/>
      </top>
      <bottom/>
      <diagonal/>
    </border>
    <border>
      <left style="thin">
        <color theme="4" tint="-0.24994659260841701"/>
      </left>
      <right/>
      <top style="medium">
        <color theme="4" tint="-0.24994659260841701"/>
      </top>
      <bottom style="thin">
        <color theme="4" tint="-0.24994659260841701"/>
      </bottom>
      <diagonal/>
    </border>
    <border>
      <left/>
      <right/>
      <top style="medium">
        <color theme="4" tint="-0.24994659260841701"/>
      </top>
      <bottom style="thin">
        <color theme="4" tint="-0.24994659260841701"/>
      </bottom>
      <diagonal/>
    </border>
    <border>
      <left/>
      <right style="thin">
        <color rgb="FF0070C0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rgb="FF366092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/>
      <right style="thin">
        <color rgb="FF366092"/>
      </right>
      <top style="medium">
        <color rgb="FF366092"/>
      </top>
      <bottom/>
      <diagonal/>
    </border>
    <border>
      <left style="thin">
        <color rgb="FF0070C0"/>
      </left>
      <right/>
      <top/>
      <bottom style="medium">
        <color rgb="FF366092"/>
      </bottom>
      <diagonal/>
    </border>
    <border>
      <left style="thin">
        <color theme="4" tint="-0.24994659260841701"/>
      </left>
      <right/>
      <top style="thin">
        <color rgb="FF366092"/>
      </top>
      <bottom/>
      <diagonal/>
    </border>
    <border>
      <left style="thin">
        <color theme="4" tint="-0.24994659260841701"/>
      </left>
      <right/>
      <top/>
      <bottom style="thin">
        <color rgb="FF366092"/>
      </bottom>
      <diagonal/>
    </border>
    <border>
      <left/>
      <right/>
      <top/>
      <bottom style="thin">
        <color rgb="FF366092"/>
      </bottom>
      <diagonal/>
    </border>
    <border>
      <left/>
      <right style="thin">
        <color theme="4" tint="-0.24994659260841701"/>
      </right>
      <top/>
      <bottom style="thin">
        <color rgb="FF366092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thin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rgb="FF0070C0"/>
      </left>
      <right style="thin">
        <color rgb="FF8C2116"/>
      </right>
      <top style="thin">
        <color rgb="FF0070C0"/>
      </top>
      <bottom/>
      <diagonal/>
    </border>
    <border>
      <left style="thin">
        <color rgb="FF8C2116"/>
      </left>
      <right style="thin">
        <color rgb="FF8C2116"/>
      </right>
      <top style="thin">
        <color rgb="FF0070C0"/>
      </top>
      <bottom/>
      <diagonal/>
    </border>
    <border>
      <left style="thin">
        <color rgb="FF8C2116"/>
      </left>
      <right style="thin">
        <color rgb="FF0070C0"/>
      </right>
      <top style="thin">
        <color rgb="FF0070C0"/>
      </top>
      <bottom/>
      <diagonal/>
    </border>
    <border>
      <left style="thin">
        <color rgb="FF8C2116"/>
      </left>
      <right style="thin">
        <color rgb="FF0070C0"/>
      </right>
      <top/>
      <bottom/>
      <diagonal/>
    </border>
    <border>
      <left style="medium">
        <color rgb="FF8C2116"/>
      </left>
      <right style="medium">
        <color rgb="FF8C2116"/>
      </right>
      <top style="medium">
        <color rgb="FF8C2116"/>
      </top>
      <bottom style="medium">
        <color rgb="FF8C2116"/>
      </bottom>
      <diagonal/>
    </border>
    <border>
      <left style="medium">
        <color rgb="FF8C2116"/>
      </left>
      <right style="thin">
        <color rgb="FF953735"/>
      </right>
      <top style="medium">
        <color rgb="FF8C2116"/>
      </top>
      <bottom/>
      <diagonal/>
    </border>
    <border>
      <left style="thin">
        <color rgb="FF953735"/>
      </left>
      <right style="thin">
        <color rgb="FF953735"/>
      </right>
      <top style="medium">
        <color rgb="FF8C2116"/>
      </top>
      <bottom/>
      <diagonal/>
    </border>
    <border>
      <left/>
      <right style="medium">
        <color rgb="FF8C2116"/>
      </right>
      <top style="medium">
        <color rgb="FF8C2116"/>
      </top>
      <bottom/>
      <diagonal/>
    </border>
    <border>
      <left style="medium">
        <color rgb="FF8C2116"/>
      </left>
      <right/>
      <top style="thin">
        <color rgb="FF953735"/>
      </top>
      <bottom/>
      <diagonal/>
    </border>
    <border>
      <left/>
      <right/>
      <top style="thin">
        <color rgb="FF953735"/>
      </top>
      <bottom/>
      <diagonal/>
    </border>
    <border>
      <left/>
      <right style="thin">
        <color rgb="FF953735"/>
      </right>
      <top style="thin">
        <color rgb="FF953735"/>
      </top>
      <bottom/>
      <diagonal/>
    </border>
    <border>
      <left style="thin">
        <color rgb="FF8C2116"/>
      </left>
      <right/>
      <top style="thin">
        <color rgb="FF953735"/>
      </top>
      <bottom/>
      <diagonal/>
    </border>
    <border>
      <left/>
      <right style="medium">
        <color rgb="FF8C2116"/>
      </right>
      <top style="thin">
        <color rgb="FF953735"/>
      </top>
      <bottom/>
      <diagonal/>
    </border>
    <border>
      <left style="medium">
        <color rgb="FF8C2116"/>
      </left>
      <right/>
      <top/>
      <bottom/>
      <diagonal/>
    </border>
    <border>
      <left/>
      <right style="medium">
        <color rgb="FF8C2116"/>
      </right>
      <top/>
      <bottom/>
      <diagonal/>
    </border>
    <border>
      <left style="medium">
        <color rgb="FF8C2116"/>
      </left>
      <right/>
      <top/>
      <bottom style="medium">
        <color rgb="FF8C2116"/>
      </bottom>
      <diagonal/>
    </border>
    <border>
      <left/>
      <right/>
      <top/>
      <bottom style="medium">
        <color rgb="FF8C2116"/>
      </bottom>
      <diagonal/>
    </border>
    <border>
      <left/>
      <right style="thin">
        <color rgb="FF953735"/>
      </right>
      <top/>
      <bottom style="medium">
        <color rgb="FF8C2116"/>
      </bottom>
      <diagonal/>
    </border>
    <border>
      <left style="thin">
        <color rgb="FF8C2116"/>
      </left>
      <right/>
      <top/>
      <bottom style="medium">
        <color rgb="FF8C2116"/>
      </bottom>
      <diagonal/>
    </border>
    <border>
      <left style="medium">
        <color rgb="FF8C2116"/>
      </left>
      <right/>
      <top style="medium">
        <color rgb="FF8C2116"/>
      </top>
      <bottom style="thin">
        <color rgb="FF8C2116"/>
      </bottom>
      <diagonal/>
    </border>
    <border>
      <left style="thin">
        <color rgb="FF8C2116"/>
      </left>
      <right style="thin">
        <color rgb="FF8C2116"/>
      </right>
      <top style="medium">
        <color rgb="FF8C2116"/>
      </top>
      <bottom style="thin">
        <color rgb="FF8C2116"/>
      </bottom>
      <diagonal/>
    </border>
    <border>
      <left/>
      <right style="medium">
        <color rgb="FF8C2116"/>
      </right>
      <top style="medium">
        <color rgb="FF8C2116"/>
      </top>
      <bottom style="thin">
        <color rgb="FF8C2116"/>
      </bottom>
      <diagonal/>
    </border>
    <border>
      <left style="thin">
        <color rgb="FF366092"/>
      </left>
      <right/>
      <top style="thin">
        <color rgb="FF366092"/>
      </top>
      <bottom/>
      <diagonal/>
    </border>
    <border>
      <left/>
      <right style="thin">
        <color indexed="64"/>
      </right>
      <top style="thin">
        <color rgb="FF366092"/>
      </top>
      <bottom/>
      <diagonal/>
    </border>
    <border>
      <left style="thin">
        <color indexed="64"/>
      </left>
      <right/>
      <top style="thin">
        <color rgb="FF366092"/>
      </top>
      <bottom/>
      <diagonal/>
    </border>
    <border>
      <left/>
      <right style="thin">
        <color theme="4" tint="-0.24994659260841701"/>
      </right>
      <top style="thin">
        <color rgb="FF366092"/>
      </top>
      <bottom/>
      <diagonal/>
    </border>
    <border>
      <left/>
      <right style="thin">
        <color rgb="FF366092"/>
      </right>
      <top style="thin">
        <color rgb="FF366092"/>
      </top>
      <bottom/>
      <diagonal/>
    </border>
    <border>
      <left/>
      <right style="thin">
        <color rgb="FF366092"/>
      </right>
      <top/>
      <bottom style="medium">
        <color rgb="FF366092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rgb="FF366092"/>
      </right>
      <top style="thin">
        <color theme="4" tint="-0.24994659260841701"/>
      </top>
      <bottom/>
      <diagonal/>
    </border>
    <border>
      <left style="thin">
        <color rgb="FF8C2116"/>
      </left>
      <right/>
      <top style="thin">
        <color rgb="FF8C2116"/>
      </top>
      <bottom/>
      <diagonal/>
    </border>
    <border>
      <left/>
      <right/>
      <top style="thin">
        <color rgb="FF8C2116"/>
      </top>
      <bottom/>
      <diagonal/>
    </border>
    <border>
      <left/>
      <right style="thin">
        <color rgb="FF8C2116"/>
      </right>
      <top style="thin">
        <color rgb="FF8C2116"/>
      </top>
      <bottom/>
      <diagonal/>
    </border>
    <border>
      <left style="thin">
        <color rgb="FF8C2116"/>
      </left>
      <right/>
      <top style="thick">
        <color rgb="FF8C2116"/>
      </top>
      <bottom style="thin">
        <color rgb="FF8C2116"/>
      </bottom>
      <diagonal/>
    </border>
    <border>
      <left/>
      <right/>
      <top style="thick">
        <color rgb="FF8C2116"/>
      </top>
      <bottom style="thin">
        <color rgb="FF8C2116"/>
      </bottom>
      <diagonal/>
    </border>
    <border>
      <left/>
      <right style="thin">
        <color rgb="FF8C2116"/>
      </right>
      <top style="thick">
        <color rgb="FF8C2116"/>
      </top>
      <bottom style="thin">
        <color rgb="FF8C2116"/>
      </bottom>
      <diagonal/>
    </border>
    <border>
      <left style="thin">
        <color theme="4" tint="-0.24994659260841701"/>
      </left>
      <right/>
      <top/>
      <bottom style="medium">
        <color rgb="FF366092"/>
      </bottom>
      <diagonal/>
    </border>
    <border>
      <left/>
      <right style="thin">
        <color theme="4" tint="-0.24994659260841701"/>
      </right>
      <top/>
      <bottom style="medium">
        <color rgb="FF366092"/>
      </bottom>
      <diagonal/>
    </border>
    <border>
      <left style="thin">
        <color rgb="FF366092"/>
      </left>
      <right/>
      <top/>
      <bottom style="thin">
        <color rgb="FF366092"/>
      </bottom>
      <diagonal/>
    </border>
    <border>
      <left/>
      <right style="thin">
        <color rgb="FF366092"/>
      </right>
      <top/>
      <bottom style="thin">
        <color rgb="FF366092"/>
      </bottom>
      <diagonal/>
    </border>
    <border>
      <left/>
      <right style="thin">
        <color rgb="FF22538E"/>
      </right>
      <top/>
      <bottom/>
      <diagonal/>
    </border>
    <border>
      <left style="thin">
        <color rgb="FF22538E"/>
      </left>
      <right/>
      <top/>
      <bottom/>
      <diagonal/>
    </border>
    <border>
      <left style="thin">
        <color indexed="64"/>
      </left>
      <right/>
      <top/>
      <bottom style="thin">
        <color rgb="FF22538E"/>
      </bottom>
      <diagonal/>
    </border>
    <border>
      <left style="medium">
        <color rgb="FF366092"/>
      </left>
      <right/>
      <top style="medium">
        <color rgb="FF366092"/>
      </top>
      <bottom style="medium">
        <color rgb="FF22538E"/>
      </bottom>
      <diagonal/>
    </border>
    <border>
      <left/>
      <right/>
      <top style="medium">
        <color rgb="FF366092"/>
      </top>
      <bottom style="medium">
        <color rgb="FF22538E"/>
      </bottom>
      <diagonal/>
    </border>
    <border>
      <left/>
      <right style="thin">
        <color rgb="FF22538E"/>
      </right>
      <top style="medium">
        <color rgb="FF366092"/>
      </top>
      <bottom style="medium">
        <color rgb="FF22538E"/>
      </bottom>
      <diagonal/>
    </border>
    <border>
      <left style="thin">
        <color rgb="FF0070C0"/>
      </left>
      <right/>
      <top style="medium">
        <color rgb="FF22538E"/>
      </top>
      <bottom/>
      <diagonal/>
    </border>
    <border>
      <left/>
      <right/>
      <top style="medium">
        <color rgb="FF22538E"/>
      </top>
      <bottom/>
      <diagonal/>
    </border>
    <border>
      <left/>
      <right style="thin">
        <color rgb="FF0070C0"/>
      </right>
      <top style="medium">
        <color rgb="FF22538E"/>
      </top>
      <bottom/>
      <diagonal/>
    </border>
    <border>
      <left style="thin">
        <color rgb="FF22538E"/>
      </left>
      <right/>
      <top/>
      <bottom style="medium">
        <color theme="4" tint="-0.24994659260841701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rgb="FF0070C0"/>
      </right>
      <top style="thin">
        <color theme="3"/>
      </top>
      <bottom/>
      <diagonal/>
    </border>
    <border>
      <left style="thin">
        <color theme="4" tint="-0.24994659260841701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thin">
        <color rgb="FF0070C0"/>
      </right>
      <top style="medium">
        <color theme="3"/>
      </top>
      <bottom/>
      <diagonal/>
    </border>
    <border>
      <left style="thin">
        <color theme="3"/>
      </left>
      <right/>
      <top style="thin">
        <color theme="4" tint="-0.24994659260841701"/>
      </top>
      <bottom/>
      <diagonal/>
    </border>
    <border>
      <left style="thin">
        <color rgb="FF0070C0"/>
      </left>
      <right/>
      <top style="thin">
        <color theme="3"/>
      </top>
      <bottom/>
      <diagonal/>
    </border>
    <border>
      <left style="medium">
        <color rgb="FF366092"/>
      </left>
      <right/>
      <top style="medium">
        <color theme="3"/>
      </top>
      <bottom style="medium">
        <color rgb="FF366092"/>
      </bottom>
      <diagonal/>
    </border>
    <border>
      <left/>
      <right/>
      <top style="medium">
        <color theme="3"/>
      </top>
      <bottom style="medium">
        <color rgb="FF366092"/>
      </bottom>
      <diagonal/>
    </border>
    <border>
      <left/>
      <right style="medium">
        <color rgb="FF366092"/>
      </right>
      <top style="medium">
        <color theme="3"/>
      </top>
      <bottom style="medium">
        <color rgb="FF366092"/>
      </bottom>
      <diagonal/>
    </border>
    <border>
      <left style="thin">
        <color rgb="FF0070C0"/>
      </left>
      <right/>
      <top/>
      <bottom style="medium">
        <color theme="3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 style="thin">
        <color theme="4" tint="-0.24994659260841701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4"/>
      </right>
      <top/>
      <bottom style="thick">
        <color rgb="FF0070C0"/>
      </bottom>
      <diagonal/>
    </border>
    <border>
      <left style="thin">
        <color theme="4"/>
      </left>
      <right/>
      <top/>
      <bottom style="thick">
        <color rgb="FF0070C0"/>
      </bottom>
      <diagonal/>
    </border>
    <border>
      <left style="thin">
        <color rgb="FF0070C0"/>
      </left>
      <right/>
      <top style="medium">
        <color theme="4"/>
      </top>
      <bottom style="medium">
        <color rgb="FF366092"/>
      </bottom>
      <diagonal/>
    </border>
    <border>
      <left/>
      <right/>
      <top style="medium">
        <color theme="4"/>
      </top>
      <bottom style="medium">
        <color rgb="FF366092"/>
      </bottom>
      <diagonal/>
    </border>
    <border>
      <left/>
      <right style="thin">
        <color rgb="FF0070C0"/>
      </right>
      <top style="medium">
        <color theme="4"/>
      </top>
      <bottom style="medium">
        <color rgb="FF366092"/>
      </bottom>
      <diagonal/>
    </border>
    <border>
      <left style="thin">
        <color theme="4"/>
      </left>
      <right/>
      <top/>
      <bottom style="medium">
        <color theme="4"/>
      </bottom>
      <diagonal/>
    </border>
    <border>
      <left style="thin">
        <color theme="4"/>
      </left>
      <right/>
      <top/>
      <bottom style="medium">
        <color rgb="FF366092"/>
      </bottom>
      <diagonal/>
    </border>
    <border>
      <left style="thin">
        <color rgb="FF0070C0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thin">
        <color rgb="FF0070C0"/>
      </right>
      <top style="medium">
        <color theme="4"/>
      </top>
      <bottom/>
      <diagonal/>
    </border>
    <border>
      <left style="thin">
        <color rgb="FF22538E"/>
      </left>
      <right/>
      <top/>
      <bottom style="medium">
        <color rgb="FF36609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  <xf numFmtId="0" fontId="113" fillId="0" borderId="0" applyNumberFormat="0" applyFill="0" applyBorder="0" applyAlignment="0" applyProtection="0"/>
    <xf numFmtId="0" fontId="2" fillId="0" borderId="0"/>
  </cellStyleXfs>
  <cellXfs count="1724">
    <xf numFmtId="0" fontId="0" fillId="0" borderId="0" xfId="0"/>
    <xf numFmtId="0" fontId="0" fillId="2" borderId="0" xfId="0" applyFill="1"/>
    <xf numFmtId="0" fontId="10" fillId="2" borderId="0" xfId="0" applyFont="1" applyFill="1" applyAlignment="1">
      <alignment horizontal="right" vertical="center" wrapText="1" indent="1" readingOrder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165" fontId="6" fillId="2" borderId="0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7" fillId="2" borderId="0" xfId="0" applyFont="1" applyFill="1"/>
    <xf numFmtId="0" fontId="12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165" fontId="23" fillId="2" borderId="0" xfId="2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wrapText="1"/>
    </xf>
    <xf numFmtId="0" fontId="2" fillId="2" borderId="0" xfId="0" applyFont="1" applyFill="1"/>
    <xf numFmtId="0" fontId="16" fillId="2" borderId="0" xfId="0" applyFont="1" applyFill="1"/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165" fontId="15" fillId="2" borderId="0" xfId="2" applyNumberFormat="1" applyFont="1" applyFill="1" applyBorder="1" applyAlignment="1">
      <alignment horizontal="center" vertical="center" wrapText="1"/>
    </xf>
    <xf numFmtId="0" fontId="16" fillId="2" borderId="1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 applyProtection="1">
      <alignment horizontal="center" vertical="center"/>
      <protection locked="0"/>
    </xf>
    <xf numFmtId="0" fontId="21" fillId="2" borderId="4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>
      <alignment vertical="center"/>
    </xf>
    <xf numFmtId="0" fontId="27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2" borderId="0" xfId="0" applyFont="1" applyFill="1"/>
    <xf numFmtId="0" fontId="6" fillId="2" borderId="0" xfId="1" applyFont="1" applyFill="1" applyBorder="1" applyAlignment="1" applyProtection="1">
      <alignment horizontal="left"/>
    </xf>
    <xf numFmtId="0" fontId="26" fillId="2" borderId="0" xfId="0" applyFont="1" applyFill="1" applyAlignment="1">
      <alignment vertical="center"/>
    </xf>
    <xf numFmtId="0" fontId="35" fillId="2" borderId="0" xfId="0" applyFont="1" applyFill="1"/>
    <xf numFmtId="0" fontId="38" fillId="2" borderId="0" xfId="0" applyFont="1" applyFill="1"/>
    <xf numFmtId="9" fontId="37" fillId="2" borderId="0" xfId="0" applyNumberFormat="1" applyFont="1" applyFill="1" applyAlignment="1">
      <alignment horizontal="left"/>
    </xf>
    <xf numFmtId="1" fontId="2" fillId="2" borderId="6" xfId="0" applyNumberFormat="1" applyFont="1" applyFill="1" applyBorder="1" applyAlignment="1">
      <alignment horizontal="center"/>
    </xf>
    <xf numFmtId="0" fontId="33" fillId="2" borderId="0" xfId="0" applyFont="1" applyFill="1" applyAlignment="1">
      <alignment horizontal="right" vertical="center" readingOrder="1"/>
    </xf>
    <xf numFmtId="0" fontId="28" fillId="2" borderId="0" xfId="0" applyFont="1" applyFill="1"/>
    <xf numFmtId="0" fontId="42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 vertical="center"/>
    </xf>
    <xf numFmtId="0" fontId="0" fillId="2" borderId="10" xfId="0" applyFill="1" applyBorder="1"/>
    <xf numFmtId="0" fontId="15" fillId="2" borderId="10" xfId="0" applyFont="1" applyFill="1" applyBorder="1" applyAlignment="1">
      <alignment horizontal="center" vertical="center"/>
    </xf>
    <xf numFmtId="9" fontId="37" fillId="2" borderId="10" xfId="0" applyNumberFormat="1" applyFont="1" applyFill="1" applyBorder="1" applyAlignment="1">
      <alignment horizontal="left"/>
    </xf>
    <xf numFmtId="0" fontId="12" fillId="2" borderId="10" xfId="0" applyFont="1" applyFill="1" applyBorder="1" applyAlignment="1">
      <alignment horizontal="right" vertical="center" wrapText="1" indent="1" readingOrder="1"/>
    </xf>
    <xf numFmtId="0" fontId="30" fillId="2" borderId="11" xfId="0" applyFont="1" applyFill="1" applyBorder="1" applyAlignment="1">
      <alignment horizontal="right"/>
    </xf>
    <xf numFmtId="0" fontId="42" fillId="2" borderId="11" xfId="0" applyFont="1" applyFill="1" applyBorder="1" applyAlignment="1">
      <alignment horizontal="left"/>
    </xf>
    <xf numFmtId="0" fontId="42" fillId="2" borderId="9" xfId="0" applyFont="1" applyFill="1" applyBorder="1" applyAlignment="1">
      <alignment horizontal="left"/>
    </xf>
    <xf numFmtId="0" fontId="43" fillId="2" borderId="10" xfId="0" applyFont="1" applyFill="1" applyBorder="1" applyAlignment="1">
      <alignment horizontal="center"/>
    </xf>
    <xf numFmtId="0" fontId="42" fillId="2" borderId="10" xfId="0" applyFont="1" applyFill="1" applyBorder="1" applyAlignment="1">
      <alignment horizontal="left"/>
    </xf>
    <xf numFmtId="0" fontId="4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2" fillId="4" borderId="0" xfId="0" applyFont="1" applyFill="1" applyAlignment="1">
      <alignment horizontal="center"/>
    </xf>
    <xf numFmtId="0" fontId="3" fillId="2" borderId="0" xfId="0" applyFont="1" applyFill="1"/>
    <xf numFmtId="0" fontId="48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horizontal="center" vertical="center"/>
    </xf>
    <xf numFmtId="0" fontId="48" fillId="2" borderId="0" xfId="1" applyFont="1" applyFill="1" applyBorder="1" applyAlignment="1" applyProtection="1">
      <alignment horizontal="right" vertical="center" wrapText="1" readingOrder="1"/>
    </xf>
    <xf numFmtId="0" fontId="53" fillId="2" borderId="0" xfId="0" applyFont="1" applyFill="1"/>
    <xf numFmtId="0" fontId="54" fillId="2" borderId="0" xfId="0" applyFont="1" applyFill="1" applyAlignment="1">
      <alignment vertical="center"/>
    </xf>
    <xf numFmtId="0" fontId="55" fillId="2" borderId="0" xfId="0" applyFont="1" applyFill="1"/>
    <xf numFmtId="0" fontId="49" fillId="2" borderId="0" xfId="0" applyFont="1" applyFill="1" applyAlignment="1">
      <alignment horizontal="right" vertical="center" wrapText="1" indent="1" readingOrder="1"/>
    </xf>
    <xf numFmtId="0" fontId="48" fillId="2" borderId="0" xfId="0" applyFont="1" applyFill="1"/>
    <xf numFmtId="9" fontId="51" fillId="2" borderId="0" xfId="0" applyNumberFormat="1" applyFont="1" applyFill="1" applyAlignment="1">
      <alignment horizontal="left"/>
    </xf>
    <xf numFmtId="0" fontId="56" fillId="2" borderId="0" xfId="1" applyFont="1" applyFill="1" applyBorder="1" applyAlignment="1" applyProtection="1">
      <alignment horizontal="left"/>
    </xf>
    <xf numFmtId="0" fontId="48" fillId="2" borderId="0" xfId="0" applyFont="1" applyFill="1" applyAlignment="1">
      <alignment horizontal="right" vertical="center" readingOrder="1"/>
    </xf>
    <xf numFmtId="0" fontId="48" fillId="2" borderId="0" xfId="0" applyFont="1" applyFill="1" applyAlignment="1">
      <alignment vertical="center" readingOrder="1"/>
    </xf>
    <xf numFmtId="0" fontId="3" fillId="3" borderId="0" xfId="0" applyFont="1" applyFill="1"/>
    <xf numFmtId="0" fontId="49" fillId="2" borderId="0" xfId="0" applyFont="1" applyFill="1" applyAlignment="1">
      <alignment horizontal="left"/>
    </xf>
    <xf numFmtId="0" fontId="49" fillId="2" borderId="0" xfId="0" applyFont="1" applyFill="1"/>
    <xf numFmtId="0" fontId="5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59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6" fontId="36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/>
    </xf>
    <xf numFmtId="166" fontId="60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30" fillId="2" borderId="10" xfId="0" applyFont="1" applyFill="1" applyBorder="1" applyAlignment="1">
      <alignment horizontal="right"/>
    </xf>
    <xf numFmtId="0" fontId="41" fillId="0" borderId="0" xfId="0" applyFont="1" applyAlignment="1">
      <alignment horizontal="center"/>
    </xf>
    <xf numFmtId="0" fontId="32" fillId="2" borderId="0" xfId="0" applyFont="1" applyFill="1"/>
    <xf numFmtId="0" fontId="30" fillId="2" borderId="10" xfId="0" applyFont="1" applyFill="1" applyBorder="1"/>
    <xf numFmtId="166" fontId="36" fillId="2" borderId="15" xfId="0" applyNumberFormat="1" applyFont="1" applyFill="1" applyBorder="1" applyAlignment="1">
      <alignment horizontal="right"/>
    </xf>
    <xf numFmtId="0" fontId="0" fillId="2" borderId="13" xfId="0" applyFill="1" applyBorder="1" applyAlignment="1">
      <alignment horizontal="center"/>
    </xf>
    <xf numFmtId="0" fontId="42" fillId="2" borderId="13" xfId="0" applyFont="1" applyFill="1" applyBorder="1" applyAlignment="1">
      <alignment horizontal="left"/>
    </xf>
    <xf numFmtId="0" fontId="32" fillId="2" borderId="11" xfId="0" applyFont="1" applyFill="1" applyBorder="1"/>
    <xf numFmtId="0" fontId="42" fillId="2" borderId="12" xfId="0" applyFont="1" applyFill="1" applyBorder="1" applyAlignment="1">
      <alignment horizontal="left"/>
    </xf>
    <xf numFmtId="0" fontId="43" fillId="2" borderId="13" xfId="0" applyFont="1" applyFill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2" fillId="2" borderId="9" xfId="0" applyFont="1" applyFill="1" applyBorder="1"/>
    <xf numFmtId="0" fontId="42" fillId="2" borderId="10" xfId="0" applyFont="1" applyFill="1" applyBorder="1"/>
    <xf numFmtId="0" fontId="42" fillId="2" borderId="11" xfId="0" applyFont="1" applyFill="1" applyBorder="1"/>
    <xf numFmtId="0" fontId="42" fillId="2" borderId="0" xfId="0" applyFont="1" applyFill="1"/>
    <xf numFmtId="166" fontId="36" fillId="2" borderId="16" xfId="0" applyNumberFormat="1" applyFont="1" applyFill="1" applyBorder="1" applyAlignment="1">
      <alignment horizontal="right"/>
    </xf>
    <xf numFmtId="166" fontId="36" fillId="2" borderId="13" xfId="0" applyNumberFormat="1" applyFont="1" applyFill="1" applyBorder="1" applyAlignment="1">
      <alignment horizontal="right"/>
    </xf>
    <xf numFmtId="0" fontId="67" fillId="2" borderId="19" xfId="0" applyFont="1" applyFill="1" applyBorder="1" applyAlignment="1">
      <alignment horizontal="center" vertical="center"/>
    </xf>
    <xf numFmtId="0" fontId="67" fillId="2" borderId="17" xfId="0" applyFont="1" applyFill="1" applyBorder="1" applyAlignment="1">
      <alignment horizontal="center" vertical="center"/>
    </xf>
    <xf numFmtId="0" fontId="42" fillId="2" borderId="20" xfId="0" applyFont="1" applyFill="1" applyBorder="1" applyAlignment="1">
      <alignment horizontal="left"/>
    </xf>
    <xf numFmtId="0" fontId="43" fillId="2" borderId="21" xfId="0" applyFont="1" applyFill="1" applyBorder="1" applyAlignment="1">
      <alignment horizontal="center"/>
    </xf>
    <xf numFmtId="0" fontId="42" fillId="2" borderId="21" xfId="0" applyFont="1" applyFill="1" applyBorder="1" applyAlignment="1">
      <alignment horizontal="left"/>
    </xf>
    <xf numFmtId="0" fontId="41" fillId="0" borderId="21" xfId="0" applyFont="1" applyBorder="1" applyAlignment="1">
      <alignment horizontal="center"/>
    </xf>
    <xf numFmtId="166" fontId="36" fillId="2" borderId="21" xfId="0" applyNumberFormat="1" applyFont="1" applyFill="1" applyBorder="1" applyAlignment="1">
      <alignment horizontal="right"/>
    </xf>
    <xf numFmtId="0" fontId="0" fillId="2" borderId="21" xfId="0" applyFill="1" applyBorder="1"/>
    <xf numFmtId="0" fontId="42" fillId="2" borderId="21" xfId="0" applyFont="1" applyFill="1" applyBorder="1" applyAlignment="1">
      <alignment horizontal="center" vertical="center"/>
    </xf>
    <xf numFmtId="166" fontId="36" fillId="2" borderId="22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166" fontId="36" fillId="2" borderId="22" xfId="0" applyNumberFormat="1" applyFont="1" applyFill="1" applyBorder="1" applyAlignment="1">
      <alignment horizontal="right"/>
    </xf>
    <xf numFmtId="0" fontId="28" fillId="2" borderId="20" xfId="0" applyFont="1" applyFill="1" applyBorder="1" applyAlignment="1">
      <alignment horizontal="right"/>
    </xf>
    <xf numFmtId="0" fontId="28" fillId="2" borderId="21" xfId="0" applyFont="1" applyFill="1" applyBorder="1" applyAlignment="1">
      <alignment horizontal="right"/>
    </xf>
    <xf numFmtId="9" fontId="37" fillId="2" borderId="21" xfId="0" applyNumberFormat="1" applyFont="1" applyFill="1" applyBorder="1" applyAlignment="1">
      <alignment horizontal="left"/>
    </xf>
    <xf numFmtId="9" fontId="37" fillId="2" borderId="22" xfId="0" applyNumberFormat="1" applyFont="1" applyFill="1" applyBorder="1" applyAlignment="1">
      <alignment horizontal="left"/>
    </xf>
    <xf numFmtId="9" fontId="37" fillId="2" borderId="10" xfId="0" applyNumberFormat="1" applyFont="1" applyFill="1" applyBorder="1" applyAlignment="1">
      <alignment horizontal="left" vertical="center"/>
    </xf>
    <xf numFmtId="9" fontId="37" fillId="2" borderId="14" xfId="0" applyNumberFormat="1" applyFont="1" applyFill="1" applyBorder="1" applyAlignment="1">
      <alignment horizontal="center" vertical="center"/>
    </xf>
    <xf numFmtId="0" fontId="42" fillId="2" borderId="12" xfId="0" applyFont="1" applyFill="1" applyBorder="1"/>
    <xf numFmtId="0" fontId="42" fillId="2" borderId="13" xfId="0" applyFont="1" applyFill="1" applyBorder="1"/>
    <xf numFmtId="0" fontId="67" fillId="2" borderId="26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right"/>
    </xf>
    <xf numFmtId="0" fontId="34" fillId="2" borderId="21" xfId="0" applyFont="1" applyFill="1" applyBorder="1" applyAlignment="1">
      <alignment horizontal="right"/>
    </xf>
    <xf numFmtId="0" fontId="30" fillId="2" borderId="21" xfId="0" applyFont="1" applyFill="1" applyBorder="1" applyAlignment="1">
      <alignment horizontal="right"/>
    </xf>
    <xf numFmtId="0" fontId="28" fillId="2" borderId="10" xfId="0" applyFont="1" applyFill="1" applyBorder="1" applyAlignment="1">
      <alignment horizontal="right"/>
    </xf>
    <xf numFmtId="0" fontId="30" fillId="2" borderId="0" xfId="0" applyFont="1" applyFill="1" applyAlignment="1">
      <alignment horizontal="right"/>
    </xf>
    <xf numFmtId="0" fontId="64" fillId="2" borderId="11" xfId="0" applyFont="1" applyFill="1" applyBorder="1" applyAlignment="1">
      <alignment horizontal="center" vertical="center" wrapText="1" readingOrder="1"/>
    </xf>
    <xf numFmtId="0" fontId="64" fillId="2" borderId="0" xfId="0" applyFont="1" applyFill="1" applyAlignment="1">
      <alignment horizontal="center" vertical="center" wrapText="1" readingOrder="1"/>
    </xf>
    <xf numFmtId="0" fontId="65" fillId="0" borderId="15" xfId="0" applyFont="1" applyBorder="1" applyAlignment="1">
      <alignment horizontal="center" vertical="center" readingOrder="1"/>
    </xf>
    <xf numFmtId="0" fontId="65" fillId="0" borderId="0" xfId="0" applyFont="1" applyAlignment="1">
      <alignment horizontal="center" vertical="center" readingOrder="1"/>
    </xf>
    <xf numFmtId="0" fontId="29" fillId="2" borderId="10" xfId="1" applyFont="1" applyFill="1" applyBorder="1" applyAlignment="1" applyProtection="1">
      <alignment vertical="center" wrapText="1" readingOrder="1"/>
    </xf>
    <xf numFmtId="0" fontId="29" fillId="2" borderId="14" xfId="1" applyFont="1" applyFill="1" applyBorder="1" applyAlignment="1" applyProtection="1">
      <alignment vertical="center" wrapText="1" readingOrder="1"/>
    </xf>
    <xf numFmtId="49" fontId="66" fillId="2" borderId="0" xfId="1" applyNumberFormat="1" applyFont="1" applyFill="1" applyBorder="1" applyAlignment="1" applyProtection="1">
      <alignment vertical="center" wrapText="1" readingOrder="1"/>
    </xf>
    <xf numFmtId="49" fontId="66" fillId="2" borderId="15" xfId="1" applyNumberFormat="1" applyFont="1" applyFill="1" applyBorder="1" applyAlignment="1" applyProtection="1">
      <alignment vertical="center" wrapText="1" readingOrder="1"/>
    </xf>
    <xf numFmtId="0" fontId="39" fillId="2" borderId="0" xfId="0" applyFont="1" applyFill="1" applyAlignment="1">
      <alignment vertical="center" readingOrder="1"/>
    </xf>
    <xf numFmtId="0" fontId="70" fillId="2" borderId="0" xfId="0" applyFont="1" applyFill="1" applyAlignment="1">
      <alignment horizontal="left"/>
    </xf>
    <xf numFmtId="0" fontId="71" fillId="4" borderId="0" xfId="0" applyFont="1" applyFill="1" applyAlignment="1">
      <alignment horizontal="center"/>
    </xf>
    <xf numFmtId="9" fontId="37" fillId="2" borderId="14" xfId="0" applyNumberFormat="1" applyFont="1" applyFill="1" applyBorder="1" applyAlignment="1">
      <alignment horizontal="left"/>
    </xf>
    <xf numFmtId="0" fontId="42" fillId="2" borderId="14" xfId="0" applyFont="1" applyFill="1" applyBorder="1"/>
    <xf numFmtId="0" fontId="42" fillId="2" borderId="0" xfId="0" applyFont="1" applyFill="1" applyAlignment="1">
      <alignment vertical="center"/>
    </xf>
    <xf numFmtId="0" fontId="42" fillId="2" borderId="15" xfId="0" applyFont="1" applyFill="1" applyBorder="1"/>
    <xf numFmtId="0" fontId="71" fillId="4" borderId="0" xfId="0" applyFont="1" applyFill="1" applyAlignment="1">
      <alignment horizontal="left"/>
    </xf>
    <xf numFmtId="0" fontId="72" fillId="2" borderId="0" xfId="0" applyFont="1" applyFill="1"/>
    <xf numFmtId="0" fontId="73" fillId="2" borderId="0" xfId="0" applyFont="1" applyFill="1"/>
    <xf numFmtId="0" fontId="75" fillId="2" borderId="0" xfId="0" applyFont="1" applyFill="1"/>
    <xf numFmtId="0" fontId="72" fillId="2" borderId="11" xfId="0" applyFont="1" applyFill="1" applyBorder="1"/>
    <xf numFmtId="0" fontId="72" fillId="2" borderId="15" xfId="0" applyFont="1" applyFill="1" applyBorder="1"/>
    <xf numFmtId="0" fontId="72" fillId="2" borderId="0" xfId="0" applyFont="1" applyFill="1" applyAlignment="1">
      <alignment horizontal="right"/>
    </xf>
    <xf numFmtId="0" fontId="75" fillId="4" borderId="0" xfId="0" applyFont="1" applyFill="1" applyAlignment="1">
      <alignment horizontal="left" vertical="top"/>
    </xf>
    <xf numFmtId="0" fontId="75" fillId="4" borderId="0" xfId="0" applyFont="1" applyFill="1" applyAlignment="1">
      <alignment horizontal="left"/>
    </xf>
    <xf numFmtId="0" fontId="75" fillId="4" borderId="0" xfId="0" applyFont="1" applyFill="1"/>
    <xf numFmtId="0" fontId="75" fillId="4" borderId="15" xfId="0" applyFont="1" applyFill="1" applyBorder="1"/>
    <xf numFmtId="0" fontId="75" fillId="4" borderId="0" xfId="0" applyFont="1" applyFill="1" applyAlignment="1">
      <alignment horizontal="center"/>
    </xf>
    <xf numFmtId="0" fontId="72" fillId="2" borderId="0" xfId="0" applyFont="1" applyFill="1" applyAlignment="1">
      <alignment horizontal="left"/>
    </xf>
    <xf numFmtId="0" fontId="72" fillId="2" borderId="10" xfId="0" applyFont="1" applyFill="1" applyBorder="1" applyAlignment="1">
      <alignment horizontal="left"/>
    </xf>
    <xf numFmtId="0" fontId="28" fillId="2" borderId="9" xfId="0" applyFont="1" applyFill="1" applyBorder="1" applyAlignment="1">
      <alignment horizontal="right"/>
    </xf>
    <xf numFmtId="0" fontId="30" fillId="2" borderId="0" xfId="0" applyFont="1" applyFill="1"/>
    <xf numFmtId="0" fontId="69" fillId="4" borderId="10" xfId="0" applyFont="1" applyFill="1" applyBorder="1" applyAlignment="1">
      <alignment horizontal="left"/>
    </xf>
    <xf numFmtId="0" fontId="69" fillId="4" borderId="0" xfId="0" applyFont="1" applyFill="1" applyAlignment="1">
      <alignment horizontal="left"/>
    </xf>
    <xf numFmtId="0" fontId="75" fillId="4" borderId="11" xfId="0" applyFont="1" applyFill="1" applyBorder="1" applyAlignment="1">
      <alignment horizontal="left"/>
    </xf>
    <xf numFmtId="0" fontId="72" fillId="2" borderId="13" xfId="0" applyFont="1" applyFill="1" applyBorder="1" applyAlignment="1">
      <alignment horizontal="left" vertical="top"/>
    </xf>
    <xf numFmtId="0" fontId="72" fillId="2" borderId="16" xfId="0" applyFont="1" applyFill="1" applyBorder="1" applyAlignment="1">
      <alignment vertical="top"/>
    </xf>
    <xf numFmtId="0" fontId="12" fillId="4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70" fillId="2" borderId="0" xfId="0" applyFont="1" applyFill="1" applyAlignment="1">
      <alignment horizontal="left" vertical="top"/>
    </xf>
    <xf numFmtId="0" fontId="71" fillId="4" borderId="0" xfId="0" applyFont="1" applyFill="1" applyAlignment="1">
      <alignment horizontal="center" vertical="top"/>
    </xf>
    <xf numFmtId="0" fontId="0" fillId="2" borderId="0" xfId="0" applyFill="1" applyAlignment="1">
      <alignment vertical="top"/>
    </xf>
    <xf numFmtId="0" fontId="72" fillId="2" borderId="0" xfId="0" applyFont="1" applyFill="1" applyAlignment="1">
      <alignment vertical="top"/>
    </xf>
    <xf numFmtId="0" fontId="72" fillId="2" borderId="15" xfId="0" applyFont="1" applyFill="1" applyBorder="1" applyAlignment="1">
      <alignment vertical="top"/>
    </xf>
    <xf numFmtId="0" fontId="72" fillId="2" borderId="11" xfId="0" applyFont="1" applyFill="1" applyBorder="1" applyAlignment="1">
      <alignment vertical="top"/>
    </xf>
    <xf numFmtId="0" fontId="72" fillId="2" borderId="0" xfId="0" applyFont="1" applyFill="1" applyAlignment="1">
      <alignment horizontal="right" vertical="top"/>
    </xf>
    <xf numFmtId="0" fontId="75" fillId="4" borderId="0" xfId="0" applyFont="1" applyFill="1" applyAlignment="1">
      <alignment horizontal="center" vertical="top"/>
    </xf>
    <xf numFmtId="0" fontId="72" fillId="2" borderId="0" xfId="0" applyFont="1" applyFill="1" applyAlignment="1">
      <alignment horizontal="left" vertical="top"/>
    </xf>
    <xf numFmtId="0" fontId="30" fillId="2" borderId="9" xfId="0" applyFont="1" applyFill="1" applyBorder="1"/>
    <xf numFmtId="0" fontId="28" fillId="2" borderId="10" xfId="0" applyFont="1" applyFill="1" applyBorder="1"/>
    <xf numFmtId="0" fontId="66" fillId="2" borderId="0" xfId="1" applyFont="1" applyFill="1" applyBorder="1" applyAlignment="1" applyProtection="1">
      <alignment vertical="center" wrapText="1" readingOrder="1"/>
    </xf>
    <xf numFmtId="0" fontId="66" fillId="2" borderId="15" xfId="1" applyFont="1" applyFill="1" applyBorder="1" applyAlignment="1" applyProtection="1">
      <alignment vertical="center" wrapText="1" readingOrder="1"/>
    </xf>
    <xf numFmtId="0" fontId="11" fillId="2" borderId="0" xfId="1" applyFill="1" applyBorder="1" applyAlignment="1" applyProtection="1">
      <alignment vertical="center" readingOrder="1"/>
    </xf>
    <xf numFmtId="0" fontId="64" fillId="2" borderId="0" xfId="0" applyFont="1" applyFill="1" applyAlignment="1">
      <alignment vertical="center" wrapText="1" readingOrder="1"/>
    </xf>
    <xf numFmtId="0" fontId="65" fillId="0" borderId="0" xfId="0" applyFont="1" applyAlignment="1">
      <alignment vertical="center" readingOrder="1"/>
    </xf>
    <xf numFmtId="0" fontId="65" fillId="0" borderId="15" xfId="0" applyFont="1" applyBorder="1" applyAlignment="1">
      <alignment vertical="center" readingOrder="1"/>
    </xf>
    <xf numFmtId="14" fontId="30" fillId="2" borderId="11" xfId="0" applyNumberFormat="1" applyFont="1" applyFill="1" applyBorder="1"/>
    <xf numFmtId="0" fontId="28" fillId="2" borderId="11" xfId="0" applyFont="1" applyFill="1" applyBorder="1"/>
    <xf numFmtId="0" fontId="64" fillId="2" borderId="11" xfId="0" applyFont="1" applyFill="1" applyBorder="1" applyAlignment="1">
      <alignment vertical="center" wrapText="1" readingOrder="1"/>
    </xf>
    <xf numFmtId="0" fontId="0" fillId="2" borderId="0" xfId="0" applyFill="1" applyAlignment="1">
      <alignment horizontal="center" vertical="center"/>
    </xf>
    <xf numFmtId="0" fontId="0" fillId="2" borderId="11" xfId="0" applyFill="1" applyBorder="1"/>
    <xf numFmtId="9" fontId="37" fillId="2" borderId="10" xfId="0" applyNumberFormat="1" applyFont="1" applyFill="1" applyBorder="1" applyAlignment="1">
      <alignment horizontal="right" vertical="center"/>
    </xf>
    <xf numFmtId="9" fontId="37" fillId="2" borderId="14" xfId="0" applyNumberFormat="1" applyFont="1" applyFill="1" applyBorder="1" applyAlignment="1">
      <alignment horizontal="right" vertical="center"/>
    </xf>
    <xf numFmtId="0" fontId="69" fillId="4" borderId="0" xfId="0" applyFont="1" applyFill="1" applyAlignment="1">
      <alignment horizontal="left" vertical="top"/>
    </xf>
    <xf numFmtId="0" fontId="71" fillId="4" borderId="0" xfId="0" applyFont="1" applyFill="1" applyAlignment="1">
      <alignment horizontal="left" vertical="top"/>
    </xf>
    <xf numFmtId="0" fontId="75" fillId="4" borderId="28" xfId="0" applyFont="1" applyFill="1" applyBorder="1" applyAlignment="1">
      <alignment horizontal="left" vertical="top"/>
    </xf>
    <xf numFmtId="0" fontId="72" fillId="2" borderId="28" xfId="0" applyFont="1" applyFill="1" applyBorder="1" applyAlignment="1">
      <alignment vertical="top"/>
    </xf>
    <xf numFmtId="0" fontId="75" fillId="4" borderId="13" xfId="0" applyFont="1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83" fillId="2" borderId="11" xfId="0" applyFont="1" applyFill="1" applyBorder="1" applyAlignment="1">
      <alignment vertical="top" wrapText="1"/>
    </xf>
    <xf numFmtId="0" fontId="83" fillId="2" borderId="0" xfId="0" applyFont="1" applyFill="1" applyAlignment="1">
      <alignment vertical="top" wrapText="1"/>
    </xf>
    <xf numFmtId="0" fontId="83" fillId="2" borderId="15" xfId="0" applyFont="1" applyFill="1" applyBorder="1" applyAlignment="1">
      <alignment vertical="top" wrapText="1"/>
    </xf>
    <xf numFmtId="0" fontId="73" fillId="2" borderId="28" xfId="0" applyFont="1" applyFill="1" applyBorder="1" applyAlignment="1">
      <alignment vertical="top"/>
    </xf>
    <xf numFmtId="0" fontId="30" fillId="2" borderId="11" xfId="0" applyFont="1" applyFill="1" applyBorder="1" applyAlignment="1">
      <alignment horizontal="left"/>
    </xf>
    <xf numFmtId="0" fontId="30" fillId="2" borderId="0" xfId="0" applyFont="1" applyFill="1" applyAlignment="1">
      <alignment horizontal="left"/>
    </xf>
    <xf numFmtId="0" fontId="30" fillId="2" borderId="15" xfId="0" applyFont="1" applyFill="1" applyBorder="1" applyAlignment="1">
      <alignment horizontal="left"/>
    </xf>
    <xf numFmtId="0" fontId="83" fillId="2" borderId="10" xfId="0" applyFont="1" applyFill="1" applyBorder="1" applyAlignment="1">
      <alignment horizontal="center" vertical="center" wrapText="1"/>
    </xf>
    <xf numFmtId="0" fontId="59" fillId="2" borderId="0" xfId="0" applyFont="1" applyFill="1" applyAlignment="1">
      <alignment horizontal="center"/>
    </xf>
    <xf numFmtId="0" fontId="49" fillId="2" borderId="0" xfId="0" applyFont="1" applyFill="1" applyAlignment="1">
      <alignment horizontal="right"/>
    </xf>
    <xf numFmtId="0" fontId="57" fillId="2" borderId="0" xfId="1" applyFont="1" applyFill="1" applyBorder="1" applyAlignment="1" applyProtection="1">
      <alignment horizontal="left" vertical="center" readingOrder="1"/>
    </xf>
    <xf numFmtId="0" fontId="52" fillId="2" borderId="0" xfId="1" applyFont="1" applyFill="1" applyBorder="1" applyAlignment="1" applyProtection="1">
      <alignment horizontal="right" vertical="center" wrapText="1" readingOrder="1"/>
    </xf>
    <xf numFmtId="0" fontId="49" fillId="2" borderId="0" xfId="0" applyFont="1" applyFill="1" applyAlignment="1">
      <alignment horizontal="center"/>
    </xf>
    <xf numFmtId="0" fontId="48" fillId="2" borderId="0" xfId="0" applyFont="1" applyFill="1" applyAlignment="1">
      <alignment horizontal="left"/>
    </xf>
    <xf numFmtId="0" fontId="83" fillId="2" borderId="9" xfId="0" applyFont="1" applyFill="1" applyBorder="1" applyAlignment="1">
      <alignment vertical="top" wrapText="1"/>
    </xf>
    <xf numFmtId="0" fontId="83" fillId="2" borderId="10" xfId="0" applyFont="1" applyFill="1" applyBorder="1" applyAlignment="1">
      <alignment vertical="top" wrapText="1"/>
    </xf>
    <xf numFmtId="0" fontId="83" fillId="2" borderId="14" xfId="0" applyFont="1" applyFill="1" applyBorder="1" applyAlignment="1">
      <alignment vertical="top" wrapText="1"/>
    </xf>
    <xf numFmtId="0" fontId="83" fillId="2" borderId="10" xfId="0" applyFont="1" applyFill="1" applyBorder="1" applyAlignment="1">
      <alignment vertical="center" wrapText="1"/>
    </xf>
    <xf numFmtId="0" fontId="83" fillId="2" borderId="0" xfId="0" applyFont="1" applyFill="1" applyAlignment="1">
      <alignment vertical="center" wrapText="1"/>
    </xf>
    <xf numFmtId="0" fontId="83" fillId="2" borderId="11" xfId="0" applyFont="1" applyFill="1" applyBorder="1" applyAlignment="1">
      <alignment vertical="top"/>
    </xf>
    <xf numFmtId="0" fontId="75" fillId="4" borderId="11" xfId="0" applyFont="1" applyFill="1" applyBorder="1" applyAlignment="1">
      <alignment horizontal="left" vertical="top"/>
    </xf>
    <xf numFmtId="0" fontId="72" fillId="2" borderId="13" xfId="0" applyFont="1" applyFill="1" applyBorder="1" applyAlignment="1">
      <alignment horizontal="right" vertical="top"/>
    </xf>
    <xf numFmtId="0" fontId="75" fillId="4" borderId="13" xfId="0" applyFont="1" applyFill="1" applyBorder="1" applyAlignment="1">
      <alignment horizontal="left" vertical="top"/>
    </xf>
    <xf numFmtId="0" fontId="69" fillId="4" borderId="13" xfId="0" applyFont="1" applyFill="1" applyBorder="1" applyAlignment="1">
      <alignment horizontal="left" vertical="top"/>
    </xf>
    <xf numFmtId="0" fontId="71" fillId="4" borderId="13" xfId="0" applyFont="1" applyFill="1" applyBorder="1" applyAlignment="1">
      <alignment horizontal="left" vertical="top"/>
    </xf>
    <xf numFmtId="0" fontId="75" fillId="4" borderId="9" xfId="0" applyFont="1" applyFill="1" applyBorder="1" applyAlignment="1">
      <alignment horizontal="left" vertical="top"/>
    </xf>
    <xf numFmtId="0" fontId="72" fillId="2" borderId="10" xfId="0" applyFont="1" applyFill="1" applyBorder="1" applyAlignment="1">
      <alignment vertical="top"/>
    </xf>
    <xf numFmtId="0" fontId="72" fillId="2" borderId="10" xfId="0" applyFont="1" applyFill="1" applyBorder="1" applyAlignment="1">
      <alignment horizontal="left" vertical="top"/>
    </xf>
    <xf numFmtId="0" fontId="69" fillId="4" borderId="10" xfId="0" applyFont="1" applyFill="1" applyBorder="1" applyAlignment="1">
      <alignment horizontal="left" vertical="top"/>
    </xf>
    <xf numFmtId="0" fontId="71" fillId="4" borderId="10" xfId="0" applyFont="1" applyFill="1" applyBorder="1" applyAlignment="1">
      <alignment horizontal="left" vertical="top"/>
    </xf>
    <xf numFmtId="0" fontId="72" fillId="2" borderId="14" xfId="0" applyFont="1" applyFill="1" applyBorder="1" applyAlignment="1">
      <alignment vertical="top"/>
    </xf>
    <xf numFmtId="0" fontId="81" fillId="2" borderId="11" xfId="0" applyFont="1" applyFill="1" applyBorder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8" fillId="2" borderId="15" xfId="0" applyFont="1" applyFill="1" applyBorder="1" applyAlignment="1">
      <alignment horizontal="center" vertical="center"/>
    </xf>
    <xf numFmtId="0" fontId="81" fillId="2" borderId="20" xfId="0" applyFont="1" applyFill="1" applyBorder="1" applyAlignment="1">
      <alignment horizontal="center" vertical="center"/>
    </xf>
    <xf numFmtId="0" fontId="68" fillId="2" borderId="21" xfId="0" applyFont="1" applyFill="1" applyBorder="1" applyAlignment="1">
      <alignment horizontal="center" vertical="center"/>
    </xf>
    <xf numFmtId="0" fontId="68" fillId="2" borderId="22" xfId="0" applyFont="1" applyFill="1" applyBorder="1" applyAlignment="1">
      <alignment horizontal="center" vertical="center"/>
    </xf>
    <xf numFmtId="0" fontId="83" fillId="2" borderId="9" xfId="0" applyFont="1" applyFill="1" applyBorder="1" applyAlignment="1">
      <alignment vertical="center" wrapText="1"/>
    </xf>
    <xf numFmtId="0" fontId="83" fillId="2" borderId="11" xfId="0" applyFont="1" applyFill="1" applyBorder="1" applyAlignment="1">
      <alignment vertical="center" wrapText="1"/>
    </xf>
    <xf numFmtId="0" fontId="83" fillId="2" borderId="9" xfId="0" applyFont="1" applyFill="1" applyBorder="1" applyAlignment="1">
      <alignment horizontal="center" vertical="center" wrapText="1"/>
    </xf>
    <xf numFmtId="0" fontId="42" fillId="2" borderId="27" xfId="0" applyFont="1" applyFill="1" applyBorder="1" applyAlignment="1">
      <alignment horizontal="left" vertical="top"/>
    </xf>
    <xf numFmtId="0" fontId="43" fillId="2" borderId="28" xfId="0" applyFont="1" applyFill="1" applyBorder="1" applyAlignment="1">
      <alignment horizontal="center" vertical="top"/>
    </xf>
    <xf numFmtId="0" fontId="41" fillId="0" borderId="28" xfId="0" applyFont="1" applyBorder="1" applyAlignment="1">
      <alignment horizontal="center" vertical="top"/>
    </xf>
    <xf numFmtId="0" fontId="81" fillId="2" borderId="0" xfId="0" applyFont="1" applyFill="1" applyAlignment="1">
      <alignment horizontal="center" vertical="center"/>
    </xf>
    <xf numFmtId="0" fontId="85" fillId="2" borderId="0" xfId="0" applyFont="1" applyFill="1" applyAlignment="1">
      <alignment vertical="top" wrapText="1"/>
    </xf>
    <xf numFmtId="0" fontId="85" fillId="2" borderId="11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42" fillId="2" borderId="28" xfId="0" applyFont="1" applyFill="1" applyBorder="1" applyAlignment="1">
      <alignment horizontal="left" vertical="top"/>
    </xf>
    <xf numFmtId="0" fontId="81" fillId="2" borderId="21" xfId="0" applyFont="1" applyFill="1" applyBorder="1" applyAlignment="1">
      <alignment horizontal="center" vertical="center"/>
    </xf>
    <xf numFmtId="0" fontId="81" fillId="2" borderId="22" xfId="0" applyFont="1" applyFill="1" applyBorder="1" applyAlignment="1">
      <alignment horizontal="center" vertical="center"/>
    </xf>
    <xf numFmtId="0" fontId="88" fillId="2" borderId="12" xfId="0" applyFont="1" applyFill="1" applyBorder="1" applyAlignment="1">
      <alignment vertical="center"/>
    </xf>
    <xf numFmtId="0" fontId="88" fillId="2" borderId="13" xfId="0" applyFont="1" applyFill="1" applyBorder="1" applyAlignment="1">
      <alignment vertical="center"/>
    </xf>
    <xf numFmtId="0" fontId="88" fillId="2" borderId="16" xfId="0" applyFont="1" applyFill="1" applyBorder="1" applyAlignment="1">
      <alignment vertical="center"/>
    </xf>
    <xf numFmtId="0" fontId="41" fillId="2" borderId="0" xfId="0" applyFont="1" applyFill="1" applyAlignment="1">
      <alignment horizontal="center"/>
    </xf>
    <xf numFmtId="0" fontId="74" fillId="2" borderId="0" xfId="0" applyFont="1" applyFill="1"/>
    <xf numFmtId="0" fontId="9" fillId="2" borderId="0" xfId="1" applyFont="1" applyFill="1" applyBorder="1" applyAlignment="1" applyProtection="1">
      <alignment horizontal="right" vertical="center" wrapText="1" readingOrder="1"/>
    </xf>
    <xf numFmtId="0" fontId="89" fillId="2" borderId="0" xfId="1" applyFont="1" applyFill="1" applyBorder="1" applyAlignment="1" applyProtection="1">
      <alignment horizontal="right" vertical="center" wrapText="1" readingOrder="1"/>
    </xf>
    <xf numFmtId="0" fontId="28" fillId="2" borderId="0" xfId="0" applyFont="1" applyFill="1" applyAlignment="1">
      <alignment horizontal="right"/>
    </xf>
    <xf numFmtId="14" fontId="90" fillId="2" borderId="0" xfId="1" applyNumberFormat="1" applyFont="1" applyFill="1" applyBorder="1" applyAlignment="1" applyProtection="1">
      <alignment vertical="center" wrapText="1" readingOrder="1"/>
    </xf>
    <xf numFmtId="0" fontId="29" fillId="2" borderId="0" xfId="1" applyFont="1" applyFill="1" applyBorder="1" applyAlignment="1" applyProtection="1">
      <alignment vertical="center" wrapText="1" readingOrder="1"/>
    </xf>
    <xf numFmtId="2" fontId="9" fillId="2" borderId="0" xfId="1" applyNumberFormat="1" applyFont="1" applyFill="1" applyBorder="1" applyAlignment="1" applyProtection="1">
      <alignment horizontal="right" vertical="center" readingOrder="1"/>
    </xf>
    <xf numFmtId="0" fontId="89" fillId="2" borderId="0" xfId="1" applyFont="1" applyFill="1" applyBorder="1" applyAlignment="1" applyProtection="1">
      <alignment vertical="center" wrapText="1" readingOrder="1"/>
    </xf>
    <xf numFmtId="0" fontId="0" fillId="2" borderId="0" xfId="0" applyFill="1" applyAlignment="1">
      <alignment vertical="center"/>
    </xf>
    <xf numFmtId="0" fontId="48" fillId="2" borderId="0" xfId="0" applyFont="1" applyFill="1" applyAlignment="1">
      <alignment horizontal="right" vertical="center" wrapText="1" indent="1" readingOrder="1"/>
    </xf>
    <xf numFmtId="2" fontId="48" fillId="2" borderId="0" xfId="1" applyNumberFormat="1" applyFont="1" applyFill="1" applyBorder="1" applyAlignment="1" applyProtection="1">
      <alignment horizontal="right" vertical="center" readingOrder="1"/>
    </xf>
    <xf numFmtId="9" fontId="51" fillId="2" borderId="0" xfId="0" applyNumberFormat="1" applyFont="1" applyFill="1" applyAlignment="1">
      <alignment horizontal="center"/>
    </xf>
    <xf numFmtId="166" fontId="61" fillId="2" borderId="0" xfId="0" applyNumberFormat="1" applyFont="1" applyFill="1" applyAlignment="1">
      <alignment horizontal="right"/>
    </xf>
    <xf numFmtId="166" fontId="63" fillId="2" borderId="0" xfId="0" applyNumberFormat="1" applyFont="1" applyFill="1" applyAlignment="1">
      <alignment horizontal="right"/>
    </xf>
    <xf numFmtId="0" fontId="48" fillId="2" borderId="0" xfId="0" applyFont="1" applyFill="1" applyAlignment="1">
      <alignment vertical="justify"/>
    </xf>
    <xf numFmtId="0" fontId="73" fillId="2" borderId="10" xfId="0" applyFont="1" applyFill="1" applyBorder="1"/>
    <xf numFmtId="0" fontId="72" fillId="2" borderId="27" xfId="0" applyFont="1" applyFill="1" applyBorder="1" applyAlignment="1">
      <alignment vertical="top"/>
    </xf>
    <xf numFmtId="0" fontId="42" fillId="2" borderId="10" xfId="0" applyFont="1" applyFill="1" applyBorder="1" applyAlignment="1">
      <alignment vertical="center"/>
    </xf>
    <xf numFmtId="0" fontId="75" fillId="2" borderId="10" xfId="0" applyFont="1" applyFill="1" applyBorder="1"/>
    <xf numFmtId="0" fontId="75" fillId="4" borderId="10" xfId="0" applyFont="1" applyFill="1" applyBorder="1" applyAlignment="1">
      <alignment horizontal="left"/>
    </xf>
    <xf numFmtId="0" fontId="75" fillId="2" borderId="0" xfId="0" applyFont="1" applyFill="1" applyAlignment="1">
      <alignment horizontal="left"/>
    </xf>
    <xf numFmtId="0" fontId="75" fillId="2" borderId="28" xfId="0" applyFont="1" applyFill="1" applyBorder="1" applyAlignment="1">
      <alignment horizontal="left" vertical="top"/>
    </xf>
    <xf numFmtId="0" fontId="72" fillId="2" borderId="9" xfId="0" applyFont="1" applyFill="1" applyBorder="1" applyAlignment="1">
      <alignment horizontal="left"/>
    </xf>
    <xf numFmtId="0" fontId="72" fillId="2" borderId="11" xfId="0" applyFont="1" applyFill="1" applyBorder="1" applyAlignment="1">
      <alignment horizontal="left"/>
    </xf>
    <xf numFmtId="0" fontId="72" fillId="2" borderId="27" xfId="0" applyFont="1" applyFill="1" applyBorder="1" applyAlignment="1">
      <alignment horizontal="left" vertical="top"/>
    </xf>
    <xf numFmtId="0" fontId="0" fillId="2" borderId="28" xfId="0" applyFill="1" applyBorder="1" applyAlignment="1">
      <alignment vertical="top"/>
    </xf>
    <xf numFmtId="0" fontId="91" fillId="2" borderId="0" xfId="0" applyFont="1" applyFill="1"/>
    <xf numFmtId="0" fontId="92" fillId="2" borderId="0" xfId="0" applyFont="1" applyFill="1" applyAlignment="1">
      <alignment horizontal="center" vertical="center" wrapText="1"/>
    </xf>
    <xf numFmtId="0" fontId="93" fillId="2" borderId="0" xfId="0" applyFont="1" applyFill="1" applyAlignment="1">
      <alignment vertical="center"/>
    </xf>
    <xf numFmtId="0" fontId="92" fillId="2" borderId="0" xfId="0" applyFont="1" applyFill="1" applyAlignment="1">
      <alignment vertical="center" readingOrder="1"/>
    </xf>
    <xf numFmtId="0" fontId="34" fillId="2" borderId="0" xfId="0" applyFont="1" applyFill="1" applyAlignment="1">
      <alignment horizontal="right"/>
    </xf>
    <xf numFmtId="0" fontId="34" fillId="2" borderId="0" xfId="0" applyFont="1" applyFill="1"/>
    <xf numFmtId="166" fontId="19" fillId="2" borderId="0" xfId="0" applyNumberFormat="1" applyFont="1" applyFill="1" applyAlignment="1">
      <alignment horizontal="right"/>
    </xf>
    <xf numFmtId="0" fontId="34" fillId="2" borderId="10" xfId="0" applyFont="1" applyFill="1" applyBorder="1"/>
    <xf numFmtId="0" fontId="91" fillId="0" borderId="0" xfId="0" applyFont="1" applyAlignment="1">
      <alignment vertical="center" readingOrder="1"/>
    </xf>
    <xf numFmtId="0" fontId="91" fillId="0" borderId="0" xfId="0" applyFont="1" applyAlignment="1">
      <alignment horizontal="center" vertical="center" readingOrder="1"/>
    </xf>
    <xf numFmtId="0" fontId="34" fillId="2" borderId="10" xfId="0" applyFont="1" applyFill="1" applyBorder="1" applyAlignment="1">
      <alignment horizontal="right"/>
    </xf>
    <xf numFmtId="0" fontId="94" fillId="2" borderId="0" xfId="0" applyFont="1" applyFill="1"/>
    <xf numFmtId="0" fontId="95" fillId="2" borderId="0" xfId="0" applyFont="1" applyFill="1" applyAlignment="1">
      <alignment horizontal="right" vertical="top"/>
    </xf>
    <xf numFmtId="166" fontId="19" fillId="2" borderId="21" xfId="0" applyNumberFormat="1" applyFont="1" applyFill="1" applyBorder="1" applyAlignment="1">
      <alignment horizontal="right"/>
    </xf>
    <xf numFmtId="0" fontId="34" fillId="2" borderId="0" xfId="0" applyFont="1" applyFill="1" applyAlignment="1">
      <alignment horizontal="left"/>
    </xf>
    <xf numFmtId="166" fontId="76" fillId="2" borderId="0" xfId="0" applyNumberFormat="1" applyFont="1" applyFill="1" applyAlignment="1">
      <alignment horizontal="right"/>
    </xf>
    <xf numFmtId="166" fontId="76" fillId="2" borderId="15" xfId="0" applyNumberFormat="1" applyFont="1" applyFill="1" applyBorder="1" applyAlignment="1">
      <alignment horizontal="right"/>
    </xf>
    <xf numFmtId="166" fontId="76" fillId="2" borderId="15" xfId="0" applyNumberFormat="1" applyFont="1" applyFill="1" applyBorder="1" applyAlignment="1">
      <alignment horizontal="left"/>
    </xf>
    <xf numFmtId="166" fontId="76" fillId="2" borderId="0" xfId="0" applyNumberFormat="1" applyFont="1" applyFill="1" applyAlignment="1">
      <alignment horizontal="left"/>
    </xf>
    <xf numFmtId="166" fontId="36" fillId="2" borderId="15" xfId="0" applyNumberFormat="1" applyFont="1" applyFill="1" applyBorder="1"/>
    <xf numFmtId="166" fontId="36" fillId="2" borderId="29" xfId="0" applyNumberFormat="1" applyFont="1" applyFill="1" applyBorder="1"/>
    <xf numFmtId="166" fontId="76" fillId="2" borderId="15" xfId="0" applyNumberFormat="1" applyFont="1" applyFill="1" applyBorder="1" applyAlignment="1">
      <alignment horizontal="center"/>
    </xf>
    <xf numFmtId="166" fontId="76" fillId="2" borderId="29" xfId="0" applyNumberFormat="1" applyFont="1" applyFill="1" applyBorder="1" applyAlignment="1">
      <alignment horizontal="center" vertical="top"/>
    </xf>
    <xf numFmtId="166" fontId="76" fillId="2" borderId="15" xfId="0" applyNumberFormat="1" applyFont="1" applyFill="1" applyBorder="1" applyAlignment="1">
      <alignment horizontal="center" vertical="top"/>
    </xf>
    <xf numFmtId="166" fontId="76" fillId="2" borderId="0" xfId="0" applyNumberFormat="1" applyFont="1" applyFill="1" applyAlignment="1">
      <alignment horizontal="left" vertical="top"/>
    </xf>
    <xf numFmtId="166" fontId="36" fillId="2" borderId="14" xfId="0" applyNumberFormat="1" applyFont="1" applyFill="1" applyBorder="1"/>
    <xf numFmtId="166" fontId="76" fillId="2" borderId="15" xfId="0" applyNumberFormat="1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166" fontId="76" fillId="2" borderId="13" xfId="0" applyNumberFormat="1" applyFont="1" applyFill="1" applyBorder="1" applyAlignment="1">
      <alignment horizontal="right" vertical="top"/>
    </xf>
    <xf numFmtId="0" fontId="0" fillId="2" borderId="12" xfId="0" applyFill="1" applyBorder="1" applyAlignment="1">
      <alignment vertical="top"/>
    </xf>
    <xf numFmtId="166" fontId="76" fillId="2" borderId="0" xfId="0" applyNumberFormat="1" applyFont="1" applyFill="1" applyAlignment="1">
      <alignment horizontal="right" vertical="top"/>
    </xf>
    <xf numFmtId="166" fontId="76" fillId="2" borderId="15" xfId="0" applyNumberFormat="1" applyFont="1" applyFill="1" applyBorder="1" applyAlignment="1">
      <alignment horizontal="center" vertical="center"/>
    </xf>
    <xf numFmtId="0" fontId="72" fillId="2" borderId="12" xfId="0" applyFont="1" applyFill="1" applyBorder="1" applyAlignment="1">
      <alignment horizontal="left" vertical="top"/>
    </xf>
    <xf numFmtId="0" fontId="71" fillId="4" borderId="10" xfId="0" applyFont="1" applyFill="1" applyBorder="1" applyAlignment="1">
      <alignment horizontal="right"/>
    </xf>
    <xf numFmtId="166" fontId="76" fillId="2" borderId="14" xfId="0" applyNumberFormat="1" applyFont="1" applyFill="1" applyBorder="1" applyAlignment="1">
      <alignment horizontal="left"/>
    </xf>
    <xf numFmtId="166" fontId="76" fillId="2" borderId="16" xfId="0" applyNumberFormat="1" applyFont="1" applyFill="1" applyBorder="1" applyAlignment="1">
      <alignment horizontal="left" vertical="top"/>
    </xf>
    <xf numFmtId="0" fontId="75" fillId="4" borderId="13" xfId="0" applyFont="1" applyFill="1" applyBorder="1" applyAlignment="1">
      <alignment horizontal="center" vertical="top"/>
    </xf>
    <xf numFmtId="0" fontId="32" fillId="2" borderId="0" xfId="0" applyFont="1" applyFill="1" applyAlignment="1">
      <alignment vertical="center"/>
    </xf>
    <xf numFmtId="0" fontId="62" fillId="2" borderId="0" xfId="0" applyFont="1" applyFill="1" applyAlignment="1">
      <alignment horizontal="center"/>
    </xf>
    <xf numFmtId="166" fontId="76" fillId="2" borderId="29" xfId="0" applyNumberFormat="1" applyFont="1" applyFill="1" applyBorder="1" applyAlignment="1">
      <alignment horizontal="right" vertical="top"/>
    </xf>
    <xf numFmtId="0" fontId="75" fillId="2" borderId="11" xfId="0" applyFont="1" applyFill="1" applyBorder="1"/>
    <xf numFmtId="166" fontId="76" fillId="2" borderId="28" xfId="0" applyNumberFormat="1" applyFont="1" applyFill="1" applyBorder="1" applyAlignment="1">
      <alignment horizontal="left" vertical="top"/>
    </xf>
    <xf numFmtId="0" fontId="73" fillId="2" borderId="28" xfId="0" applyFont="1" applyFill="1" applyBorder="1"/>
    <xf numFmtId="166" fontId="76" fillId="2" borderId="29" xfId="0" applyNumberFormat="1" applyFont="1" applyFill="1" applyBorder="1" applyAlignment="1">
      <alignment horizontal="right"/>
    </xf>
    <xf numFmtId="0" fontId="65" fillId="0" borderId="39" xfId="0" applyFont="1" applyBorder="1" applyAlignment="1">
      <alignment vertical="center" readingOrder="1"/>
    </xf>
    <xf numFmtId="0" fontId="65" fillId="0" borderId="40" xfId="0" applyFont="1" applyBorder="1" applyAlignment="1">
      <alignment vertical="center" readingOrder="1"/>
    </xf>
    <xf numFmtId="0" fontId="65" fillId="0" borderId="42" xfId="0" applyFont="1" applyBorder="1" applyAlignment="1">
      <alignment horizontal="center" vertical="center" readingOrder="1"/>
    </xf>
    <xf numFmtId="0" fontId="65" fillId="0" borderId="43" xfId="0" applyFont="1" applyBorder="1" applyAlignment="1">
      <alignment horizontal="center" vertical="center" readingOrder="1"/>
    </xf>
    <xf numFmtId="0" fontId="65" fillId="0" borderId="44" xfId="0" applyFont="1" applyBorder="1" applyAlignment="1">
      <alignment horizontal="center" vertical="center" readingOrder="1"/>
    </xf>
    <xf numFmtId="0" fontId="65" fillId="0" borderId="45" xfId="0" applyFont="1" applyBorder="1" applyAlignment="1">
      <alignment vertical="center" readingOrder="1"/>
    </xf>
    <xf numFmtId="0" fontId="65" fillId="0" borderId="46" xfId="0" applyFont="1" applyBorder="1" applyAlignment="1">
      <alignment horizontal="center" vertical="center" readingOrder="1"/>
    </xf>
    <xf numFmtId="0" fontId="0" fillId="2" borderId="39" xfId="0" applyFill="1" applyBorder="1"/>
    <xf numFmtId="0" fontId="10" fillId="2" borderId="40" xfId="0" applyFont="1" applyFill="1" applyBorder="1" applyAlignment="1">
      <alignment horizontal="right" vertical="center" wrapText="1" indent="1" readingOrder="1"/>
    </xf>
    <xf numFmtId="0" fontId="66" fillId="2" borderId="41" xfId="1" applyFont="1" applyFill="1" applyBorder="1" applyAlignment="1" applyProtection="1">
      <alignment vertical="center" wrapText="1" readingOrder="1"/>
    </xf>
    <xf numFmtId="0" fontId="11" fillId="2" borderId="47" xfId="1" applyFill="1" applyBorder="1" applyAlignment="1" applyProtection="1">
      <alignment vertical="center" readingOrder="1"/>
    </xf>
    <xf numFmtId="0" fontId="0" fillId="0" borderId="48" xfId="0" applyBorder="1"/>
    <xf numFmtId="0" fontId="66" fillId="2" borderId="49" xfId="1" applyFont="1" applyFill="1" applyBorder="1" applyAlignment="1" applyProtection="1">
      <alignment vertical="center" wrapText="1" readingOrder="1"/>
    </xf>
    <xf numFmtId="0" fontId="65" fillId="0" borderId="48" xfId="0" applyFont="1" applyBorder="1" applyAlignment="1">
      <alignment vertical="center" readingOrder="1"/>
    </xf>
    <xf numFmtId="0" fontId="7" fillId="2" borderId="49" xfId="0" applyFont="1" applyFill="1" applyBorder="1"/>
    <xf numFmtId="0" fontId="39" fillId="2" borderId="39" xfId="0" applyFont="1" applyFill="1" applyBorder="1" applyAlignment="1">
      <alignment vertical="center" readingOrder="1"/>
    </xf>
    <xf numFmtId="0" fontId="39" fillId="2" borderId="40" xfId="0" applyFont="1" applyFill="1" applyBorder="1" applyAlignment="1">
      <alignment vertical="center" readingOrder="1"/>
    </xf>
    <xf numFmtId="49" fontId="66" fillId="2" borderId="41" xfId="1" applyNumberFormat="1" applyFont="1" applyFill="1" applyBorder="1" applyAlignment="1" applyProtection="1">
      <alignment vertical="center" wrapText="1" readingOrder="1"/>
    </xf>
    <xf numFmtId="0" fontId="2" fillId="2" borderId="47" xfId="0" applyFont="1" applyFill="1" applyBorder="1"/>
    <xf numFmtId="0" fontId="10" fillId="2" borderId="48" xfId="0" applyFont="1" applyFill="1" applyBorder="1" applyAlignment="1">
      <alignment horizontal="right" vertical="center" wrapText="1" indent="1" readingOrder="1"/>
    </xf>
    <xf numFmtId="0" fontId="7" fillId="2" borderId="48" xfId="0" applyFont="1" applyFill="1" applyBorder="1"/>
    <xf numFmtId="0" fontId="26" fillId="2" borderId="47" xfId="0" applyFont="1" applyFill="1" applyBorder="1" applyAlignment="1">
      <alignment vertical="center"/>
    </xf>
    <xf numFmtId="0" fontId="33" fillId="2" borderId="48" xfId="0" applyFont="1" applyFill="1" applyBorder="1" applyAlignment="1">
      <alignment horizontal="right" vertical="center" readingOrder="1"/>
    </xf>
    <xf numFmtId="0" fontId="11" fillId="2" borderId="48" xfId="1" applyFill="1" applyBorder="1" applyAlignment="1" applyProtection="1">
      <alignment vertical="center" readingOrder="1"/>
    </xf>
    <xf numFmtId="0" fontId="65" fillId="0" borderId="47" xfId="0" applyFont="1" applyBorder="1" applyAlignment="1">
      <alignment vertical="center" readingOrder="1"/>
    </xf>
    <xf numFmtId="0" fontId="65" fillId="0" borderId="49" xfId="0" applyFont="1" applyBorder="1" applyAlignment="1">
      <alignment vertical="center" readingOrder="1"/>
    </xf>
    <xf numFmtId="0" fontId="41" fillId="4" borderId="47" xfId="0" applyFont="1" applyFill="1" applyBorder="1" applyAlignment="1">
      <alignment horizontal="center"/>
    </xf>
    <xf numFmtId="0" fontId="41" fillId="4" borderId="49" xfId="0" applyFont="1" applyFill="1" applyBorder="1" applyAlignment="1">
      <alignment horizontal="center"/>
    </xf>
    <xf numFmtId="0" fontId="32" fillId="4" borderId="47" xfId="0" applyFont="1" applyFill="1" applyBorder="1" applyAlignment="1">
      <alignment vertical="center"/>
    </xf>
    <xf numFmtId="0" fontId="41" fillId="4" borderId="42" xfId="0" applyFont="1" applyFill="1" applyBorder="1" applyAlignment="1">
      <alignment horizontal="center"/>
    </xf>
    <xf numFmtId="0" fontId="41" fillId="4" borderId="44" xfId="0" applyFont="1" applyFill="1" applyBorder="1" applyAlignment="1">
      <alignment horizontal="center"/>
    </xf>
    <xf numFmtId="0" fontId="41" fillId="0" borderId="39" xfId="0" applyFont="1" applyBorder="1" applyAlignment="1">
      <alignment horizontal="center"/>
    </xf>
    <xf numFmtId="0" fontId="41" fillId="0" borderId="41" xfId="0" applyFont="1" applyBorder="1" applyAlignment="1">
      <alignment horizontal="center"/>
    </xf>
    <xf numFmtId="0" fontId="41" fillId="0" borderId="47" xfId="0" applyFont="1" applyBorder="1" applyAlignment="1">
      <alignment horizontal="center"/>
    </xf>
    <xf numFmtId="0" fontId="41" fillId="0" borderId="49" xfId="0" applyFont="1" applyBorder="1" applyAlignment="1">
      <alignment horizontal="center"/>
    </xf>
    <xf numFmtId="0" fontId="34" fillId="2" borderId="0" xfId="0" applyFont="1" applyFill="1" applyAlignment="1">
      <alignment horizontal="center"/>
    </xf>
    <xf numFmtId="9" fontId="37" fillId="2" borderId="0" xfId="0" applyNumberFormat="1" applyFont="1" applyFill="1" applyAlignment="1">
      <alignment horizontal="left" vertical="center"/>
    </xf>
    <xf numFmtId="0" fontId="103" fillId="2" borderId="52" xfId="0" applyFont="1" applyFill="1" applyBorder="1" applyAlignment="1">
      <alignment horizontal="center" vertical="center"/>
    </xf>
    <xf numFmtId="0" fontId="94" fillId="2" borderId="0" xfId="0" applyFont="1" applyFill="1" applyAlignment="1">
      <alignment horizontal="center"/>
    </xf>
    <xf numFmtId="0" fontId="94" fillId="2" borderId="0" xfId="0" applyFont="1" applyFill="1" applyAlignment="1">
      <alignment horizontal="left"/>
    </xf>
    <xf numFmtId="0" fontId="91" fillId="2" borderId="0" xfId="0" applyFont="1" applyFill="1" applyAlignment="1">
      <alignment horizontal="center"/>
    </xf>
    <xf numFmtId="0" fontId="103" fillId="2" borderId="51" xfId="0" applyFont="1" applyFill="1" applyBorder="1" applyAlignment="1">
      <alignment horizontal="center" vertical="center"/>
    </xf>
    <xf numFmtId="0" fontId="34" fillId="2" borderId="51" xfId="0" applyFont="1" applyFill="1" applyBorder="1"/>
    <xf numFmtId="0" fontId="91" fillId="0" borderId="0" xfId="0" applyFont="1" applyAlignment="1">
      <alignment horizontal="center"/>
    </xf>
    <xf numFmtId="0" fontId="91" fillId="0" borderId="39" xfId="0" applyFont="1" applyBorder="1" applyAlignment="1">
      <alignment horizontal="center"/>
    </xf>
    <xf numFmtId="0" fontId="91" fillId="0" borderId="41" xfId="0" applyFont="1" applyBorder="1" applyAlignment="1">
      <alignment horizontal="center"/>
    </xf>
    <xf numFmtId="0" fontId="30" fillId="2" borderId="55" xfId="0" applyFont="1" applyFill="1" applyBorder="1"/>
    <xf numFmtId="0" fontId="30" fillId="2" borderId="56" xfId="0" applyFont="1" applyFill="1" applyBorder="1"/>
    <xf numFmtId="0" fontId="0" fillId="2" borderId="56" xfId="0" applyFill="1" applyBorder="1"/>
    <xf numFmtId="0" fontId="15" fillId="2" borderId="56" xfId="0" applyFont="1" applyFill="1" applyBorder="1" applyAlignment="1">
      <alignment horizontal="center" vertical="center"/>
    </xf>
    <xf numFmtId="0" fontId="28" fillId="2" borderId="56" xfId="0" applyFont="1" applyFill="1" applyBorder="1"/>
    <xf numFmtId="9" fontId="37" fillId="2" borderId="56" xfId="0" applyNumberFormat="1" applyFont="1" applyFill="1" applyBorder="1" applyAlignment="1">
      <alignment horizontal="left"/>
    </xf>
    <xf numFmtId="0" fontId="12" fillId="2" borderId="56" xfId="0" applyFont="1" applyFill="1" applyBorder="1" applyAlignment="1">
      <alignment horizontal="right" vertical="center" wrapText="1" indent="1" readingOrder="1"/>
    </xf>
    <xf numFmtId="0" fontId="29" fillId="2" borderId="56" xfId="1" applyFont="1" applyFill="1" applyBorder="1" applyAlignment="1" applyProtection="1">
      <alignment vertical="center" wrapText="1" readingOrder="1"/>
    </xf>
    <xf numFmtId="0" fontId="29" fillId="2" borderId="5" xfId="1" applyFont="1" applyFill="1" applyBorder="1" applyAlignment="1" applyProtection="1">
      <alignment vertical="center" wrapText="1" readingOrder="1"/>
    </xf>
    <xf numFmtId="0" fontId="30" fillId="2" borderId="57" xfId="0" applyFont="1" applyFill="1" applyBorder="1" applyAlignment="1">
      <alignment horizontal="right"/>
    </xf>
    <xf numFmtId="49" fontId="66" fillId="2" borderId="53" xfId="1" applyNumberFormat="1" applyFont="1" applyFill="1" applyBorder="1" applyAlignment="1" applyProtection="1">
      <alignment vertical="center" wrapText="1" readingOrder="1"/>
    </xf>
    <xf numFmtId="14" fontId="30" fillId="2" borderId="57" xfId="0" applyNumberFormat="1" applyFont="1" applyFill="1" applyBorder="1"/>
    <xf numFmtId="0" fontId="66" fillId="2" borderId="53" xfId="1" applyFont="1" applyFill="1" applyBorder="1" applyAlignment="1" applyProtection="1">
      <alignment vertical="center" wrapText="1" readingOrder="1"/>
    </xf>
    <xf numFmtId="0" fontId="28" fillId="2" borderId="57" xfId="0" applyFont="1" applyFill="1" applyBorder="1"/>
    <xf numFmtId="0" fontId="64" fillId="2" borderId="57" xfId="0" applyFont="1" applyFill="1" applyBorder="1" applyAlignment="1">
      <alignment vertical="center" wrapText="1" readingOrder="1"/>
    </xf>
    <xf numFmtId="0" fontId="64" fillId="2" borderId="57" xfId="0" applyFont="1" applyFill="1" applyBorder="1" applyAlignment="1">
      <alignment horizontal="center" vertical="center" wrapText="1" readingOrder="1"/>
    </xf>
    <xf numFmtId="14" fontId="73" fillId="2" borderId="53" xfId="0" applyNumberFormat="1" applyFont="1" applyFill="1" applyBorder="1" applyAlignment="1">
      <alignment wrapText="1" readingOrder="1"/>
    </xf>
    <xf numFmtId="9" fontId="37" fillId="2" borderId="53" xfId="0" applyNumberFormat="1" applyFont="1" applyFill="1" applyBorder="1" applyAlignment="1">
      <alignment horizontal="center" vertical="center"/>
    </xf>
    <xf numFmtId="0" fontId="94" fillId="2" borderId="57" xfId="0" applyFont="1" applyFill="1" applyBorder="1" applyAlignment="1">
      <alignment horizontal="left"/>
    </xf>
    <xf numFmtId="0" fontId="34" fillId="2" borderId="57" xfId="0" applyFont="1" applyFill="1" applyBorder="1"/>
    <xf numFmtId="0" fontId="94" fillId="2" borderId="57" xfId="0" applyFont="1" applyFill="1" applyBorder="1"/>
    <xf numFmtId="0" fontId="42" fillId="2" borderId="57" xfId="0" applyFont="1" applyFill="1" applyBorder="1" applyAlignment="1">
      <alignment horizontal="left"/>
    </xf>
    <xf numFmtId="166" fontId="36" fillId="2" borderId="53" xfId="0" applyNumberFormat="1" applyFont="1" applyFill="1" applyBorder="1" applyAlignment="1">
      <alignment horizontal="right"/>
    </xf>
    <xf numFmtId="0" fontId="32" fillId="2" borderId="53" xfId="0" applyFont="1" applyFill="1" applyBorder="1" applyAlignment="1">
      <alignment vertical="center"/>
    </xf>
    <xf numFmtId="0" fontId="30" fillId="2" borderId="57" xfId="0" applyFont="1" applyFill="1" applyBorder="1" applyAlignment="1">
      <alignment horizontal="left"/>
    </xf>
    <xf numFmtId="0" fontId="30" fillId="2" borderId="53" xfId="0" applyFont="1" applyFill="1" applyBorder="1" applyAlignment="1">
      <alignment horizontal="left"/>
    </xf>
    <xf numFmtId="0" fontId="91" fillId="0" borderId="42" xfId="0" applyFont="1" applyBorder="1" applyAlignment="1">
      <alignment horizontal="center"/>
    </xf>
    <xf numFmtId="0" fontId="91" fillId="0" borderId="44" xfId="0" applyFont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32" fillId="2" borderId="57" xfId="0" applyFont="1" applyFill="1" applyBorder="1" applyAlignment="1">
      <alignment vertical="center"/>
    </xf>
    <xf numFmtId="0" fontId="102" fillId="2" borderId="57" xfId="0" applyFont="1" applyFill="1" applyBorder="1" applyAlignment="1">
      <alignment vertical="center" wrapText="1"/>
    </xf>
    <xf numFmtId="0" fontId="102" fillId="2" borderId="0" xfId="0" applyFont="1" applyFill="1" applyAlignment="1">
      <alignment vertical="center" wrapText="1"/>
    </xf>
    <xf numFmtId="0" fontId="102" fillId="2" borderId="53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wrapText="1"/>
    </xf>
    <xf numFmtId="0" fontId="64" fillId="2" borderId="0" xfId="0" applyFont="1" applyFill="1" applyAlignment="1">
      <alignment horizontal="center" wrapText="1" readingOrder="1"/>
    </xf>
    <xf numFmtId="0" fontId="103" fillId="2" borderId="51" xfId="0" applyFont="1" applyFill="1" applyBorder="1" applyAlignment="1">
      <alignment horizontal="center"/>
    </xf>
    <xf numFmtId="0" fontId="29" fillId="2" borderId="56" xfId="1" applyFont="1" applyFill="1" applyBorder="1" applyAlignment="1" applyProtection="1">
      <alignment horizontal="center" wrapText="1" readingOrder="1"/>
    </xf>
    <xf numFmtId="49" fontId="66" fillId="2" borderId="0" xfId="1" applyNumberFormat="1" applyFont="1" applyFill="1" applyBorder="1" applyAlignment="1" applyProtection="1">
      <alignment horizontal="center" wrapText="1" readingOrder="1"/>
    </xf>
    <xf numFmtId="0" fontId="66" fillId="2" borderId="0" xfId="1" applyFont="1" applyFill="1" applyBorder="1" applyAlignment="1" applyProtection="1">
      <alignment horizontal="center" wrapText="1" readingOrder="1"/>
    </xf>
    <xf numFmtId="0" fontId="32" fillId="4" borderId="49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0" fontId="28" fillId="2" borderId="56" xfId="0" applyFont="1" applyFill="1" applyBorder="1" applyAlignment="1">
      <alignment horizontal="center"/>
    </xf>
    <xf numFmtId="0" fontId="39" fillId="2" borderId="0" xfId="0" applyFont="1" applyFill="1" applyAlignment="1">
      <alignment horizontal="center" readingOrder="1"/>
    </xf>
    <xf numFmtId="0" fontId="17" fillId="2" borderId="0" xfId="0" applyFont="1" applyFill="1" applyAlignment="1">
      <alignment horizontal="center"/>
    </xf>
    <xf numFmtId="0" fontId="6" fillId="2" borderId="0" xfId="1" applyFont="1" applyFill="1" applyBorder="1" applyAlignment="1" applyProtection="1">
      <alignment horizontal="center"/>
    </xf>
    <xf numFmtId="9" fontId="37" fillId="2" borderId="0" xfId="0" applyNumberFormat="1" applyFont="1" applyFill="1" applyAlignment="1">
      <alignment horizontal="center"/>
    </xf>
    <xf numFmtId="0" fontId="94" fillId="2" borderId="52" xfId="0" applyFont="1" applyFill="1" applyBorder="1" applyAlignment="1">
      <alignment horizontal="center"/>
    </xf>
    <xf numFmtId="0" fontId="94" fillId="4" borderId="59" xfId="0" applyFont="1" applyFill="1" applyBorder="1" applyAlignment="1">
      <alignment horizontal="center"/>
    </xf>
    <xf numFmtId="0" fontId="34" fillId="2" borderId="52" xfId="0" applyFont="1" applyFill="1" applyBorder="1" applyAlignment="1">
      <alignment horizontal="center"/>
    </xf>
    <xf numFmtId="0" fontId="94" fillId="4" borderId="52" xfId="0" applyFont="1" applyFill="1" applyBorder="1" applyAlignment="1">
      <alignment horizontal="center"/>
    </xf>
    <xf numFmtId="0" fontId="94" fillId="2" borderId="58" xfId="0" applyFont="1" applyFill="1" applyBorder="1" applyAlignment="1">
      <alignment horizontal="center"/>
    </xf>
    <xf numFmtId="0" fontId="94" fillId="4" borderId="58" xfId="0" applyFont="1" applyFill="1" applyBorder="1" applyAlignment="1">
      <alignment horizontal="center"/>
    </xf>
    <xf numFmtId="0" fontId="103" fillId="2" borderId="62" xfId="0" applyFont="1" applyFill="1" applyBorder="1" applyAlignment="1">
      <alignment horizontal="center"/>
    </xf>
    <xf numFmtId="0" fontId="84" fillId="2" borderId="9" xfId="0" applyFont="1" applyFill="1" applyBorder="1" applyAlignment="1">
      <alignment horizontal="center" vertical="center" wrapText="1"/>
    </xf>
    <xf numFmtId="0" fontId="84" fillId="2" borderId="10" xfId="0" applyFont="1" applyFill="1" applyBorder="1" applyAlignment="1">
      <alignment horizontal="center" vertical="center" wrapText="1"/>
    </xf>
    <xf numFmtId="0" fontId="73" fillId="2" borderId="0" xfId="0" applyFont="1" applyFill="1" applyAlignment="1">
      <alignment vertical="top"/>
    </xf>
    <xf numFmtId="0" fontId="73" fillId="2" borderId="11" xfId="0" applyFont="1" applyFill="1" applyBorder="1"/>
    <xf numFmtId="0" fontId="106" fillId="2" borderId="50" xfId="0" applyFont="1" applyFill="1" applyBorder="1" applyAlignment="1">
      <alignment horizontal="center" vertical="center"/>
    </xf>
    <xf numFmtId="0" fontId="106" fillId="2" borderId="23" xfId="0" applyFont="1" applyFill="1" applyBorder="1" applyAlignment="1">
      <alignment horizontal="center" vertical="center"/>
    </xf>
    <xf numFmtId="0" fontId="110" fillId="4" borderId="0" xfId="0" applyFont="1" applyFill="1" applyAlignment="1">
      <alignment horizontal="center"/>
    </xf>
    <xf numFmtId="166" fontId="111" fillId="2" borderId="65" xfId="0" applyNumberFormat="1" applyFont="1" applyFill="1" applyBorder="1" applyAlignment="1">
      <alignment horizontal="right"/>
    </xf>
    <xf numFmtId="0" fontId="77" fillId="2" borderId="0" xfId="0" applyFont="1" applyFill="1" applyAlignment="1">
      <alignment horizontal="center"/>
    </xf>
    <xf numFmtId="0" fontId="80" fillId="2" borderId="0" xfId="0" applyFont="1" applyFill="1" applyAlignment="1">
      <alignment horizontal="center"/>
    </xf>
    <xf numFmtId="0" fontId="72" fillId="4" borderId="11" xfId="0" applyFont="1" applyFill="1" applyBorder="1"/>
    <xf numFmtId="0" fontId="72" fillId="4" borderId="0" xfId="0" applyFont="1" applyFill="1"/>
    <xf numFmtId="0" fontId="75" fillId="4" borderId="11" xfId="0" applyFont="1" applyFill="1" applyBorder="1"/>
    <xf numFmtId="0" fontId="72" fillId="4" borderId="27" xfId="0" applyFont="1" applyFill="1" applyBorder="1" applyAlignment="1">
      <alignment vertical="top"/>
    </xf>
    <xf numFmtId="0" fontId="72" fillId="4" borderId="28" xfId="0" applyFont="1" applyFill="1" applyBorder="1" applyAlignment="1">
      <alignment vertical="top"/>
    </xf>
    <xf numFmtId="0" fontId="1" fillId="0" borderId="0" xfId="3"/>
    <xf numFmtId="0" fontId="1" fillId="0" borderId="71" xfId="3" applyBorder="1"/>
    <xf numFmtId="0" fontId="114" fillId="0" borderId="0" xfId="3" applyFont="1" applyAlignment="1">
      <alignment vertical="center"/>
    </xf>
    <xf numFmtId="0" fontId="114" fillId="0" borderId="71" xfId="3" applyFont="1" applyBorder="1" applyAlignment="1">
      <alignment horizontal="center" vertical="center"/>
    </xf>
    <xf numFmtId="0" fontId="1" fillId="0" borderId="57" xfId="3" applyBorder="1"/>
    <xf numFmtId="0" fontId="1" fillId="0" borderId="53" xfId="3" applyBorder="1"/>
    <xf numFmtId="0" fontId="117" fillId="0" borderId="0" xfId="3" applyFont="1" applyAlignment="1">
      <alignment vertical="center"/>
    </xf>
    <xf numFmtId="0" fontId="1" fillId="0" borderId="58" xfId="3" applyBorder="1"/>
    <xf numFmtId="0" fontId="119" fillId="0" borderId="59" xfId="3" applyFont="1" applyBorder="1" applyAlignment="1">
      <alignment horizontal="left" vertical="top" wrapText="1"/>
    </xf>
    <xf numFmtId="0" fontId="114" fillId="0" borderId="59" xfId="3" applyFont="1" applyBorder="1" applyAlignment="1">
      <alignment horizontal="center" vertical="center"/>
    </xf>
    <xf numFmtId="0" fontId="1" fillId="0" borderId="60" xfId="3" applyBorder="1"/>
    <xf numFmtId="0" fontId="121" fillId="0" borderId="71" xfId="3" applyFont="1" applyBorder="1"/>
    <xf numFmtId="0" fontId="121" fillId="0" borderId="0" xfId="3" applyFont="1"/>
    <xf numFmtId="0" fontId="122" fillId="0" borderId="0" xfId="3" applyFont="1" applyAlignment="1">
      <alignment horizontal="center" vertical="center"/>
    </xf>
    <xf numFmtId="0" fontId="122" fillId="0" borderId="71" xfId="3" applyFont="1" applyBorder="1" applyAlignment="1">
      <alignment horizontal="center" vertical="center"/>
    </xf>
    <xf numFmtId="0" fontId="84" fillId="2" borderId="14" xfId="0" applyFont="1" applyFill="1" applyBorder="1" applyAlignment="1">
      <alignment horizontal="center" vertical="center" wrapText="1"/>
    </xf>
    <xf numFmtId="0" fontId="83" fillId="2" borderId="11" xfId="0" applyFont="1" applyFill="1" applyBorder="1" applyAlignment="1">
      <alignment horizontal="center" vertical="center" wrapText="1"/>
    </xf>
    <xf numFmtId="0" fontId="83" fillId="2" borderId="0" xfId="0" applyFont="1" applyFill="1" applyAlignment="1">
      <alignment horizontal="center" vertical="center" wrapText="1"/>
    </xf>
    <xf numFmtId="0" fontId="84" fillId="2" borderId="11" xfId="0" applyFont="1" applyFill="1" applyBorder="1" applyAlignment="1">
      <alignment horizontal="center" vertical="center" wrapText="1"/>
    </xf>
    <xf numFmtId="0" fontId="84" fillId="2" borderId="0" xfId="0" applyFont="1" applyFill="1" applyAlignment="1">
      <alignment horizontal="center" vertical="center" wrapText="1"/>
    </xf>
    <xf numFmtId="166" fontId="76" fillId="2" borderId="28" xfId="0" applyNumberFormat="1" applyFont="1" applyFill="1" applyBorder="1" applyAlignment="1">
      <alignment horizontal="right"/>
    </xf>
    <xf numFmtId="0" fontId="0" fillId="4" borderId="0" xfId="0" applyFill="1"/>
    <xf numFmtId="166" fontId="111" fillId="2" borderId="0" xfId="0" applyNumberFormat="1" applyFont="1" applyFill="1" applyAlignment="1">
      <alignment horizontal="right"/>
    </xf>
    <xf numFmtId="0" fontId="0" fillId="6" borderId="0" xfId="0" applyFill="1"/>
    <xf numFmtId="0" fontId="129" fillId="6" borderId="0" xfId="0" applyFont="1" applyFill="1"/>
    <xf numFmtId="166" fontId="130" fillId="6" borderId="0" xfId="0" applyNumberFormat="1" applyFont="1" applyFill="1" applyAlignment="1">
      <alignment horizontal="right"/>
    </xf>
    <xf numFmtId="166" fontId="132" fillId="6" borderId="0" xfId="0" applyNumberFormat="1" applyFont="1" applyFill="1" applyAlignment="1">
      <alignment horizontal="right"/>
    </xf>
    <xf numFmtId="0" fontId="134" fillId="6" borderId="0" xfId="0" applyFont="1" applyFill="1" applyAlignment="1">
      <alignment vertical="center"/>
    </xf>
    <xf numFmtId="0" fontId="131" fillId="6" borderId="0" xfId="0" applyFont="1" applyFill="1" applyAlignment="1">
      <alignment horizontal="left"/>
    </xf>
    <xf numFmtId="0" fontId="34" fillId="2" borderId="80" xfId="0" applyFont="1" applyFill="1" applyBorder="1" applyAlignment="1">
      <alignment horizontal="right" vertical="center"/>
    </xf>
    <xf numFmtId="9" fontId="37" fillId="2" borderId="80" xfId="0" applyNumberFormat="1" applyFont="1" applyFill="1" applyBorder="1" applyAlignment="1">
      <alignment horizontal="left" vertical="center"/>
    </xf>
    <xf numFmtId="0" fontId="30" fillId="2" borderId="80" xfId="0" applyFont="1" applyFill="1" applyBorder="1"/>
    <xf numFmtId="0" fontId="30" fillId="2" borderId="80" xfId="0" applyFont="1" applyFill="1" applyBorder="1" applyAlignment="1">
      <alignment horizontal="right"/>
    </xf>
    <xf numFmtId="0" fontId="28" fillId="2" borderId="80" xfId="0" applyFont="1" applyFill="1" applyBorder="1" applyAlignment="1">
      <alignment horizontal="right"/>
    </xf>
    <xf numFmtId="9" fontId="37" fillId="2" borderId="80" xfId="0" applyNumberFormat="1" applyFont="1" applyFill="1" applyBorder="1" applyAlignment="1">
      <alignment horizontal="right" vertical="center"/>
    </xf>
    <xf numFmtId="9" fontId="37" fillId="2" borderId="81" xfId="0" applyNumberFormat="1" applyFont="1" applyFill="1" applyBorder="1" applyAlignment="1">
      <alignment horizontal="right" vertical="center"/>
    </xf>
    <xf numFmtId="0" fontId="0" fillId="6" borderId="11" xfId="0" applyFill="1" applyBorder="1"/>
    <xf numFmtId="0" fontId="0" fillId="6" borderId="15" xfId="0" applyFill="1" applyBorder="1"/>
    <xf numFmtId="0" fontId="131" fillId="6" borderId="11" xfId="0" applyFont="1" applyFill="1" applyBorder="1" applyAlignment="1">
      <alignment horizontal="left"/>
    </xf>
    <xf numFmtId="0" fontId="71" fillId="6" borderId="0" xfId="0" applyFont="1" applyFill="1" applyAlignment="1">
      <alignment horizontal="left"/>
    </xf>
    <xf numFmtId="0" fontId="135" fillId="6" borderId="0" xfId="0" applyFont="1" applyFill="1" applyAlignment="1">
      <alignment horizontal="center"/>
    </xf>
    <xf numFmtId="166" fontId="136" fillId="6" borderId="0" xfId="0" applyNumberFormat="1" applyFont="1" applyFill="1" applyAlignment="1">
      <alignment horizontal="right"/>
    </xf>
    <xf numFmtId="0" fontId="128" fillId="6" borderId="11" xfId="0" applyFont="1" applyFill="1" applyBorder="1" applyAlignment="1">
      <alignment horizontal="left"/>
    </xf>
    <xf numFmtId="0" fontId="69" fillId="6" borderId="0" xfId="0" applyFont="1" applyFill="1" applyAlignment="1">
      <alignment horizontal="center"/>
    </xf>
    <xf numFmtId="0" fontId="128" fillId="6" borderId="0" xfId="0" applyFont="1" applyFill="1" applyAlignment="1">
      <alignment horizontal="left"/>
    </xf>
    <xf numFmtId="0" fontId="128" fillId="6" borderId="0" xfId="0" applyFont="1" applyFill="1" applyAlignment="1">
      <alignment horizontal="center"/>
    </xf>
    <xf numFmtId="166" fontId="130" fillId="6" borderId="15" xfId="0" applyNumberFormat="1" applyFont="1" applyFill="1" applyBorder="1" applyAlignment="1">
      <alignment horizontal="right"/>
    </xf>
    <xf numFmtId="0" fontId="137" fillId="6" borderId="0" xfId="0" applyFont="1" applyFill="1" applyAlignment="1">
      <alignment vertical="center"/>
    </xf>
    <xf numFmtId="0" fontId="71" fillId="6" borderId="0" xfId="0" applyFont="1" applyFill="1" applyAlignment="1">
      <alignment horizontal="right"/>
    </xf>
    <xf numFmtId="0" fontId="69" fillId="6" borderId="11" xfId="0" applyFont="1" applyFill="1" applyBorder="1" applyAlignment="1">
      <alignment horizontal="center"/>
    </xf>
    <xf numFmtId="0" fontId="28" fillId="6" borderId="11" xfId="0" applyFont="1" applyFill="1" applyBorder="1" applyAlignment="1">
      <alignment horizontal="center" vertical="center"/>
    </xf>
    <xf numFmtId="0" fontId="127" fillId="6" borderId="20" xfId="0" applyFont="1" applyFill="1" applyBorder="1" applyAlignment="1">
      <alignment vertical="top" wrapText="1"/>
    </xf>
    <xf numFmtId="0" fontId="127" fillId="6" borderId="21" xfId="0" applyFont="1" applyFill="1" applyBorder="1" applyAlignment="1">
      <alignment vertical="top" wrapText="1"/>
    </xf>
    <xf numFmtId="0" fontId="127" fillId="6" borderId="0" xfId="0" applyFont="1" applyFill="1" applyAlignment="1">
      <alignment horizontal="center" vertical="top" wrapText="1"/>
    </xf>
    <xf numFmtId="0" fontId="128" fillId="6" borderId="9" xfId="0" applyFont="1" applyFill="1" applyBorder="1" applyAlignment="1">
      <alignment horizontal="left"/>
    </xf>
    <xf numFmtId="0" fontId="69" fillId="6" borderId="10" xfId="0" applyFont="1" applyFill="1" applyBorder="1" applyAlignment="1">
      <alignment horizontal="center"/>
    </xf>
    <xf numFmtId="0" fontId="128" fillId="6" borderId="10" xfId="0" applyFont="1" applyFill="1" applyBorder="1" applyAlignment="1">
      <alignment horizontal="left"/>
    </xf>
    <xf numFmtId="0" fontId="129" fillId="6" borderId="10" xfId="0" applyFont="1" applyFill="1" applyBorder="1"/>
    <xf numFmtId="0" fontId="128" fillId="6" borderId="10" xfId="0" applyFont="1" applyFill="1" applyBorder="1" applyAlignment="1">
      <alignment horizontal="center"/>
    </xf>
    <xf numFmtId="0" fontId="128" fillId="6" borderId="14" xfId="0" applyFont="1" applyFill="1" applyBorder="1" applyAlignment="1">
      <alignment horizontal="center"/>
    </xf>
    <xf numFmtId="0" fontId="129" fillId="6" borderId="14" xfId="0" applyFont="1" applyFill="1" applyBorder="1"/>
    <xf numFmtId="0" fontId="129" fillId="6" borderId="15" xfId="0" applyFont="1" applyFill="1" applyBorder="1"/>
    <xf numFmtId="0" fontId="134" fillId="6" borderId="11" xfId="0" applyFont="1" applyFill="1" applyBorder="1" applyAlignment="1">
      <alignment vertical="center"/>
    </xf>
    <xf numFmtId="0" fontId="77" fillId="2" borderId="0" xfId="0" applyFont="1" applyFill="1"/>
    <xf numFmtId="0" fontId="138" fillId="2" borderId="0" xfId="0" applyFont="1" applyFill="1"/>
    <xf numFmtId="0" fontId="79" fillId="2" borderId="0" xfId="0" applyFont="1" applyFill="1"/>
    <xf numFmtId="0" fontId="79" fillId="2" borderId="66" xfId="0" applyFont="1" applyFill="1" applyBorder="1"/>
    <xf numFmtId="0" fontId="73" fillId="2" borderId="64" xfId="0" applyFont="1" applyFill="1" applyBorder="1"/>
    <xf numFmtId="0" fontId="73" fillId="2" borderId="63" xfId="0" applyFont="1" applyFill="1" applyBorder="1"/>
    <xf numFmtId="0" fontId="140" fillId="2" borderId="64" xfId="0" applyFont="1" applyFill="1" applyBorder="1"/>
    <xf numFmtId="0" fontId="141" fillId="4" borderId="0" xfId="0" applyFont="1" applyFill="1" applyAlignment="1">
      <alignment horizontal="center"/>
    </xf>
    <xf numFmtId="166" fontId="142" fillId="2" borderId="0" xfId="0" applyNumberFormat="1" applyFont="1" applyFill="1" applyAlignment="1">
      <alignment horizontal="right"/>
    </xf>
    <xf numFmtId="0" fontId="140" fillId="2" borderId="63" xfId="0" applyFont="1" applyFill="1" applyBorder="1"/>
    <xf numFmtId="166" fontId="142" fillId="2" borderId="65" xfId="0" applyNumberFormat="1" applyFont="1" applyFill="1" applyBorder="1" applyAlignment="1">
      <alignment horizontal="right"/>
    </xf>
    <xf numFmtId="0" fontId="143" fillId="2" borderId="64" xfId="0" applyFont="1" applyFill="1" applyBorder="1"/>
    <xf numFmtId="0" fontId="143" fillId="2" borderId="63" xfId="0" applyFont="1" applyFill="1" applyBorder="1"/>
    <xf numFmtId="0" fontId="140" fillId="2" borderId="64" xfId="0" applyFont="1" applyFill="1" applyBorder="1" applyAlignment="1">
      <alignment horizontal="left"/>
    </xf>
    <xf numFmtId="0" fontId="140" fillId="2" borderId="0" xfId="0" applyFont="1" applyFill="1" applyAlignment="1">
      <alignment horizontal="left"/>
    </xf>
    <xf numFmtId="167" fontId="140" fillId="2" borderId="0" xfId="0" applyNumberFormat="1" applyFont="1" applyFill="1"/>
    <xf numFmtId="0" fontId="141" fillId="2" borderId="0" xfId="0" applyFont="1" applyFill="1"/>
    <xf numFmtId="0" fontId="141" fillId="2" borderId="0" xfId="0" applyFont="1" applyFill="1" applyAlignment="1">
      <alignment horizontal="center" vertical="center"/>
    </xf>
    <xf numFmtId="0" fontId="141" fillId="2" borderId="66" xfId="0" applyFont="1" applyFill="1" applyBorder="1"/>
    <xf numFmtId="0" fontId="9" fillId="2" borderId="0" xfId="0" applyFont="1" applyFill="1" applyAlignment="1">
      <alignment horizontal="left"/>
    </xf>
    <xf numFmtId="0" fontId="31" fillId="2" borderId="64" xfId="0" applyFont="1" applyFill="1" applyBorder="1"/>
    <xf numFmtId="0" fontId="69" fillId="4" borderId="0" xfId="0" applyFont="1" applyFill="1" applyAlignment="1">
      <alignment horizontal="center"/>
    </xf>
    <xf numFmtId="166" fontId="144" fillId="2" borderId="0" xfId="0" applyNumberFormat="1" applyFont="1" applyFill="1" applyAlignment="1">
      <alignment horizontal="right"/>
    </xf>
    <xf numFmtId="0" fontId="31" fillId="2" borderId="63" xfId="0" applyFont="1" applyFill="1" applyBorder="1"/>
    <xf numFmtId="0" fontId="31" fillId="2" borderId="57" xfId="0" applyFont="1" applyFill="1" applyBorder="1"/>
    <xf numFmtId="166" fontId="144" fillId="2" borderId="65" xfId="0" applyNumberFormat="1" applyFont="1" applyFill="1" applyBorder="1" applyAlignment="1">
      <alignment horizontal="right"/>
    </xf>
    <xf numFmtId="0" fontId="91" fillId="4" borderId="0" xfId="0" applyFont="1" applyFill="1" applyAlignment="1">
      <alignment horizontal="center"/>
    </xf>
    <xf numFmtId="0" fontId="30" fillId="6" borderId="78" xfId="0" applyFont="1" applyFill="1" applyBorder="1" applyAlignment="1">
      <alignment horizontal="right"/>
    </xf>
    <xf numFmtId="0" fontId="92" fillId="2" borderId="0" xfId="0" applyFont="1" applyFill="1" applyAlignment="1">
      <alignment horizontal="left"/>
    </xf>
    <xf numFmtId="0" fontId="31" fillId="2" borderId="0" xfId="0" applyFont="1" applyFill="1" applyAlignment="1">
      <alignment horizontal="left"/>
    </xf>
    <xf numFmtId="0" fontId="69" fillId="2" borderId="0" xfId="0" applyFont="1" applyFill="1"/>
    <xf numFmtId="0" fontId="30" fillId="2" borderId="57" xfId="0" applyFont="1" applyFill="1" applyBorder="1"/>
    <xf numFmtId="0" fontId="128" fillId="2" borderId="63" xfId="0" applyFont="1" applyFill="1" applyBorder="1"/>
    <xf numFmtId="0" fontId="31" fillId="2" borderId="11" xfId="0" applyFont="1" applyFill="1" applyBorder="1"/>
    <xf numFmtId="0" fontId="30" fillId="6" borderId="0" xfId="0" applyFont="1" applyFill="1" applyAlignment="1">
      <alignment horizontal="center"/>
    </xf>
    <xf numFmtId="0" fontId="147" fillId="4" borderId="0" xfId="0" applyFont="1" applyFill="1" applyAlignment="1">
      <alignment horizontal="center"/>
    </xf>
    <xf numFmtId="166" fontId="148" fillId="2" borderId="0" xfId="0" applyNumberFormat="1" applyFont="1" applyFill="1" applyAlignment="1">
      <alignment horizontal="right"/>
    </xf>
    <xf numFmtId="0" fontId="31" fillId="2" borderId="100" xfId="0" applyFont="1" applyFill="1" applyBorder="1" applyAlignment="1">
      <alignment horizontal="left"/>
    </xf>
    <xf numFmtId="0" fontId="31" fillId="2" borderId="101" xfId="0" applyFont="1" applyFill="1" applyBorder="1" applyAlignment="1">
      <alignment horizontal="left"/>
    </xf>
    <xf numFmtId="167" fontId="31" fillId="2" borderId="101" xfId="0" applyNumberFormat="1" applyFont="1" applyFill="1" applyBorder="1"/>
    <xf numFmtId="0" fontId="31" fillId="2" borderId="102" xfId="0" applyFont="1" applyFill="1" applyBorder="1" applyAlignment="1">
      <alignment horizontal="left"/>
    </xf>
    <xf numFmtId="0" fontId="69" fillId="2" borderId="101" xfId="0" applyFont="1" applyFill="1" applyBorder="1"/>
    <xf numFmtId="0" fontId="69" fillId="2" borderId="101" xfId="0" applyFont="1" applyFill="1" applyBorder="1" applyAlignment="1">
      <alignment horizontal="center" vertical="center"/>
    </xf>
    <xf numFmtId="0" fontId="69" fillId="2" borderId="103" xfId="0" applyFont="1" applyFill="1" applyBorder="1"/>
    <xf numFmtId="0" fontId="31" fillId="2" borderId="104" xfId="0" applyFont="1" applyFill="1" applyBorder="1" applyAlignment="1">
      <alignment horizontal="left"/>
    </xf>
    <xf numFmtId="0" fontId="69" fillId="2" borderId="105" xfId="0" applyFont="1" applyFill="1" applyBorder="1"/>
    <xf numFmtId="0" fontId="31" fillId="2" borderId="27" xfId="0" applyFont="1" applyFill="1" applyBorder="1"/>
    <xf numFmtId="166" fontId="148" fillId="2" borderId="28" xfId="0" applyNumberFormat="1" applyFont="1" applyFill="1" applyBorder="1" applyAlignment="1">
      <alignment horizontal="right"/>
    </xf>
    <xf numFmtId="166" fontId="144" fillId="2" borderId="28" xfId="0" applyNumberFormat="1" applyFont="1" applyFill="1" applyBorder="1" applyAlignment="1">
      <alignment horizontal="right"/>
    </xf>
    <xf numFmtId="0" fontId="31" fillId="2" borderId="106" xfId="0" applyFont="1" applyFill="1" applyBorder="1"/>
    <xf numFmtId="0" fontId="31" fillId="2" borderId="107" xfId="0" applyFont="1" applyFill="1" applyBorder="1"/>
    <xf numFmtId="0" fontId="69" fillId="2" borderId="0" xfId="0" applyFont="1" applyFill="1" applyAlignment="1">
      <alignment horizontal="center"/>
    </xf>
    <xf numFmtId="0" fontId="33" fillId="2" borderId="0" xfId="0" applyFont="1" applyFill="1" applyAlignment="1">
      <alignment vertical="top"/>
    </xf>
    <xf numFmtId="0" fontId="31" fillId="2" borderId="0" xfId="0" applyFont="1" applyFill="1"/>
    <xf numFmtId="0" fontId="141" fillId="2" borderId="113" xfId="0" applyFont="1" applyFill="1" applyBorder="1"/>
    <xf numFmtId="0" fontId="141" fillId="2" borderId="113" xfId="0" applyFont="1" applyFill="1" applyBorder="1" applyAlignment="1">
      <alignment horizontal="center" vertical="center"/>
    </xf>
    <xf numFmtId="0" fontId="141" fillId="2" borderId="118" xfId="0" applyFont="1" applyFill="1" applyBorder="1"/>
    <xf numFmtId="0" fontId="140" fillId="2" borderId="118" xfId="0" applyFont="1" applyFill="1" applyBorder="1" applyAlignment="1">
      <alignment horizontal="left"/>
    </xf>
    <xf numFmtId="0" fontId="79" fillId="2" borderId="119" xfId="0" applyFont="1" applyFill="1" applyBorder="1"/>
    <xf numFmtId="0" fontId="141" fillId="2" borderId="63" xfId="0" applyFont="1" applyFill="1" applyBorder="1"/>
    <xf numFmtId="166" fontId="150" fillId="2" borderId="0" xfId="0" applyNumberFormat="1" applyFont="1" applyFill="1" applyAlignment="1">
      <alignment horizontal="right"/>
    </xf>
    <xf numFmtId="0" fontId="79" fillId="2" borderId="120" xfId="0" applyFont="1" applyFill="1" applyBorder="1"/>
    <xf numFmtId="0" fontId="141" fillId="2" borderId="64" xfId="0" applyFont="1" applyFill="1" applyBorder="1"/>
    <xf numFmtId="166" fontId="150" fillId="2" borderId="65" xfId="0" applyNumberFormat="1" applyFont="1" applyFill="1" applyBorder="1" applyAlignment="1">
      <alignment horizontal="right"/>
    </xf>
    <xf numFmtId="0" fontId="140" fillId="2" borderId="0" xfId="0" applyFont="1" applyFill="1"/>
    <xf numFmtId="166" fontId="153" fillId="2" borderId="0" xfId="0" applyNumberFormat="1" applyFont="1" applyFill="1" applyAlignment="1">
      <alignment horizontal="right"/>
    </xf>
    <xf numFmtId="0" fontId="86" fillId="2" borderId="0" xfId="0" applyFont="1" applyFill="1"/>
    <xf numFmtId="0" fontId="73" fillId="2" borderId="64" xfId="0" applyFont="1" applyFill="1" applyBorder="1" applyAlignment="1">
      <alignment horizontal="left"/>
    </xf>
    <xf numFmtId="0" fontId="73" fillId="2" borderId="0" xfId="0" applyFont="1" applyFill="1" applyAlignment="1">
      <alignment horizontal="left"/>
    </xf>
    <xf numFmtId="167" fontId="73" fillId="2" borderId="0" xfId="0" applyNumberFormat="1" applyFont="1" applyFill="1"/>
    <xf numFmtId="0" fontId="75" fillId="2" borderId="0" xfId="0" applyFont="1" applyFill="1" applyAlignment="1">
      <alignment horizontal="center" vertical="center"/>
    </xf>
    <xf numFmtId="0" fontId="75" fillId="2" borderId="63" xfId="0" applyFont="1" applyFill="1" applyBorder="1"/>
    <xf numFmtId="166" fontId="97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vertical="top"/>
    </xf>
    <xf numFmtId="166" fontId="154" fillId="2" borderId="0" xfId="0" applyNumberFormat="1" applyFont="1" applyFill="1" applyAlignment="1">
      <alignment horizontal="right"/>
    </xf>
    <xf numFmtId="0" fontId="75" fillId="2" borderId="64" xfId="0" applyFont="1" applyFill="1" applyBorder="1"/>
    <xf numFmtId="0" fontId="75" fillId="2" borderId="66" xfId="0" applyFont="1" applyFill="1" applyBorder="1"/>
    <xf numFmtId="166" fontId="97" fillId="2" borderId="63" xfId="0" applyNumberFormat="1" applyFont="1" applyFill="1" applyBorder="1" applyAlignment="1">
      <alignment horizontal="right"/>
    </xf>
    <xf numFmtId="0" fontId="129" fillId="6" borderId="9" xfId="0" applyFont="1" applyFill="1" applyBorder="1"/>
    <xf numFmtId="0" fontId="129" fillId="6" borderId="11" xfId="0" applyFont="1" applyFill="1" applyBorder="1"/>
    <xf numFmtId="166" fontId="130" fillId="6" borderId="65" xfId="0" applyNumberFormat="1" applyFont="1" applyFill="1" applyBorder="1" applyAlignment="1">
      <alignment horizontal="right"/>
    </xf>
    <xf numFmtId="0" fontId="69" fillId="2" borderId="121" xfId="0" applyFont="1" applyFill="1" applyBorder="1"/>
    <xf numFmtId="0" fontId="38" fillId="2" borderId="0" xfId="0" applyFont="1" applyFill="1" applyAlignment="1">
      <alignment horizontal="center" vertical="center" wrapText="1"/>
    </xf>
    <xf numFmtId="14" fontId="151" fillId="2" borderId="64" xfId="0" applyNumberFormat="1" applyFont="1" applyFill="1" applyBorder="1" applyAlignment="1">
      <alignment horizontal="center" vertical="center"/>
    </xf>
    <xf numFmtId="14" fontId="151" fillId="2" borderId="0" xfId="0" applyNumberFormat="1" applyFont="1" applyFill="1" applyAlignment="1">
      <alignment horizontal="center" vertical="center"/>
    </xf>
    <xf numFmtId="14" fontId="151" fillId="2" borderId="63" xfId="0" applyNumberFormat="1" applyFont="1" applyFill="1" applyBorder="1" applyAlignment="1">
      <alignment horizontal="center" vertical="center"/>
    </xf>
    <xf numFmtId="0" fontId="143" fillId="2" borderId="0" xfId="0" applyFont="1" applyFill="1" applyAlignment="1">
      <alignment vertical="top"/>
    </xf>
    <xf numFmtId="0" fontId="79" fillId="2" borderId="64" xfId="0" applyFont="1" applyFill="1" applyBorder="1"/>
    <xf numFmtId="0" fontId="79" fillId="2" borderId="0" xfId="0" applyFont="1" applyFill="1" applyAlignment="1">
      <alignment horizontal="center" vertical="center" wrapText="1"/>
    </xf>
    <xf numFmtId="0" fontId="79" fillId="2" borderId="63" xfId="0" applyFont="1" applyFill="1" applyBorder="1"/>
    <xf numFmtId="0" fontId="73" fillId="2" borderId="64" xfId="0" applyFont="1" applyFill="1" applyBorder="1" applyAlignment="1">
      <alignment vertical="center" wrapText="1"/>
    </xf>
    <xf numFmtId="0" fontId="73" fillId="2" borderId="0" xfId="0" applyFont="1" applyFill="1" applyAlignment="1">
      <alignment vertical="center" wrapText="1"/>
    </xf>
    <xf numFmtId="0" fontId="73" fillId="2" borderId="63" xfId="0" applyFont="1" applyFill="1" applyBorder="1" applyAlignment="1">
      <alignment vertical="center" wrapText="1"/>
    </xf>
    <xf numFmtId="14" fontId="110" fillId="2" borderId="0" xfId="0" applyNumberFormat="1" applyFont="1" applyFill="1" applyAlignment="1">
      <alignment vertical="center"/>
    </xf>
    <xf numFmtId="14" fontId="110" fillId="2" borderId="66" xfId="0" applyNumberFormat="1" applyFont="1" applyFill="1" applyBorder="1" applyAlignment="1">
      <alignment vertical="center"/>
    </xf>
    <xf numFmtId="14" fontId="151" fillId="2" borderId="64" xfId="0" applyNumberFormat="1" applyFont="1" applyFill="1" applyBorder="1" applyAlignment="1">
      <alignment vertical="center"/>
    </xf>
    <xf numFmtId="14" fontId="151" fillId="2" borderId="0" xfId="0" applyNumberFormat="1" applyFont="1" applyFill="1" applyAlignment="1">
      <alignment vertical="center"/>
    </xf>
    <xf numFmtId="14" fontId="151" fillId="2" borderId="63" xfId="0" applyNumberFormat="1" applyFont="1" applyFill="1" applyBorder="1" applyAlignment="1">
      <alignment vertical="center"/>
    </xf>
    <xf numFmtId="14" fontId="110" fillId="2" borderId="65" xfId="0" applyNumberFormat="1" applyFont="1" applyFill="1" applyBorder="1" applyAlignment="1">
      <alignment vertical="center"/>
    </xf>
    <xf numFmtId="0" fontId="140" fillId="2" borderId="123" xfId="0" applyFont="1" applyFill="1" applyBorder="1" applyAlignment="1">
      <alignment horizontal="left"/>
    </xf>
    <xf numFmtId="0" fontId="140" fillId="2" borderId="113" xfId="0" applyFont="1" applyFill="1" applyBorder="1" applyAlignment="1">
      <alignment horizontal="left"/>
    </xf>
    <xf numFmtId="167" fontId="140" fillId="2" borderId="113" xfId="0" applyNumberFormat="1" applyFont="1" applyFill="1" applyBorder="1"/>
    <xf numFmtId="0" fontId="141" fillId="2" borderId="123" xfId="0" applyFont="1" applyFill="1" applyBorder="1"/>
    <xf numFmtId="0" fontId="110" fillId="2" borderId="0" xfId="0" applyFont="1" applyFill="1"/>
    <xf numFmtId="0" fontId="95" fillId="2" borderId="0" xfId="0" applyFont="1" applyFill="1"/>
    <xf numFmtId="0" fontId="152" fillId="2" borderId="63" xfId="0" applyFont="1" applyFill="1" applyBorder="1"/>
    <xf numFmtId="0" fontId="152" fillId="4" borderId="0" xfId="0" applyFont="1" applyFill="1" applyAlignment="1">
      <alignment horizontal="center"/>
    </xf>
    <xf numFmtId="0" fontId="92" fillId="2" borderId="0" xfId="0" applyFont="1" applyFill="1" applyAlignment="1">
      <alignment vertical="top"/>
    </xf>
    <xf numFmtId="0" fontId="152" fillId="2" borderId="64" xfId="0" applyFont="1" applyFill="1" applyBorder="1"/>
    <xf numFmtId="0" fontId="152" fillId="2" borderId="0" xfId="0" applyFont="1" applyFill="1"/>
    <xf numFmtId="0" fontId="158" fillId="4" borderId="0" xfId="0" applyFont="1" applyFill="1" applyAlignment="1">
      <alignment horizontal="center"/>
    </xf>
    <xf numFmtId="166" fontId="159" fillId="2" borderId="0" xfId="0" applyNumberFormat="1" applyFont="1" applyFill="1" applyAlignment="1">
      <alignment horizontal="right"/>
    </xf>
    <xf numFmtId="166" fontId="152" fillId="2" borderId="0" xfId="0" applyNumberFormat="1" applyFont="1" applyFill="1" applyAlignment="1">
      <alignment horizontal="right"/>
    </xf>
    <xf numFmtId="0" fontId="92" fillId="2" borderId="0" xfId="0" applyFont="1" applyFill="1"/>
    <xf numFmtId="0" fontId="68" fillId="2" borderId="0" xfId="0" applyFont="1" applyFill="1" applyAlignment="1">
      <alignment horizontal="center" vertical="center" wrapText="1"/>
    </xf>
    <xf numFmtId="0" fontId="161" fillId="6" borderId="0" xfId="0" applyFont="1" applyFill="1" applyAlignment="1">
      <alignment vertical="center"/>
    </xf>
    <xf numFmtId="0" fontId="163" fillId="6" borderId="0" xfId="1" applyFont="1" applyFill="1" applyBorder="1" applyAlignment="1" applyProtection="1">
      <alignment vertical="center" wrapText="1" readingOrder="1"/>
    </xf>
    <xf numFmtId="0" fontId="165" fillId="6" borderId="0" xfId="1" applyFont="1" applyFill="1" applyBorder="1" applyAlignment="1" applyProtection="1">
      <alignment horizontal="right" vertical="center" wrapText="1" readingOrder="1"/>
    </xf>
    <xf numFmtId="0" fontId="165" fillId="6" borderId="0" xfId="1" applyFont="1" applyFill="1" applyBorder="1" applyAlignment="1" applyProtection="1">
      <alignment horizontal="right" vertical="center" readingOrder="1"/>
    </xf>
    <xf numFmtId="0" fontId="166" fillId="6" borderId="0" xfId="0" applyFont="1" applyFill="1"/>
    <xf numFmtId="0" fontId="167" fillId="6" borderId="0" xfId="0" applyFont="1" applyFill="1" applyAlignment="1">
      <alignment horizontal="right" vertical="center" wrapText="1" indent="1" readingOrder="1"/>
    </xf>
    <xf numFmtId="0" fontId="168" fillId="6" borderId="0" xfId="0" applyFont="1" applyFill="1"/>
    <xf numFmtId="0" fontId="169" fillId="6" borderId="0" xfId="1" applyFont="1" applyFill="1" applyBorder="1" applyAlignment="1" applyProtection="1">
      <alignment vertical="center" wrapText="1" readingOrder="1"/>
    </xf>
    <xf numFmtId="0" fontId="170" fillId="6" borderId="0" xfId="0" applyFont="1" applyFill="1" applyAlignment="1">
      <alignment vertical="center"/>
    </xf>
    <xf numFmtId="0" fontId="162" fillId="6" borderId="0" xfId="0" applyFont="1" applyFill="1" applyAlignment="1">
      <alignment horizontal="right" vertical="center" readingOrder="1"/>
    </xf>
    <xf numFmtId="0" fontId="172" fillId="6" borderId="0" xfId="0" applyFont="1" applyFill="1" applyAlignment="1">
      <alignment readingOrder="1"/>
    </xf>
    <xf numFmtId="0" fontId="172" fillId="6" borderId="0" xfId="0" applyFont="1" applyFill="1"/>
    <xf numFmtId="0" fontId="162" fillId="6" borderId="0" xfId="0" applyFont="1" applyFill="1"/>
    <xf numFmtId="0" fontId="173" fillId="6" borderId="0" xfId="0" applyFont="1" applyFill="1"/>
    <xf numFmtId="0" fontId="174" fillId="6" borderId="0" xfId="0" applyFont="1" applyFill="1" applyAlignment="1">
      <alignment horizontal="center" vertical="top"/>
    </xf>
    <xf numFmtId="0" fontId="174" fillId="6" borderId="0" xfId="1" applyFont="1" applyFill="1" applyBorder="1" applyAlignment="1" applyProtection="1">
      <alignment horizontal="left" vertical="top" wrapText="1" readingOrder="1"/>
    </xf>
    <xf numFmtId="0" fontId="169" fillId="6" borderId="0" xfId="1" applyFont="1" applyFill="1" applyBorder="1" applyAlignment="1" applyProtection="1">
      <alignment horizontal="right" vertical="center" wrapText="1" readingOrder="1"/>
    </xf>
    <xf numFmtId="0" fontId="0" fillId="6" borderId="0" xfId="0" applyFill="1" applyAlignment="1">
      <alignment vertical="center"/>
    </xf>
    <xf numFmtId="0" fontId="175" fillId="6" borderId="0" xfId="0" applyFont="1" applyFill="1"/>
    <xf numFmtId="0" fontId="164" fillId="6" borderId="0" xfId="0" applyFont="1" applyFill="1"/>
    <xf numFmtId="0" fontId="69" fillId="6" borderId="9" xfId="0" applyFont="1" applyFill="1" applyBorder="1" applyAlignment="1">
      <alignment horizontal="center"/>
    </xf>
    <xf numFmtId="0" fontId="164" fillId="6" borderId="10" xfId="0" applyFont="1" applyFill="1" applyBorder="1"/>
    <xf numFmtId="166" fontId="130" fillId="6" borderId="10" xfId="0" applyNumberFormat="1" applyFont="1" applyFill="1" applyBorder="1" applyAlignment="1">
      <alignment horizontal="right"/>
    </xf>
    <xf numFmtId="166" fontId="130" fillId="6" borderId="14" xfId="0" applyNumberFormat="1" applyFont="1" applyFill="1" applyBorder="1" applyAlignment="1">
      <alignment horizontal="right"/>
    </xf>
    <xf numFmtId="0" fontId="128" fillId="6" borderId="0" xfId="0" applyFont="1" applyFill="1"/>
    <xf numFmtId="0" fontId="69" fillId="6" borderId="14" xfId="0" applyFont="1" applyFill="1" applyBorder="1" applyAlignment="1">
      <alignment horizontal="center"/>
    </xf>
    <xf numFmtId="0" fontId="128" fillId="6" borderId="10" xfId="0" applyFont="1" applyFill="1" applyBorder="1"/>
    <xf numFmtId="0" fontId="140" fillId="2" borderId="11" xfId="0" applyFont="1" applyFill="1" applyBorder="1" applyAlignment="1">
      <alignment horizontal="left"/>
    </xf>
    <xf numFmtId="0" fontId="140" fillId="2" borderId="65" xfId="0" applyFont="1" applyFill="1" applyBorder="1" applyAlignment="1">
      <alignment horizontal="left"/>
    </xf>
    <xf numFmtId="0" fontId="141" fillId="2" borderId="65" xfId="0" applyFont="1" applyFill="1" applyBorder="1"/>
    <xf numFmtId="0" fontId="141" fillId="2" borderId="15" xfId="0" applyFont="1" applyFill="1" applyBorder="1"/>
    <xf numFmtId="0" fontId="141" fillId="2" borderId="11" xfId="0" applyFont="1" applyFill="1" applyBorder="1"/>
    <xf numFmtId="0" fontId="140" fillId="2" borderId="0" xfId="0" applyFont="1" applyFill="1" applyAlignment="1">
      <alignment vertical="top"/>
    </xf>
    <xf numFmtId="0" fontId="141" fillId="2" borderId="0" xfId="0" applyFont="1" applyFill="1" applyAlignment="1">
      <alignment horizontal="center" vertical="center" wrapText="1"/>
    </xf>
    <xf numFmtId="0" fontId="140" fillId="2" borderId="15" xfId="0" applyFont="1" applyFill="1" applyBorder="1" applyAlignment="1">
      <alignment vertical="top"/>
    </xf>
    <xf numFmtId="0" fontId="91" fillId="6" borderId="11" xfId="0" applyFont="1" applyFill="1" applyBorder="1"/>
    <xf numFmtId="0" fontId="91" fillId="6" borderId="0" xfId="0" applyFont="1" applyFill="1"/>
    <xf numFmtId="0" fontId="146" fillId="6" borderId="0" xfId="0" applyFont="1" applyFill="1"/>
    <xf numFmtId="0" fontId="176" fillId="6" borderId="15" xfId="0" applyFont="1" applyFill="1" applyBorder="1"/>
    <xf numFmtId="0" fontId="176" fillId="6" borderId="0" xfId="0" applyFont="1" applyFill="1"/>
    <xf numFmtId="166" fontId="44" fillId="6" borderId="0" xfId="0" applyNumberFormat="1" applyFont="1" applyFill="1" applyAlignment="1">
      <alignment horizontal="right"/>
    </xf>
    <xf numFmtId="0" fontId="91" fillId="6" borderId="15" xfId="0" applyFont="1" applyFill="1" applyBorder="1"/>
    <xf numFmtId="0" fontId="140" fillId="2" borderId="11" xfId="0" applyFont="1" applyFill="1" applyBorder="1"/>
    <xf numFmtId="0" fontId="140" fillId="2" borderId="122" xfId="0" applyFont="1" applyFill="1" applyBorder="1"/>
    <xf numFmtId="166" fontId="153" fillId="2" borderId="96" xfId="0" applyNumberFormat="1" applyFont="1" applyFill="1" applyBorder="1" applyAlignment="1">
      <alignment horizontal="right"/>
    </xf>
    <xf numFmtId="166" fontId="142" fillId="2" borderId="96" xfId="0" applyNumberFormat="1" applyFont="1" applyFill="1" applyBorder="1" applyAlignment="1">
      <alignment horizontal="right"/>
    </xf>
    <xf numFmtId="0" fontId="141" fillId="2" borderId="96" xfId="0" applyFont="1" applyFill="1" applyBorder="1"/>
    <xf numFmtId="0" fontId="140" fillId="2" borderId="97" xfId="0" applyFont="1" applyFill="1" applyBorder="1"/>
    <xf numFmtId="0" fontId="140" fillId="2" borderId="96" xfId="0" applyFont="1" applyFill="1" applyBorder="1"/>
    <xf numFmtId="0" fontId="140" fillId="2" borderId="100" xfId="0" applyFont="1" applyFill="1" applyBorder="1" applyAlignment="1">
      <alignment horizontal="left"/>
    </xf>
    <xf numFmtId="0" fontId="140" fillId="2" borderId="101" xfId="0" applyFont="1" applyFill="1" applyBorder="1" applyAlignment="1">
      <alignment horizontal="left"/>
    </xf>
    <xf numFmtId="167" fontId="140" fillId="2" borderId="101" xfId="0" applyNumberFormat="1" applyFont="1" applyFill="1" applyBorder="1"/>
    <xf numFmtId="0" fontId="140" fillId="2" borderId="121" xfId="0" applyFont="1" applyFill="1" applyBorder="1" applyAlignment="1">
      <alignment horizontal="left"/>
    </xf>
    <xf numFmtId="0" fontId="141" fillId="2" borderId="102" xfId="0" applyFont="1" applyFill="1" applyBorder="1"/>
    <xf numFmtId="0" fontId="141" fillId="2" borderId="101" xfId="0" applyFont="1" applyFill="1" applyBorder="1" applyAlignment="1">
      <alignment horizontal="center" vertical="center"/>
    </xf>
    <xf numFmtId="0" fontId="141" fillId="2" borderId="101" xfId="0" applyFont="1" applyFill="1" applyBorder="1"/>
    <xf numFmtId="0" fontId="141" fillId="2" borderId="121" xfId="0" applyFont="1" applyFill="1" applyBorder="1"/>
    <xf numFmtId="0" fontId="141" fillId="2" borderId="105" xfId="0" applyFont="1" applyFill="1" applyBorder="1"/>
    <xf numFmtId="0" fontId="185" fillId="2" borderId="63" xfId="0" applyFont="1" applyFill="1" applyBorder="1" applyAlignment="1">
      <alignment horizontal="left"/>
    </xf>
    <xf numFmtId="0" fontId="77" fillId="2" borderId="65" xfId="0" applyFont="1" applyFill="1" applyBorder="1"/>
    <xf numFmtId="0" fontId="77" fillId="2" borderId="66" xfId="0" applyFont="1" applyFill="1" applyBorder="1"/>
    <xf numFmtId="0" fontId="185" fillId="2" borderId="64" xfId="0" applyFont="1" applyFill="1" applyBorder="1"/>
    <xf numFmtId="0" fontId="77" fillId="4" borderId="0" xfId="0" applyFont="1" applyFill="1" applyAlignment="1">
      <alignment horizontal="center"/>
    </xf>
    <xf numFmtId="166" fontId="186" fillId="2" borderId="0" xfId="0" applyNumberFormat="1" applyFont="1" applyFill="1" applyAlignment="1">
      <alignment horizontal="right"/>
    </xf>
    <xf numFmtId="0" fontId="185" fillId="2" borderId="57" xfId="0" applyFont="1" applyFill="1" applyBorder="1"/>
    <xf numFmtId="166" fontId="189" fillId="2" borderId="0" xfId="0" applyNumberFormat="1" applyFont="1" applyFill="1" applyAlignment="1">
      <alignment horizontal="right"/>
    </xf>
    <xf numFmtId="0" fontId="191" fillId="2" borderId="64" xfId="0" applyFont="1" applyFill="1" applyBorder="1" applyAlignment="1">
      <alignment horizontal="left"/>
    </xf>
    <xf numFmtId="0" fontId="191" fillId="2" borderId="0" xfId="0" applyFont="1" applyFill="1" applyAlignment="1">
      <alignment horizontal="left"/>
    </xf>
    <xf numFmtId="167" fontId="191" fillId="2" borderId="0" xfId="0" applyNumberFormat="1" applyFont="1" applyFill="1"/>
    <xf numFmtId="0" fontId="192" fillId="2" borderId="113" xfId="0" applyFont="1" applyFill="1" applyBorder="1"/>
    <xf numFmtId="0" fontId="192" fillId="2" borderId="113" xfId="0" applyFont="1" applyFill="1" applyBorder="1" applyAlignment="1">
      <alignment horizontal="center" vertical="center"/>
    </xf>
    <xf numFmtId="0" fontId="192" fillId="2" borderId="152" xfId="0" applyFont="1" applyFill="1" applyBorder="1"/>
    <xf numFmtId="0" fontId="191" fillId="2" borderId="113" xfId="0" applyFont="1" applyFill="1" applyBorder="1" applyAlignment="1">
      <alignment horizontal="left"/>
    </xf>
    <xf numFmtId="0" fontId="192" fillId="2" borderId="156" xfId="0" applyFont="1" applyFill="1" applyBorder="1"/>
    <xf numFmtId="0" fontId="192" fillId="2" borderId="0" xfId="0" applyFont="1" applyFill="1"/>
    <xf numFmtId="0" fontId="192" fillId="2" borderId="0" xfId="0" applyFont="1" applyFill="1" applyAlignment="1">
      <alignment horizontal="center" vertical="center"/>
    </xf>
    <xf numFmtId="0" fontId="192" fillId="2" borderId="63" xfId="0" applyFont="1" applyFill="1" applyBorder="1"/>
    <xf numFmtId="0" fontId="192" fillId="2" borderId="65" xfId="0" applyFont="1" applyFill="1" applyBorder="1"/>
    <xf numFmtId="0" fontId="191" fillId="2" borderId="64" xfId="0" applyFont="1" applyFill="1" applyBorder="1"/>
    <xf numFmtId="0" fontId="192" fillId="4" borderId="0" xfId="0" applyFont="1" applyFill="1" applyAlignment="1">
      <alignment horizontal="center"/>
    </xf>
    <xf numFmtId="0" fontId="191" fillId="2" borderId="0" xfId="0" applyFont="1" applyFill="1"/>
    <xf numFmtId="166" fontId="194" fillId="2" borderId="0" xfId="0" applyNumberFormat="1" applyFont="1" applyFill="1" applyAlignment="1">
      <alignment horizontal="right"/>
    </xf>
    <xf numFmtId="0" fontId="192" fillId="2" borderId="64" xfId="0" applyFont="1" applyFill="1" applyBorder="1"/>
    <xf numFmtId="166" fontId="194" fillId="2" borderId="63" xfId="0" applyNumberFormat="1" applyFont="1" applyFill="1" applyBorder="1" applyAlignment="1">
      <alignment horizontal="right"/>
    </xf>
    <xf numFmtId="0" fontId="197" fillId="2" borderId="0" xfId="0" applyFont="1" applyFill="1"/>
    <xf numFmtId="0" fontId="77" fillId="2" borderId="64" xfId="0" applyFont="1" applyFill="1" applyBorder="1"/>
    <xf numFmtId="14" fontId="184" fillId="2" borderId="64" xfId="0" applyNumberFormat="1" applyFont="1" applyFill="1" applyBorder="1" applyAlignment="1">
      <alignment horizontal="center" vertical="center"/>
    </xf>
    <xf numFmtId="14" fontId="184" fillId="2" borderId="0" xfId="0" applyNumberFormat="1" applyFont="1" applyFill="1" applyAlignment="1">
      <alignment horizontal="center" vertical="center"/>
    </xf>
    <xf numFmtId="14" fontId="184" fillId="2" borderId="63" xfId="0" applyNumberFormat="1" applyFont="1" applyFill="1" applyBorder="1" applyAlignment="1">
      <alignment horizontal="center" vertical="center"/>
    </xf>
    <xf numFmtId="14" fontId="184" fillId="2" borderId="65" xfId="0" applyNumberFormat="1" applyFont="1" applyFill="1" applyBorder="1" applyAlignment="1">
      <alignment horizontal="center" vertical="center"/>
    </xf>
    <xf numFmtId="0" fontId="185" fillId="2" borderId="0" xfId="0" applyFont="1" applyFill="1" applyAlignment="1">
      <alignment vertical="top"/>
    </xf>
    <xf numFmtId="0" fontId="185" fillId="2" borderId="66" xfId="0" applyFont="1" applyFill="1" applyBorder="1" applyAlignment="1">
      <alignment vertical="top"/>
    </xf>
    <xf numFmtId="0" fontId="77" fillId="2" borderId="0" xfId="0" applyFont="1" applyFill="1" applyAlignment="1">
      <alignment horizontal="center" vertical="center" wrapText="1"/>
    </xf>
    <xf numFmtId="0" fontId="77" fillId="2" borderId="63" xfId="0" applyFont="1" applyFill="1" applyBorder="1"/>
    <xf numFmtId="0" fontId="77" fillId="2" borderId="65" xfId="0" applyFont="1" applyFill="1" applyBorder="1" applyAlignment="1">
      <alignment horizontal="center" vertical="center" wrapText="1"/>
    </xf>
    <xf numFmtId="0" fontId="185" fillId="2" borderId="64" xfId="0" applyFont="1" applyFill="1" applyBorder="1" applyAlignment="1">
      <alignment vertical="center" wrapText="1"/>
    </xf>
    <xf numFmtId="0" fontId="185" fillId="2" borderId="0" xfId="0" applyFont="1" applyFill="1" applyAlignment="1">
      <alignment vertical="center" wrapText="1"/>
    </xf>
    <xf numFmtId="0" fontId="185" fillId="2" borderId="63" xfId="0" applyFont="1" applyFill="1" applyBorder="1" applyAlignment="1">
      <alignment vertical="center" wrapText="1"/>
    </xf>
    <xf numFmtId="0" fontId="185" fillId="2" borderId="65" xfId="0" applyFont="1" applyFill="1" applyBorder="1" applyAlignment="1">
      <alignment vertical="center" wrapText="1"/>
    </xf>
    <xf numFmtId="0" fontId="185" fillId="2" borderId="66" xfId="0" applyFont="1" applyFill="1" applyBorder="1" applyAlignment="1">
      <alignment vertical="center" wrapText="1"/>
    </xf>
    <xf numFmtId="166" fontId="186" fillId="2" borderId="65" xfId="0" applyNumberFormat="1" applyFont="1" applyFill="1" applyBorder="1" applyAlignment="1">
      <alignment horizontal="right"/>
    </xf>
    <xf numFmtId="0" fontId="185" fillId="2" borderId="63" xfId="0" applyFont="1" applyFill="1" applyBorder="1"/>
    <xf numFmtId="0" fontId="185" fillId="2" borderId="0" xfId="0" applyFont="1" applyFill="1"/>
    <xf numFmtId="14" fontId="184" fillId="2" borderId="158" xfId="0" applyNumberFormat="1" applyFont="1" applyFill="1" applyBorder="1" applyAlignment="1">
      <alignment horizontal="center" vertical="center"/>
    </xf>
    <xf numFmtId="14" fontId="184" fillId="2" borderId="118" xfId="0" applyNumberFormat="1" applyFont="1" applyFill="1" applyBorder="1" applyAlignment="1">
      <alignment horizontal="center" vertical="center"/>
    </xf>
    <xf numFmtId="0" fontId="77" fillId="2" borderId="117" xfId="0" applyFont="1" applyFill="1" applyBorder="1"/>
    <xf numFmtId="14" fontId="77" fillId="2" borderId="118" xfId="0" applyNumberFormat="1" applyFont="1" applyFill="1" applyBorder="1" applyAlignment="1">
      <alignment vertical="center"/>
    </xf>
    <xf numFmtId="14" fontId="77" fillId="2" borderId="159" xfId="0" applyNumberFormat="1" applyFont="1" applyFill="1" applyBorder="1" applyAlignment="1">
      <alignment vertical="center"/>
    </xf>
    <xf numFmtId="14" fontId="77" fillId="2" borderId="0" xfId="0" applyNumberFormat="1" applyFont="1" applyFill="1" applyAlignment="1">
      <alignment vertical="center"/>
    </xf>
    <xf numFmtId="14" fontId="77" fillId="2" borderId="66" xfId="0" applyNumberFormat="1" applyFont="1" applyFill="1" applyBorder="1" applyAlignment="1">
      <alignment vertical="center"/>
    </xf>
    <xf numFmtId="14" fontId="184" fillId="2" borderId="64" xfId="0" applyNumberFormat="1" applyFont="1" applyFill="1" applyBorder="1" applyAlignment="1">
      <alignment vertical="center"/>
    </xf>
    <xf numFmtId="14" fontId="184" fillId="2" borderId="0" xfId="0" applyNumberFormat="1" applyFont="1" applyFill="1" applyAlignment="1">
      <alignment vertical="center"/>
    </xf>
    <xf numFmtId="14" fontId="184" fillId="2" borderId="63" xfId="0" applyNumberFormat="1" applyFont="1" applyFill="1" applyBorder="1" applyAlignment="1">
      <alignment vertical="center"/>
    </xf>
    <xf numFmtId="14" fontId="77" fillId="2" borderId="65" xfId="0" applyNumberFormat="1" applyFont="1" applyFill="1" applyBorder="1" applyAlignment="1">
      <alignment vertical="center"/>
    </xf>
    <xf numFmtId="0" fontId="197" fillId="2" borderId="0" xfId="0" applyFont="1" applyFill="1" applyAlignment="1">
      <alignment vertical="center"/>
    </xf>
    <xf numFmtId="0" fontId="200" fillId="2" borderId="64" xfId="0" applyFont="1" applyFill="1" applyBorder="1" applyAlignment="1">
      <alignment horizontal="left"/>
    </xf>
    <xf numFmtId="0" fontId="200" fillId="2" borderId="0" xfId="0" applyFont="1" applyFill="1" applyAlignment="1">
      <alignment horizontal="left"/>
    </xf>
    <xf numFmtId="167" fontId="200" fillId="2" borderId="0" xfId="0" applyNumberFormat="1" applyFont="1" applyFill="1"/>
    <xf numFmtId="0" fontId="201" fillId="2" borderId="64" xfId="0" applyFont="1" applyFill="1" applyBorder="1"/>
    <xf numFmtId="0" fontId="201" fillId="2" borderId="0" xfId="0" applyFont="1" applyFill="1" applyAlignment="1">
      <alignment horizontal="center" vertical="center"/>
    </xf>
    <xf numFmtId="0" fontId="201" fillId="2" borderId="0" xfId="0" applyFont="1" applyFill="1"/>
    <xf numFmtId="0" fontId="201" fillId="2" borderId="152" xfId="0" applyFont="1" applyFill="1" applyBorder="1"/>
    <xf numFmtId="0" fontId="200" fillId="2" borderId="113" xfId="0" applyFont="1" applyFill="1" applyBorder="1" applyAlignment="1">
      <alignment horizontal="left"/>
    </xf>
    <xf numFmtId="0" fontId="201" fillId="2" borderId="113" xfId="0" applyFont="1" applyFill="1" applyBorder="1"/>
    <xf numFmtId="0" fontId="201" fillId="2" borderId="156" xfId="0" applyFont="1" applyFill="1" applyBorder="1"/>
    <xf numFmtId="0" fontId="201" fillId="2" borderId="63" xfId="0" applyFont="1" applyFill="1" applyBorder="1"/>
    <xf numFmtId="0" fontId="201" fillId="2" borderId="65" xfId="0" applyFont="1" applyFill="1" applyBorder="1"/>
    <xf numFmtId="0" fontId="200" fillId="2" borderId="64" xfId="0" applyFont="1" applyFill="1" applyBorder="1"/>
    <xf numFmtId="0" fontId="201" fillId="4" borderId="0" xfId="0" applyFont="1" applyFill="1" applyAlignment="1">
      <alignment horizontal="center"/>
    </xf>
    <xf numFmtId="166" fontId="203" fillId="2" borderId="0" xfId="0" applyNumberFormat="1" applyFont="1" applyFill="1" applyAlignment="1">
      <alignment horizontal="right"/>
    </xf>
    <xf numFmtId="166" fontId="203" fillId="2" borderId="65" xfId="0" applyNumberFormat="1" applyFont="1" applyFill="1" applyBorder="1" applyAlignment="1">
      <alignment horizontal="right"/>
    </xf>
    <xf numFmtId="0" fontId="200" fillId="2" borderId="63" xfId="0" applyFont="1" applyFill="1" applyBorder="1"/>
    <xf numFmtId="0" fontId="204" fillId="2" borderId="0" xfId="0" applyFont="1" applyFill="1"/>
    <xf numFmtId="166" fontId="206" fillId="2" borderId="0" xfId="0" applyNumberFormat="1" applyFont="1" applyFill="1" applyAlignment="1">
      <alignment horizontal="right"/>
    </xf>
    <xf numFmtId="166" fontId="207" fillId="2" borderId="0" xfId="0" applyNumberFormat="1" applyFont="1" applyFill="1" applyAlignment="1">
      <alignment horizontal="right"/>
    </xf>
    <xf numFmtId="0" fontId="201" fillId="2" borderId="113" xfId="0" applyFont="1" applyFill="1" applyBorder="1" applyAlignment="1">
      <alignment horizontal="center" vertical="center"/>
    </xf>
    <xf numFmtId="0" fontId="202" fillId="2" borderId="0" xfId="0" applyFont="1" applyFill="1" applyAlignment="1">
      <alignment horizontal="center" vertical="center" wrapText="1"/>
    </xf>
    <xf numFmtId="0" fontId="202" fillId="2" borderId="65" xfId="0" applyFont="1" applyFill="1" applyBorder="1" applyAlignment="1">
      <alignment horizontal="center" vertical="center" wrapText="1"/>
    </xf>
    <xf numFmtId="0" fontId="200" fillId="2" borderId="0" xfId="0" applyFont="1" applyFill="1"/>
    <xf numFmtId="166" fontId="207" fillId="2" borderId="96" xfId="0" applyNumberFormat="1" applyFont="1" applyFill="1" applyBorder="1" applyAlignment="1">
      <alignment horizontal="right"/>
    </xf>
    <xf numFmtId="0" fontId="200" fillId="2" borderId="96" xfId="0" applyFont="1" applyFill="1" applyBorder="1"/>
    <xf numFmtId="0" fontId="0" fillId="2" borderId="55" xfId="0" applyFill="1" applyBorder="1"/>
    <xf numFmtId="0" fontId="0" fillId="2" borderId="57" xfId="0" applyFill="1" applyBorder="1"/>
    <xf numFmtId="0" fontId="46" fillId="2" borderId="0" xfId="0" applyFont="1" applyFill="1" applyAlignment="1">
      <alignment horizontal="right"/>
    </xf>
    <xf numFmtId="0" fontId="46" fillId="2" borderId="53" xfId="0" applyFont="1" applyFill="1" applyBorder="1" applyAlignment="1">
      <alignment horizontal="right"/>
    </xf>
    <xf numFmtId="0" fontId="0" fillId="2" borderId="58" xfId="0" applyFill="1" applyBorder="1"/>
    <xf numFmtId="0" fontId="11" fillId="2" borderId="59" xfId="1" applyFill="1" applyBorder="1" applyAlignment="1" applyProtection="1">
      <alignment vertical="top" wrapText="1" readingOrder="1"/>
    </xf>
    <xf numFmtId="0" fontId="45" fillId="2" borderId="60" xfId="1" applyFont="1" applyFill="1" applyBorder="1" applyAlignment="1" applyProtection="1">
      <alignment horizontal="right" vertical="top" wrapText="1" readingOrder="1"/>
    </xf>
    <xf numFmtId="0" fontId="200" fillId="2" borderId="51" xfId="0" applyFont="1" applyFill="1" applyBorder="1" applyAlignment="1">
      <alignment horizontal="center" vertical="center" wrapText="1"/>
    </xf>
    <xf numFmtId="0" fontId="201" fillId="2" borderId="51" xfId="0" applyFont="1" applyFill="1" applyBorder="1" applyAlignment="1">
      <alignment horizontal="left" vertical="center" wrapText="1"/>
    </xf>
    <xf numFmtId="0" fontId="201" fillId="2" borderId="51" xfId="0" applyFont="1" applyFill="1" applyBorder="1" applyAlignment="1">
      <alignment horizontal="center" vertical="center" wrapText="1"/>
    </xf>
    <xf numFmtId="0" fontId="201" fillId="2" borderId="51" xfId="0" applyFont="1" applyFill="1" applyBorder="1" applyAlignment="1">
      <alignment horizontal="center" vertical="top" wrapText="1"/>
    </xf>
    <xf numFmtId="0" fontId="201" fillId="2" borderId="51" xfId="0" applyFont="1" applyFill="1" applyBorder="1" applyAlignment="1">
      <alignment vertical="center"/>
    </xf>
    <xf numFmtId="0" fontId="201" fillId="2" borderId="51" xfId="5" applyFont="1" applyFill="1" applyBorder="1" applyAlignment="1">
      <alignment horizontal="center" vertical="top" wrapText="1"/>
    </xf>
    <xf numFmtId="0" fontId="201" fillId="0" borderId="51" xfId="0" applyFont="1" applyBorder="1" applyAlignment="1">
      <alignment horizontal="left" vertical="center" wrapText="1"/>
    </xf>
    <xf numFmtId="0" fontId="201" fillId="0" borderId="51" xfId="0" applyFont="1" applyBorder="1" applyAlignment="1">
      <alignment horizontal="center" vertical="center" wrapText="1"/>
    </xf>
    <xf numFmtId="0" fontId="202" fillId="6" borderId="51" xfId="5" applyFont="1" applyFill="1" applyBorder="1" applyAlignment="1">
      <alignment horizontal="center" vertical="center"/>
    </xf>
    <xf numFmtId="0" fontId="202" fillId="6" borderId="51" xfId="5" applyFont="1" applyFill="1" applyBorder="1" applyAlignment="1">
      <alignment vertical="center"/>
    </xf>
    <xf numFmtId="0" fontId="201" fillId="2" borderId="51" xfId="5" applyFont="1" applyFill="1" applyBorder="1" applyAlignment="1">
      <alignment vertical="top" wrapText="1"/>
    </xf>
    <xf numFmtId="0" fontId="201" fillId="6" borderId="51" xfId="5" applyFont="1" applyFill="1" applyBorder="1" applyAlignment="1">
      <alignment vertical="center" wrapText="1"/>
    </xf>
    <xf numFmtId="0" fontId="201" fillId="6" borderId="51" xfId="5" applyFont="1" applyFill="1" applyBorder="1" applyAlignment="1">
      <alignment horizontal="center" vertical="center" wrapText="1"/>
    </xf>
    <xf numFmtId="0" fontId="201" fillId="6" borderId="51" xfId="5" applyFont="1" applyFill="1" applyBorder="1" applyAlignment="1">
      <alignment horizontal="center" vertical="center"/>
    </xf>
    <xf numFmtId="0" fontId="202" fillId="2" borderId="51" xfId="5" applyFont="1" applyFill="1" applyBorder="1" applyAlignment="1">
      <alignment vertical="center"/>
    </xf>
    <xf numFmtId="0" fontId="202" fillId="2" borderId="51" xfId="5" applyFont="1" applyFill="1" applyBorder="1" applyAlignment="1">
      <alignment horizontal="center" vertical="center"/>
    </xf>
    <xf numFmtId="0" fontId="201" fillId="2" borderId="51" xfId="5" applyFont="1" applyFill="1" applyBorder="1" applyAlignment="1">
      <alignment vertical="center" wrapText="1"/>
    </xf>
    <xf numFmtId="0" fontId="201" fillId="2" borderId="51" xfId="5" applyFont="1" applyFill="1" applyBorder="1" applyAlignment="1">
      <alignment horizontal="center" vertical="center"/>
    </xf>
    <xf numFmtId="0" fontId="201" fillId="2" borderId="51" xfId="5" applyFont="1" applyFill="1" applyBorder="1" applyAlignment="1">
      <alignment horizontal="center" vertical="center" wrapText="1"/>
    </xf>
    <xf numFmtId="0" fontId="79" fillId="2" borderId="57" xfId="0" applyFont="1" applyFill="1" applyBorder="1"/>
    <xf numFmtId="0" fontId="79" fillId="2" borderId="53" xfId="0" applyFont="1" applyFill="1" applyBorder="1"/>
    <xf numFmtId="0" fontId="73" fillId="2" borderId="57" xfId="0" applyFont="1" applyFill="1" applyBorder="1" applyAlignment="1">
      <alignment vertical="center" wrapText="1"/>
    </xf>
    <xf numFmtId="0" fontId="73" fillId="2" borderId="53" xfId="0" applyFont="1" applyFill="1" applyBorder="1" applyAlignment="1">
      <alignment vertical="center" wrapText="1"/>
    </xf>
    <xf numFmtId="0" fontId="140" fillId="2" borderId="57" xfId="0" applyFont="1" applyFill="1" applyBorder="1"/>
    <xf numFmtId="166" fontId="142" fillId="2" borderId="53" xfId="0" applyNumberFormat="1" applyFont="1" applyFill="1" applyBorder="1" applyAlignment="1">
      <alignment horizontal="right"/>
    </xf>
    <xf numFmtId="166" fontId="132" fillId="6" borderId="53" xfId="0" applyNumberFormat="1" applyFont="1" applyFill="1" applyBorder="1" applyAlignment="1">
      <alignment horizontal="right"/>
    </xf>
    <xf numFmtId="0" fontId="140" fillId="2" borderId="59" xfId="0" applyFont="1" applyFill="1" applyBorder="1"/>
    <xf numFmtId="0" fontId="141" fillId="4" borderId="59" xfId="0" applyFont="1" applyFill="1" applyBorder="1" applyAlignment="1">
      <alignment horizontal="center"/>
    </xf>
    <xf numFmtId="166" fontId="132" fillId="6" borderId="60" xfId="0" applyNumberFormat="1" applyFont="1" applyFill="1" applyBorder="1" applyAlignment="1">
      <alignment horizontal="right"/>
    </xf>
    <xf numFmtId="0" fontId="79" fillId="2" borderId="170" xfId="0" applyFont="1" applyFill="1" applyBorder="1" applyAlignment="1">
      <alignment horizontal="center" vertical="center" wrapText="1"/>
    </xf>
    <xf numFmtId="0" fontId="79" fillId="2" borderId="171" xfId="0" applyFont="1" applyFill="1" applyBorder="1"/>
    <xf numFmtId="0" fontId="143" fillId="2" borderId="171" xfId="0" applyFont="1" applyFill="1" applyBorder="1" applyAlignment="1">
      <alignment vertical="top"/>
    </xf>
    <xf numFmtId="0" fontId="143" fillId="2" borderId="170" xfId="0" applyFont="1" applyFill="1" applyBorder="1" applyAlignment="1">
      <alignment vertical="top"/>
    </xf>
    <xf numFmtId="0" fontId="140" fillId="2" borderId="172" xfId="0" applyFont="1" applyFill="1" applyBorder="1"/>
    <xf numFmtId="0" fontId="140" fillId="2" borderId="171" xfId="0" applyFont="1" applyFill="1" applyBorder="1"/>
    <xf numFmtId="0" fontId="91" fillId="2" borderId="171" xfId="0" applyFont="1" applyFill="1" applyBorder="1"/>
    <xf numFmtId="166" fontId="132" fillId="6" borderId="170" xfId="0" applyNumberFormat="1" applyFont="1" applyFill="1" applyBorder="1" applyAlignment="1">
      <alignment horizontal="right"/>
    </xf>
    <xf numFmtId="0" fontId="140" fillId="2" borderId="179" xfId="0" applyFont="1" applyFill="1" applyBorder="1"/>
    <xf numFmtId="166" fontId="144" fillId="2" borderId="180" xfId="0" applyNumberFormat="1" applyFont="1" applyFill="1" applyBorder="1" applyAlignment="1">
      <alignment horizontal="right"/>
    </xf>
    <xf numFmtId="0" fontId="31" fillId="2" borderId="181" xfId="0" applyFont="1" applyFill="1" applyBorder="1"/>
    <xf numFmtId="0" fontId="30" fillId="6" borderId="0" xfId="0" applyFont="1" applyFill="1" applyAlignment="1">
      <alignment horizontal="right"/>
    </xf>
    <xf numFmtId="0" fontId="30" fillId="2" borderId="181" xfId="0" applyFont="1" applyFill="1" applyBorder="1"/>
    <xf numFmtId="166" fontId="132" fillId="6" borderId="180" xfId="0" applyNumberFormat="1" applyFont="1" applyFill="1" applyBorder="1" applyAlignment="1">
      <alignment horizontal="right"/>
    </xf>
    <xf numFmtId="0" fontId="77" fillId="2" borderId="181" xfId="0" applyFont="1" applyFill="1" applyBorder="1"/>
    <xf numFmtId="0" fontId="30" fillId="6" borderId="180" xfId="0" applyFont="1" applyFill="1" applyBorder="1" applyAlignment="1">
      <alignment horizontal="right"/>
    </xf>
    <xf numFmtId="0" fontId="141" fillId="2" borderId="187" xfId="0" applyFont="1" applyFill="1" applyBorder="1"/>
    <xf numFmtId="0" fontId="131" fillId="6" borderId="192" xfId="0" applyFont="1" applyFill="1" applyBorder="1" applyAlignment="1">
      <alignment horizontal="left"/>
    </xf>
    <xf numFmtId="0" fontId="69" fillId="2" borderId="11" xfId="0" applyFont="1" applyFill="1" applyBorder="1"/>
    <xf numFmtId="0" fontId="69" fillId="2" borderId="193" xfId="0" applyFont="1" applyFill="1" applyBorder="1"/>
    <xf numFmtId="0" fontId="79" fillId="2" borderId="194" xfId="0" applyFont="1" applyFill="1" applyBorder="1"/>
    <xf numFmtId="166" fontId="132" fillId="6" borderId="195" xfId="0" applyNumberFormat="1" applyFont="1" applyFill="1" applyBorder="1" applyAlignment="1">
      <alignment horizontal="right"/>
    </xf>
    <xf numFmtId="0" fontId="31" fillId="2" borderId="193" xfId="0" applyFont="1" applyFill="1" applyBorder="1"/>
    <xf numFmtId="166" fontId="144" fillId="2" borderId="195" xfId="0" applyNumberFormat="1" applyFont="1" applyFill="1" applyBorder="1" applyAlignment="1">
      <alignment horizontal="right"/>
    </xf>
    <xf numFmtId="0" fontId="31" fillId="2" borderId="196" xfId="0" applyFont="1" applyFill="1" applyBorder="1"/>
    <xf numFmtId="0" fontId="69" fillId="6" borderId="0" xfId="0" applyFont="1" applyFill="1" applyAlignment="1">
      <alignment horizontal="left"/>
    </xf>
    <xf numFmtId="0" fontId="211" fillId="6" borderId="11" xfId="0" applyFont="1" applyFill="1" applyBorder="1"/>
    <xf numFmtId="0" fontId="211" fillId="6" borderId="0" xfId="0" applyFont="1" applyFill="1"/>
    <xf numFmtId="0" fontId="128" fillId="6" borderId="15" xfId="0" applyFont="1" applyFill="1" applyBorder="1" applyAlignment="1">
      <alignment horizontal="left"/>
    </xf>
    <xf numFmtId="0" fontId="212" fillId="6" borderId="0" xfId="0" applyFont="1" applyFill="1"/>
    <xf numFmtId="0" fontId="128" fillId="6" borderId="85" xfId="0" applyFont="1" applyFill="1" applyBorder="1" applyAlignment="1">
      <alignment horizontal="left"/>
    </xf>
    <xf numFmtId="0" fontId="212" fillId="6" borderId="86" xfId="0" applyFont="1" applyFill="1" applyBorder="1"/>
    <xf numFmtId="0" fontId="69" fillId="6" borderId="86" xfId="0" applyFont="1" applyFill="1" applyBorder="1" applyAlignment="1">
      <alignment horizontal="left"/>
    </xf>
    <xf numFmtId="0" fontId="0" fillId="6" borderId="193" xfId="0" applyFill="1" applyBorder="1"/>
    <xf numFmtId="166" fontId="132" fillId="6" borderId="197" xfId="0" applyNumberFormat="1" applyFont="1" applyFill="1" applyBorder="1" applyAlignment="1">
      <alignment horizontal="right"/>
    </xf>
    <xf numFmtId="0" fontId="213" fillId="6" borderId="0" xfId="0" applyFont="1" applyFill="1" applyAlignment="1">
      <alignment horizontal="center"/>
    </xf>
    <xf numFmtId="166" fontId="96" fillId="6" borderId="0" xfId="0" applyNumberFormat="1" applyFont="1" applyFill="1" applyAlignment="1">
      <alignment horizontal="right"/>
    </xf>
    <xf numFmtId="0" fontId="129" fillId="6" borderId="193" xfId="0" applyFont="1" applyFill="1" applyBorder="1"/>
    <xf numFmtId="166" fontId="132" fillId="6" borderId="198" xfId="0" applyNumberFormat="1" applyFont="1" applyFill="1" applyBorder="1" applyAlignment="1">
      <alignment horizontal="right"/>
    </xf>
    <xf numFmtId="0" fontId="128" fillId="6" borderId="193" xfId="0" applyFont="1" applyFill="1" applyBorder="1" applyAlignment="1">
      <alignment horizontal="left"/>
    </xf>
    <xf numFmtId="0" fontId="128" fillId="6" borderId="199" xfId="0" applyFont="1" applyFill="1" applyBorder="1" applyAlignment="1">
      <alignment horizontal="left"/>
    </xf>
    <xf numFmtId="166" fontId="132" fillId="6" borderId="15" xfId="0" applyNumberFormat="1" applyFont="1" applyFill="1" applyBorder="1" applyAlignment="1">
      <alignment horizontal="right"/>
    </xf>
    <xf numFmtId="0" fontId="128" fillId="6" borderId="203" xfId="0" applyFont="1" applyFill="1" applyBorder="1" applyAlignment="1">
      <alignment horizontal="left"/>
    </xf>
    <xf numFmtId="0" fontId="175" fillId="6" borderId="193" xfId="0" applyFont="1" applyFill="1" applyBorder="1"/>
    <xf numFmtId="0" fontId="140" fillId="2" borderId="193" xfId="0" applyFont="1" applyFill="1" applyBorder="1"/>
    <xf numFmtId="0" fontId="140" fillId="2" borderId="204" xfId="0" applyFont="1" applyFill="1" applyBorder="1"/>
    <xf numFmtId="0" fontId="77" fillId="2" borderId="193" xfId="0" applyFont="1" applyFill="1" applyBorder="1"/>
    <xf numFmtId="0" fontId="140" fillId="2" borderId="208" xfId="0" applyFont="1" applyFill="1" applyBorder="1"/>
    <xf numFmtId="0" fontId="77" fillId="2" borderId="171" xfId="0" applyFont="1" applyFill="1" applyBorder="1"/>
    <xf numFmtId="0" fontId="214" fillId="2" borderId="0" xfId="0" applyFont="1" applyFill="1"/>
    <xf numFmtId="0" fontId="215" fillId="2" borderId="0" xfId="0" applyFont="1" applyFill="1"/>
    <xf numFmtId="0" fontId="72" fillId="9" borderId="11" xfId="0" applyFont="1" applyFill="1" applyBorder="1"/>
    <xf numFmtId="0" fontId="72" fillId="9" borderId="0" xfId="0" applyFont="1" applyFill="1"/>
    <xf numFmtId="0" fontId="73" fillId="9" borderId="0" xfId="0" applyFont="1" applyFill="1"/>
    <xf numFmtId="166" fontId="97" fillId="9" borderId="0" xfId="0" applyNumberFormat="1" applyFont="1" applyFill="1" applyAlignment="1">
      <alignment horizontal="right"/>
    </xf>
    <xf numFmtId="166" fontId="97" fillId="9" borderId="14" xfId="0" applyNumberFormat="1" applyFont="1" applyFill="1" applyBorder="1" applyAlignment="1">
      <alignment horizontal="right"/>
    </xf>
    <xf numFmtId="166" fontId="97" fillId="9" borderId="15" xfId="0" applyNumberFormat="1" applyFont="1" applyFill="1" applyBorder="1" applyAlignment="1">
      <alignment horizontal="right"/>
    </xf>
    <xf numFmtId="166" fontId="216" fillId="9" borderId="0" xfId="0" applyNumberFormat="1" applyFont="1" applyFill="1" applyAlignment="1">
      <alignment horizontal="right"/>
    </xf>
    <xf numFmtId="166" fontId="216" fillId="9" borderId="15" xfId="0" applyNumberFormat="1" applyFont="1" applyFill="1" applyBorder="1" applyAlignment="1">
      <alignment horizontal="right"/>
    </xf>
    <xf numFmtId="0" fontId="72" fillId="9" borderId="27" xfId="0" applyFont="1" applyFill="1" applyBorder="1" applyAlignment="1">
      <alignment vertical="top"/>
    </xf>
    <xf numFmtId="0" fontId="72" fillId="9" borderId="28" xfId="0" applyFont="1" applyFill="1" applyBorder="1" applyAlignment="1">
      <alignment vertical="top"/>
    </xf>
    <xf numFmtId="0" fontId="73" fillId="9" borderId="28" xfId="0" applyFont="1" applyFill="1" applyBorder="1"/>
    <xf numFmtId="166" fontId="97" fillId="9" borderId="28" xfId="0" applyNumberFormat="1" applyFont="1" applyFill="1" applyBorder="1" applyAlignment="1">
      <alignment horizontal="right" vertical="top"/>
    </xf>
    <xf numFmtId="166" fontId="97" fillId="9" borderId="29" xfId="0" applyNumberFormat="1" applyFont="1" applyFill="1" applyBorder="1" applyAlignment="1">
      <alignment horizontal="right" vertical="top"/>
    </xf>
    <xf numFmtId="0" fontId="49" fillId="9" borderId="0" xfId="0" applyFont="1" applyFill="1"/>
    <xf numFmtId="0" fontId="73" fillId="9" borderId="28" xfId="0" applyFont="1" applyFill="1" applyBorder="1" applyAlignment="1">
      <alignment vertical="top"/>
    </xf>
    <xf numFmtId="168" fontId="97" fillId="9" borderId="10" xfId="0" applyNumberFormat="1" applyFont="1" applyFill="1" applyBorder="1" applyAlignment="1">
      <alignment horizontal="right"/>
    </xf>
    <xf numFmtId="168" fontId="97" fillId="9" borderId="0" xfId="0" applyNumberFormat="1" applyFont="1" applyFill="1" applyAlignment="1">
      <alignment horizontal="right"/>
    </xf>
    <xf numFmtId="168" fontId="97" fillId="9" borderId="0" xfId="0" applyNumberFormat="1" applyFont="1" applyFill="1"/>
    <xf numFmtId="168" fontId="216" fillId="9" borderId="0" xfId="0" applyNumberFormat="1" applyFont="1" applyFill="1"/>
    <xf numFmtId="168" fontId="97" fillId="9" borderId="28" xfId="0" applyNumberFormat="1" applyFont="1" applyFill="1" applyBorder="1"/>
    <xf numFmtId="0" fontId="75" fillId="9" borderId="11" xfId="0" applyFont="1" applyFill="1" applyBorder="1"/>
    <xf numFmtId="166" fontId="76" fillId="9" borderId="15" xfId="0" applyNumberFormat="1" applyFont="1" applyFill="1" applyBorder="1" applyAlignment="1">
      <alignment horizontal="right"/>
    </xf>
    <xf numFmtId="0" fontId="75" fillId="9" borderId="0" xfId="0" applyFont="1" applyFill="1"/>
    <xf numFmtId="166" fontId="76" fillId="9" borderId="29" xfId="0" applyNumberFormat="1" applyFont="1" applyFill="1" applyBorder="1" applyAlignment="1">
      <alignment horizontal="right" vertical="top"/>
    </xf>
    <xf numFmtId="0" fontId="72" fillId="9" borderId="9" xfId="0" applyFont="1" applyFill="1" applyBorder="1"/>
    <xf numFmtId="0" fontId="72" fillId="9" borderId="10" xfId="0" applyFont="1" applyFill="1" applyBorder="1"/>
    <xf numFmtId="0" fontId="73" fillId="9" borderId="10" xfId="0" applyFont="1" applyFill="1" applyBorder="1"/>
    <xf numFmtId="166" fontId="76" fillId="9" borderId="10" xfId="0" applyNumberFormat="1" applyFont="1" applyFill="1" applyBorder="1" applyAlignment="1">
      <alignment horizontal="left"/>
    </xf>
    <xf numFmtId="166" fontId="76" fillId="9" borderId="14" xfId="0" applyNumberFormat="1" applyFont="1" applyFill="1" applyBorder="1" applyAlignment="1">
      <alignment horizontal="right"/>
    </xf>
    <xf numFmtId="0" fontId="73" fillId="9" borderId="9" xfId="0" applyFont="1" applyFill="1" applyBorder="1"/>
    <xf numFmtId="166" fontId="76" fillId="9" borderId="10" xfId="0" applyNumberFormat="1" applyFont="1" applyFill="1" applyBorder="1" applyAlignment="1">
      <alignment horizontal="right"/>
    </xf>
    <xf numFmtId="166" fontId="76" fillId="9" borderId="0" xfId="0" applyNumberFormat="1" applyFont="1" applyFill="1" applyAlignment="1">
      <alignment horizontal="left"/>
    </xf>
    <xf numFmtId="0" fontId="73" fillId="9" borderId="11" xfId="0" applyFont="1" applyFill="1" applyBorder="1"/>
    <xf numFmtId="166" fontId="76" fillId="9" borderId="0" xfId="0" applyNumberFormat="1" applyFont="1" applyFill="1" applyAlignment="1">
      <alignment horizontal="right"/>
    </xf>
    <xf numFmtId="0" fontId="97" fillId="9" borderId="0" xfId="0" applyFont="1" applyFill="1"/>
    <xf numFmtId="0" fontId="78" fillId="9" borderId="63" xfId="0" applyFont="1" applyFill="1" applyBorder="1"/>
    <xf numFmtId="0" fontId="110" fillId="9" borderId="0" xfId="0" applyFont="1" applyFill="1" applyAlignment="1">
      <alignment horizontal="center"/>
    </xf>
    <xf numFmtId="166" fontId="111" fillId="9" borderId="0" xfId="0" applyNumberFormat="1" applyFont="1" applyFill="1" applyAlignment="1">
      <alignment horizontal="right"/>
    </xf>
    <xf numFmtId="166" fontId="111" fillId="9" borderId="65" xfId="0" applyNumberFormat="1" applyFont="1" applyFill="1" applyBorder="1" applyAlignment="1">
      <alignment horizontal="right"/>
    </xf>
    <xf numFmtId="0" fontId="78" fillId="9" borderId="64" xfId="0" applyFont="1" applyFill="1" applyBorder="1"/>
    <xf numFmtId="166" fontId="111" fillId="9" borderId="66" xfId="0" applyNumberFormat="1" applyFont="1" applyFill="1" applyBorder="1" applyAlignment="1">
      <alignment horizontal="right"/>
    </xf>
    <xf numFmtId="166" fontId="112" fillId="9" borderId="0" xfId="0" applyNumberFormat="1" applyFont="1" applyFill="1" applyAlignment="1">
      <alignment horizontal="right"/>
    </xf>
    <xf numFmtId="0" fontId="73" fillId="9" borderId="27" xfId="0" applyFont="1" applyFill="1" applyBorder="1"/>
    <xf numFmtId="0" fontId="97" fillId="9" borderId="28" xfId="0" applyFont="1" applyFill="1" applyBorder="1"/>
    <xf numFmtId="166" fontId="76" fillId="9" borderId="28" xfId="0" applyNumberFormat="1" applyFont="1" applyFill="1" applyBorder="1" applyAlignment="1">
      <alignment horizontal="left" vertical="top"/>
    </xf>
    <xf numFmtId="0" fontId="42" fillId="4" borderId="11" xfId="0" applyFont="1" applyFill="1" applyBorder="1"/>
    <xf numFmtId="0" fontId="72" fillId="4" borderId="0" xfId="0" applyFont="1" applyFill="1" applyAlignment="1">
      <alignment horizontal="right"/>
    </xf>
    <xf numFmtId="0" fontId="72" fillId="4" borderId="15" xfId="0" applyFont="1" applyFill="1" applyBorder="1"/>
    <xf numFmtId="0" fontId="72" fillId="4" borderId="0" xfId="0" applyFont="1" applyFill="1" applyAlignment="1">
      <alignment horizontal="right" vertical="top"/>
    </xf>
    <xf numFmtId="0" fontId="72" fillId="4" borderId="15" xfId="0" applyFont="1" applyFill="1" applyBorder="1" applyAlignment="1">
      <alignment vertical="top"/>
    </xf>
    <xf numFmtId="0" fontId="81" fillId="4" borderId="11" xfId="0" applyFont="1" applyFill="1" applyBorder="1" applyAlignment="1">
      <alignment horizontal="center" vertical="center"/>
    </xf>
    <xf numFmtId="0" fontId="68" fillId="4" borderId="0" xfId="0" applyFont="1" applyFill="1" applyAlignment="1">
      <alignment horizontal="center" vertical="center"/>
    </xf>
    <xf numFmtId="0" fontId="68" fillId="4" borderId="15" xfId="0" applyFont="1" applyFill="1" applyBorder="1" applyAlignment="1">
      <alignment horizontal="center" vertical="center"/>
    </xf>
    <xf numFmtId="0" fontId="42" fillId="4" borderId="9" xfId="0" applyFont="1" applyFill="1" applyBorder="1"/>
    <xf numFmtId="0" fontId="42" fillId="4" borderId="10" xfId="0" applyFont="1" applyFill="1" applyBorder="1"/>
    <xf numFmtId="0" fontId="42" fillId="4" borderId="14" xfId="0" applyFont="1" applyFill="1" applyBorder="1"/>
    <xf numFmtId="0" fontId="94" fillId="4" borderId="10" xfId="0" applyFont="1" applyFill="1" applyBorder="1"/>
    <xf numFmtId="0" fontId="42" fillId="4" borderId="0" xfId="0" applyFont="1" applyFill="1"/>
    <xf numFmtId="0" fontId="42" fillId="4" borderId="15" xfId="0" applyFont="1" applyFill="1" applyBorder="1"/>
    <xf numFmtId="0" fontId="94" fillId="4" borderId="0" xfId="0" applyFont="1" applyFill="1"/>
    <xf numFmtId="0" fontId="83" fillId="4" borderId="15" xfId="0" applyFont="1" applyFill="1" applyBorder="1" applyAlignment="1">
      <alignment vertical="top" wrapText="1"/>
    </xf>
    <xf numFmtId="0" fontId="72" fillId="4" borderId="0" xfId="0" applyFont="1" applyFill="1" applyAlignment="1">
      <alignment vertical="top"/>
    </xf>
    <xf numFmtId="0" fontId="83" fillId="4" borderId="11" xfId="0" applyFont="1" applyFill="1" applyBorder="1" applyAlignment="1">
      <alignment vertical="top"/>
    </xf>
    <xf numFmtId="0" fontId="42" fillId="9" borderId="11" xfId="0" applyFont="1" applyFill="1" applyBorder="1"/>
    <xf numFmtId="0" fontId="72" fillId="9" borderId="0" xfId="0" applyFont="1" applyFill="1" applyAlignment="1">
      <alignment horizontal="right"/>
    </xf>
    <xf numFmtId="0" fontId="75" fillId="9" borderId="0" xfId="0" applyFont="1" applyFill="1" applyAlignment="1">
      <alignment horizontal="left"/>
    </xf>
    <xf numFmtId="166" fontId="104" fillId="9" borderId="15" xfId="0" applyNumberFormat="1" applyFont="1" applyFill="1" applyBorder="1" applyAlignment="1">
      <alignment horizontal="right"/>
    </xf>
    <xf numFmtId="0" fontId="95" fillId="9" borderId="0" xfId="0" applyFont="1" applyFill="1" applyAlignment="1">
      <alignment horizontal="right"/>
    </xf>
    <xf numFmtId="166" fontId="19" fillId="9" borderId="15" xfId="0" applyNumberFormat="1" applyFont="1" applyFill="1" applyBorder="1" applyAlignment="1">
      <alignment horizontal="right"/>
    </xf>
    <xf numFmtId="0" fontId="72" fillId="9" borderId="15" xfId="0" applyFont="1" applyFill="1" applyBorder="1"/>
    <xf numFmtId="0" fontId="42" fillId="9" borderId="11" xfId="0" applyFont="1" applyFill="1" applyBorder="1" applyAlignment="1">
      <alignment vertical="top"/>
    </xf>
    <xf numFmtId="0" fontId="72" fillId="9" borderId="0" xfId="0" applyFont="1" applyFill="1" applyAlignment="1">
      <alignment horizontal="right" vertical="top"/>
    </xf>
    <xf numFmtId="0" fontId="75" fillId="9" borderId="0" xfId="0" applyFont="1" applyFill="1" applyAlignment="1">
      <alignment horizontal="left" vertical="top"/>
    </xf>
    <xf numFmtId="0" fontId="72" fillId="9" borderId="11" xfId="0" applyFont="1" applyFill="1" applyBorder="1" applyAlignment="1">
      <alignment vertical="top"/>
    </xf>
    <xf numFmtId="0" fontId="95" fillId="9" borderId="0" xfId="0" applyFont="1" applyFill="1" applyAlignment="1">
      <alignment horizontal="right" vertical="top"/>
    </xf>
    <xf numFmtId="0" fontId="75" fillId="9" borderId="0" xfId="0" applyFont="1" applyFill="1" applyAlignment="1">
      <alignment vertical="top"/>
    </xf>
    <xf numFmtId="0" fontId="72" fillId="9" borderId="15" xfId="0" applyFont="1" applyFill="1" applyBorder="1" applyAlignment="1">
      <alignment vertical="top"/>
    </xf>
    <xf numFmtId="0" fontId="83" fillId="9" borderId="11" xfId="0" applyFont="1" applyFill="1" applyBorder="1" applyAlignment="1">
      <alignment vertical="top" wrapText="1"/>
    </xf>
    <xf numFmtId="0" fontId="83" fillId="9" borderId="0" xfId="0" applyFont="1" applyFill="1" applyAlignment="1">
      <alignment vertical="top" wrapText="1"/>
    </xf>
    <xf numFmtId="0" fontId="0" fillId="9" borderId="0" xfId="0" applyFill="1"/>
    <xf numFmtId="0" fontId="72" fillId="9" borderId="0" xfId="0" applyFont="1" applyFill="1" applyAlignment="1">
      <alignment horizontal="left"/>
    </xf>
    <xf numFmtId="0" fontId="72" fillId="9" borderId="0" xfId="0" applyFont="1" applyFill="1" applyAlignment="1">
      <alignment vertical="top"/>
    </xf>
    <xf numFmtId="0" fontId="72" fillId="9" borderId="0" xfId="0" applyFont="1" applyFill="1" applyAlignment="1">
      <alignment horizontal="left" vertical="top"/>
    </xf>
    <xf numFmtId="0" fontId="75" fillId="9" borderId="0" xfId="0" applyFont="1" applyFill="1" applyAlignment="1">
      <alignment horizontal="center"/>
    </xf>
    <xf numFmtId="0" fontId="75" fillId="9" borderId="0" xfId="0" applyFont="1" applyFill="1" applyAlignment="1">
      <alignment horizontal="center" vertical="top"/>
    </xf>
    <xf numFmtId="0" fontId="72" fillId="9" borderId="10" xfId="0" applyFont="1" applyFill="1" applyBorder="1" applyAlignment="1">
      <alignment horizontal="left"/>
    </xf>
    <xf numFmtId="0" fontId="71" fillId="9" borderId="10" xfId="0" applyFont="1" applyFill="1" applyBorder="1" applyAlignment="1">
      <alignment horizontal="left"/>
    </xf>
    <xf numFmtId="0" fontId="70" fillId="9" borderId="0" xfId="0" applyFont="1" applyFill="1" applyAlignment="1">
      <alignment horizontal="left"/>
    </xf>
    <xf numFmtId="0" fontId="71" fillId="9" borderId="0" xfId="0" applyFont="1" applyFill="1" applyAlignment="1">
      <alignment horizontal="left"/>
    </xf>
    <xf numFmtId="0" fontId="69" fillId="9" borderId="0" xfId="0" applyFont="1" applyFill="1" applyAlignment="1">
      <alignment horizontal="left" vertical="top"/>
    </xf>
    <xf numFmtId="0" fontId="41" fillId="9" borderId="0" xfId="0" applyFont="1" applyFill="1" applyAlignment="1">
      <alignment horizontal="center"/>
    </xf>
    <xf numFmtId="0" fontId="71" fillId="9" borderId="0" xfId="0" applyFont="1" applyFill="1" applyAlignment="1">
      <alignment horizontal="left" vertical="top"/>
    </xf>
    <xf numFmtId="0" fontId="72" fillId="4" borderId="12" xfId="0" applyFont="1" applyFill="1" applyBorder="1" applyAlignment="1">
      <alignment vertical="top"/>
    </xf>
    <xf numFmtId="0" fontId="81" fillId="4" borderId="0" xfId="0" applyFont="1" applyFill="1" applyAlignment="1">
      <alignment horizontal="center" vertical="center"/>
    </xf>
    <xf numFmtId="0" fontId="81" fillId="4" borderId="21" xfId="0" applyFont="1" applyFill="1" applyBorder="1" applyAlignment="1">
      <alignment horizontal="center" vertical="center"/>
    </xf>
    <xf numFmtId="0" fontId="81" fillId="4" borderId="22" xfId="0" applyFont="1" applyFill="1" applyBorder="1" applyAlignment="1">
      <alignment horizontal="center" vertical="center"/>
    </xf>
    <xf numFmtId="0" fontId="83" fillId="4" borderId="9" xfId="0" applyFont="1" applyFill="1" applyBorder="1" applyAlignment="1">
      <alignment vertical="center" wrapText="1"/>
    </xf>
    <xf numFmtId="0" fontId="83" fillId="4" borderId="10" xfId="0" applyFont="1" applyFill="1" applyBorder="1" applyAlignment="1">
      <alignment vertical="center" wrapText="1"/>
    </xf>
    <xf numFmtId="0" fontId="83" fillId="4" borderId="11" xfId="0" applyFont="1" applyFill="1" applyBorder="1" applyAlignment="1">
      <alignment vertical="center" wrapText="1"/>
    </xf>
    <xf numFmtId="0" fontId="83" fillId="4" borderId="0" xfId="0" applyFont="1" applyFill="1" applyAlignment="1">
      <alignment vertical="center" wrapText="1"/>
    </xf>
    <xf numFmtId="0" fontId="85" fillId="4" borderId="11" xfId="0" applyFont="1" applyFill="1" applyBorder="1" applyAlignment="1">
      <alignment vertical="top" wrapText="1"/>
    </xf>
    <xf numFmtId="0" fontId="85" fillId="4" borderId="0" xfId="0" applyFont="1" applyFill="1" applyAlignment="1">
      <alignment vertical="top" wrapText="1"/>
    </xf>
    <xf numFmtId="0" fontId="0" fillId="4" borderId="11" xfId="0" applyFill="1" applyBorder="1"/>
    <xf numFmtId="0" fontId="0" fillId="4" borderId="27" xfId="0" applyFill="1" applyBorder="1" applyAlignment="1">
      <alignment horizontal="center" vertical="top"/>
    </xf>
    <xf numFmtId="0" fontId="0" fillId="4" borderId="28" xfId="0" applyFill="1" applyBorder="1" applyAlignment="1">
      <alignment horizontal="center" vertical="top"/>
    </xf>
    <xf numFmtId="0" fontId="42" fillId="4" borderId="28" xfId="0" applyFont="1" applyFill="1" applyBorder="1" applyAlignment="1">
      <alignment horizontal="left" vertical="top"/>
    </xf>
    <xf numFmtId="0" fontId="83" fillId="9" borderId="9" xfId="0" applyFont="1" applyFill="1" applyBorder="1" applyAlignment="1">
      <alignment horizontal="center" vertical="center" wrapText="1"/>
    </xf>
    <xf numFmtId="0" fontId="83" fillId="9" borderId="10" xfId="0" applyFont="1" applyFill="1" applyBorder="1" applyAlignment="1">
      <alignment horizontal="center" vertical="center" wrapText="1"/>
    </xf>
    <xf numFmtId="0" fontId="81" fillId="9" borderId="14" xfId="0" applyFont="1" applyFill="1" applyBorder="1" applyAlignment="1">
      <alignment horizontal="center" vertical="center" wrapText="1"/>
    </xf>
    <xf numFmtId="0" fontId="83" fillId="9" borderId="11" xfId="0" applyFont="1" applyFill="1" applyBorder="1" applyAlignment="1">
      <alignment vertical="center" wrapText="1"/>
    </xf>
    <xf numFmtId="0" fontId="83" fillId="9" borderId="0" xfId="0" applyFont="1" applyFill="1" applyAlignment="1">
      <alignment vertical="center" wrapText="1"/>
    </xf>
    <xf numFmtId="0" fontId="81" fillId="9" borderId="15" xfId="0" applyFont="1" applyFill="1" applyBorder="1" applyAlignment="1">
      <alignment vertical="center" wrapText="1"/>
    </xf>
    <xf numFmtId="0" fontId="42" fillId="9" borderId="11" xfId="0" applyFont="1" applyFill="1" applyBorder="1" applyAlignment="1">
      <alignment horizontal="left"/>
    </xf>
    <xf numFmtId="0" fontId="43" fillId="9" borderId="0" xfId="0" applyFont="1" applyFill="1" applyAlignment="1">
      <alignment horizontal="center"/>
    </xf>
    <xf numFmtId="0" fontId="42" fillId="9" borderId="27" xfId="0" applyFont="1" applyFill="1" applyBorder="1" applyAlignment="1">
      <alignment horizontal="left" vertical="top"/>
    </xf>
    <xf numFmtId="0" fontId="43" fillId="9" borderId="28" xfId="0" applyFont="1" applyFill="1" applyBorder="1" applyAlignment="1">
      <alignment horizontal="center" vertical="top"/>
    </xf>
    <xf numFmtId="0" fontId="41" fillId="9" borderId="28" xfId="0" applyFont="1" applyFill="1" applyBorder="1" applyAlignment="1">
      <alignment horizontal="center" vertical="top"/>
    </xf>
    <xf numFmtId="166" fontId="104" fillId="9" borderId="29" xfId="0" applyNumberFormat="1" applyFont="1" applyFill="1" applyBorder="1" applyAlignment="1">
      <alignment horizontal="right" vertical="top"/>
    </xf>
    <xf numFmtId="0" fontId="74" fillId="9" borderId="0" xfId="0" applyFont="1" applyFill="1"/>
    <xf numFmtId="166" fontId="104" fillId="9" borderId="0" xfId="0" applyNumberFormat="1" applyFont="1" applyFill="1" applyAlignment="1">
      <alignment horizontal="right"/>
    </xf>
    <xf numFmtId="0" fontId="72" fillId="9" borderId="13" xfId="0" applyFont="1" applyFill="1" applyBorder="1" applyAlignment="1">
      <alignment vertical="top"/>
    </xf>
    <xf numFmtId="0" fontId="42" fillId="9" borderId="0" xfId="0" applyFont="1" applyFill="1" applyAlignment="1">
      <alignment vertical="center"/>
    </xf>
    <xf numFmtId="0" fontId="42" fillId="9" borderId="0" xfId="0" applyFont="1" applyFill="1" applyAlignment="1">
      <alignment horizontal="left" vertical="top"/>
    </xf>
    <xf numFmtId="0" fontId="41" fillId="9" borderId="0" xfId="0" applyFont="1" applyFill="1" applyAlignment="1">
      <alignment horizontal="center" vertical="top"/>
    </xf>
    <xf numFmtId="166" fontId="36" fillId="9" borderId="17" xfId="0" applyNumberFormat="1" applyFont="1" applyFill="1" applyBorder="1" applyAlignment="1">
      <alignment vertical="center"/>
    </xf>
    <xf numFmtId="166" fontId="36" fillId="9" borderId="18" xfId="0" applyNumberFormat="1" applyFont="1" applyFill="1" applyBorder="1" applyAlignment="1">
      <alignment vertical="center"/>
    </xf>
    <xf numFmtId="166" fontId="36" fillId="9" borderId="26" xfId="0" applyNumberFormat="1" applyFont="1" applyFill="1" applyBorder="1" applyAlignment="1">
      <alignment vertical="center"/>
    </xf>
    <xf numFmtId="166" fontId="36" fillId="9" borderId="24" xfId="0" applyNumberFormat="1" applyFont="1" applyFill="1" applyBorder="1" applyAlignment="1">
      <alignment horizontal="right" vertical="center"/>
    </xf>
    <xf numFmtId="166" fontId="36" fillId="9" borderId="25" xfId="0" applyNumberFormat="1" applyFont="1" applyFill="1" applyBorder="1" applyAlignment="1">
      <alignment horizontal="right" vertical="center"/>
    </xf>
    <xf numFmtId="166" fontId="36" fillId="9" borderId="15" xfId="0" applyNumberFormat="1" applyFont="1" applyFill="1" applyBorder="1" applyAlignment="1">
      <alignment horizontal="right" vertical="center"/>
    </xf>
    <xf numFmtId="166" fontId="36" fillId="9" borderId="16" xfId="0" applyNumberFormat="1" applyFont="1" applyFill="1" applyBorder="1" applyAlignment="1">
      <alignment horizontal="right" vertical="center"/>
    </xf>
    <xf numFmtId="166" fontId="36" fillId="9" borderId="17" xfId="0" applyNumberFormat="1" applyFont="1" applyFill="1" applyBorder="1" applyAlignment="1">
      <alignment horizontal="right" vertical="center"/>
    </xf>
    <xf numFmtId="166" fontId="36" fillId="9" borderId="18" xfId="0" applyNumberFormat="1" applyFont="1" applyFill="1" applyBorder="1" applyAlignment="1">
      <alignment horizontal="right" vertical="center"/>
    </xf>
    <xf numFmtId="166" fontId="36" fillId="9" borderId="26" xfId="0" applyNumberFormat="1" applyFont="1" applyFill="1" applyBorder="1" applyAlignment="1">
      <alignment horizontal="right" vertical="center"/>
    </xf>
    <xf numFmtId="0" fontId="179" fillId="10" borderId="143" xfId="0" applyFont="1" applyFill="1" applyBorder="1" applyAlignment="1">
      <alignment horizontal="left"/>
    </xf>
    <xf numFmtId="0" fontId="181" fillId="10" borderId="0" xfId="0" applyFont="1" applyFill="1"/>
    <xf numFmtId="0" fontId="180" fillId="10" borderId="0" xfId="0" applyFont="1" applyFill="1" applyAlignment="1">
      <alignment horizontal="center"/>
    </xf>
    <xf numFmtId="0" fontId="181" fillId="10" borderId="78" xfId="0" applyFont="1" applyFill="1" applyBorder="1"/>
    <xf numFmtId="0" fontId="179" fillId="10" borderId="0" xfId="0" applyFont="1" applyFill="1" applyAlignment="1">
      <alignment horizontal="left"/>
    </xf>
    <xf numFmtId="0" fontId="179" fillId="10" borderId="77" xfId="0" applyFont="1" applyFill="1" applyBorder="1" applyAlignment="1">
      <alignment horizontal="left"/>
    </xf>
    <xf numFmtId="0" fontId="182" fillId="10" borderId="0" xfId="0" applyFont="1" applyFill="1" applyAlignment="1">
      <alignment horizontal="center"/>
    </xf>
    <xf numFmtId="0" fontId="179" fillId="10" borderId="145" xfId="0" applyFont="1" applyFill="1" applyBorder="1" applyAlignment="1">
      <alignment horizontal="left"/>
    </xf>
    <xf numFmtId="0" fontId="181" fillId="10" borderId="146" xfId="0" applyFont="1" applyFill="1" applyBorder="1"/>
    <xf numFmtId="0" fontId="180" fillId="10" borderId="146" xfId="0" applyFont="1" applyFill="1" applyBorder="1" applyAlignment="1">
      <alignment horizontal="center"/>
    </xf>
    <xf numFmtId="0" fontId="181" fillId="10" borderId="147" xfId="0" applyFont="1" applyFill="1" applyBorder="1"/>
    <xf numFmtId="0" fontId="179" fillId="10" borderId="146" xfId="0" applyFont="1" applyFill="1" applyBorder="1" applyAlignment="1">
      <alignment horizontal="left"/>
    </xf>
    <xf numFmtId="0" fontId="179" fillId="10" borderId="148" xfId="0" applyFont="1" applyFill="1" applyBorder="1" applyAlignment="1">
      <alignment horizontal="left"/>
    </xf>
    <xf numFmtId="166" fontId="183" fillId="10" borderId="146" xfId="0" applyNumberFormat="1" applyFont="1" applyFill="1" applyBorder="1" applyAlignment="1">
      <alignment horizontal="right"/>
    </xf>
    <xf numFmtId="0" fontId="179" fillId="10" borderId="138" xfId="0" applyFont="1" applyFill="1" applyBorder="1" applyAlignment="1">
      <alignment horizontal="left"/>
    </xf>
    <xf numFmtId="0" fontId="180" fillId="10" borderId="139" xfId="0" applyFont="1" applyFill="1" applyBorder="1" applyAlignment="1">
      <alignment horizontal="center"/>
    </xf>
    <xf numFmtId="0" fontId="179" fillId="10" borderId="139" xfId="0" applyFont="1" applyFill="1" applyBorder="1" applyAlignment="1">
      <alignment horizontal="left"/>
    </xf>
    <xf numFmtId="0" fontId="180" fillId="10" borderId="140" xfId="0" applyFont="1" applyFill="1" applyBorder="1" applyAlignment="1">
      <alignment horizontal="center"/>
    </xf>
    <xf numFmtId="0" fontId="181" fillId="10" borderId="139" xfId="0" applyFont="1" applyFill="1" applyBorder="1"/>
    <xf numFmtId="0" fontId="180" fillId="10" borderId="141" xfId="0" applyFont="1" applyFill="1" applyBorder="1" applyAlignment="1">
      <alignment horizontal="center"/>
    </xf>
    <xf numFmtId="0" fontId="179" fillId="10" borderId="139" xfId="0" applyFont="1" applyFill="1" applyBorder="1" applyAlignment="1">
      <alignment horizontal="center"/>
    </xf>
    <xf numFmtId="0" fontId="179" fillId="10" borderId="142" xfId="0" applyFont="1" applyFill="1" applyBorder="1" applyAlignment="1">
      <alignment horizontal="center"/>
    </xf>
    <xf numFmtId="0" fontId="180" fillId="10" borderId="143" xfId="0" applyFont="1" applyFill="1" applyBorder="1"/>
    <xf numFmtId="0" fontId="180" fillId="10" borderId="0" xfId="0" applyFont="1" applyFill="1"/>
    <xf numFmtId="0" fontId="180" fillId="10" borderId="78" xfId="0" applyFont="1" applyFill="1" applyBorder="1"/>
    <xf numFmtId="0" fontId="180" fillId="10" borderId="77" xfId="0" applyFont="1" applyFill="1" applyBorder="1"/>
    <xf numFmtId="0" fontId="180" fillId="10" borderId="144" xfId="0" applyFont="1" applyFill="1" applyBorder="1"/>
    <xf numFmtId="0" fontId="185" fillId="9" borderId="57" xfId="0" applyFont="1" applyFill="1" applyBorder="1"/>
    <xf numFmtId="0" fontId="77" fillId="9" borderId="0" xfId="0" applyFont="1" applyFill="1" applyAlignment="1">
      <alignment horizontal="center"/>
    </xf>
    <xf numFmtId="0" fontId="188" fillId="9" borderId="0" xfId="0" applyFont="1" applyFill="1" applyAlignment="1">
      <alignment horizontal="center"/>
    </xf>
    <xf numFmtId="166" fontId="186" fillId="9" borderId="53" xfId="0" applyNumberFormat="1" applyFont="1" applyFill="1" applyBorder="1" applyAlignment="1">
      <alignment horizontal="right"/>
    </xf>
    <xf numFmtId="166" fontId="186" fillId="9" borderId="66" xfId="0" applyNumberFormat="1" applyFont="1" applyFill="1" applyBorder="1" applyAlignment="1">
      <alignment horizontal="right"/>
    </xf>
    <xf numFmtId="0" fontId="185" fillId="9" borderId="64" xfId="0" applyFont="1" applyFill="1" applyBorder="1"/>
    <xf numFmtId="166" fontId="186" fillId="9" borderId="0" xfId="0" applyNumberFormat="1" applyFont="1" applyFill="1" applyAlignment="1">
      <alignment horizontal="right"/>
    </xf>
    <xf numFmtId="0" fontId="185" fillId="9" borderId="63" xfId="0" applyFont="1" applyFill="1" applyBorder="1"/>
    <xf numFmtId="166" fontId="189" fillId="9" borderId="0" xfId="0" applyNumberFormat="1" applyFont="1" applyFill="1" applyAlignment="1">
      <alignment horizontal="right"/>
    </xf>
    <xf numFmtId="166" fontId="188" fillId="9" borderId="0" xfId="0" applyNumberFormat="1" applyFont="1" applyFill="1" applyAlignment="1">
      <alignment horizontal="right"/>
    </xf>
    <xf numFmtId="0" fontId="77" fillId="9" borderId="0" xfId="0" applyFont="1" applyFill="1"/>
    <xf numFmtId="166" fontId="186" fillId="9" borderId="65" xfId="0" applyNumberFormat="1" applyFont="1" applyFill="1" applyBorder="1" applyAlignment="1">
      <alignment horizontal="right"/>
    </xf>
    <xf numFmtId="0" fontId="73" fillId="4" borderId="10" xfId="0" applyFont="1" applyFill="1" applyBorder="1"/>
    <xf numFmtId="0" fontId="72" fillId="4" borderId="9" xfId="0" applyFont="1" applyFill="1" applyBorder="1"/>
    <xf numFmtId="0" fontId="72" fillId="4" borderId="10" xfId="0" applyFont="1" applyFill="1" applyBorder="1"/>
    <xf numFmtId="0" fontId="73" fillId="4" borderId="0" xfId="0" applyFont="1" applyFill="1"/>
    <xf numFmtId="166" fontId="76" fillId="4" borderId="0" xfId="0" applyNumberFormat="1" applyFont="1" applyFill="1" applyAlignment="1">
      <alignment horizontal="left"/>
    </xf>
    <xf numFmtId="0" fontId="73" fillId="4" borderId="28" xfId="0" applyFont="1" applyFill="1" applyBorder="1"/>
    <xf numFmtId="0" fontId="73" fillId="4" borderId="28" xfId="0" applyFont="1" applyFill="1" applyBorder="1" applyAlignment="1">
      <alignment vertical="top"/>
    </xf>
    <xf numFmtId="166" fontId="76" fillId="4" borderId="28" xfId="0" applyNumberFormat="1" applyFont="1" applyFill="1" applyBorder="1" applyAlignment="1">
      <alignment horizontal="left" vertical="top"/>
    </xf>
    <xf numFmtId="166" fontId="76" fillId="4" borderId="29" xfId="0" applyNumberFormat="1" applyFont="1" applyFill="1" applyBorder="1" applyAlignment="1">
      <alignment horizontal="right"/>
    </xf>
    <xf numFmtId="166" fontId="76" fillId="4" borderId="29" xfId="0" applyNumberFormat="1" applyFont="1" applyFill="1" applyBorder="1" applyAlignment="1">
      <alignment horizontal="right" vertical="top"/>
    </xf>
    <xf numFmtId="0" fontId="0" fillId="11" borderId="10" xfId="0" applyFill="1" applyBorder="1"/>
    <xf numFmtId="0" fontId="94" fillId="11" borderId="52" xfId="0" applyFont="1" applyFill="1" applyBorder="1" applyAlignment="1">
      <alignment horizontal="center"/>
    </xf>
    <xf numFmtId="0" fontId="177" fillId="12" borderId="143" xfId="0" applyFont="1" applyFill="1" applyBorder="1" applyAlignment="1">
      <alignment horizontal="center" vertical="center" wrapText="1"/>
    </xf>
    <xf numFmtId="0" fontId="177" fillId="12" borderId="0" xfId="0" applyFont="1" applyFill="1" applyAlignment="1">
      <alignment horizontal="center" vertical="center" wrapText="1"/>
    </xf>
    <xf numFmtId="0" fontId="178" fillId="12" borderId="77" xfId="0" applyFont="1" applyFill="1" applyBorder="1" applyAlignment="1">
      <alignment horizontal="center" vertical="center" wrapText="1"/>
    </xf>
    <xf numFmtId="0" fontId="178" fillId="12" borderId="0" xfId="0" applyFont="1" applyFill="1" applyAlignment="1">
      <alignment horizontal="center" vertical="center" wrapText="1"/>
    </xf>
    <xf numFmtId="0" fontId="178" fillId="12" borderId="76" xfId="0" applyFont="1" applyFill="1" applyBorder="1" applyAlignment="1">
      <alignment horizontal="center" vertical="center" wrapText="1"/>
    </xf>
    <xf numFmtId="0" fontId="178" fillId="12" borderId="144" xfId="0" applyFont="1" applyFill="1" applyBorder="1" applyAlignment="1">
      <alignment horizontal="center" vertical="center" wrapText="1"/>
    </xf>
    <xf numFmtId="0" fontId="179" fillId="12" borderId="143" xfId="0" applyFont="1" applyFill="1" applyBorder="1" applyAlignment="1">
      <alignment horizontal="left"/>
    </xf>
    <xf numFmtId="0" fontId="180" fillId="12" borderId="0" xfId="0" applyFont="1" applyFill="1" applyAlignment="1">
      <alignment horizontal="center"/>
    </xf>
    <xf numFmtId="0" fontId="179" fillId="12" borderId="0" xfId="0" applyFont="1" applyFill="1" applyAlignment="1">
      <alignment horizontal="left"/>
    </xf>
    <xf numFmtId="0" fontId="179" fillId="12" borderId="77" xfId="0" applyFont="1" applyFill="1" applyBorder="1" applyAlignment="1">
      <alignment horizontal="left"/>
    </xf>
    <xf numFmtId="0" fontId="180" fillId="12" borderId="76" xfId="0" applyFont="1" applyFill="1" applyBorder="1" applyAlignment="1">
      <alignment horizontal="center"/>
    </xf>
    <xf numFmtId="0" fontId="179" fillId="12" borderId="0" xfId="0" applyFont="1" applyFill="1" applyAlignment="1">
      <alignment horizontal="center"/>
    </xf>
    <xf numFmtId="0" fontId="181" fillId="12" borderId="0" xfId="0" applyFont="1" applyFill="1"/>
    <xf numFmtId="166" fontId="183" fillId="12" borderId="0" xfId="0" applyNumberFormat="1" applyFont="1" applyFill="1" applyAlignment="1">
      <alignment horizontal="right"/>
    </xf>
    <xf numFmtId="166" fontId="183" fillId="12" borderId="144" xfId="0" applyNumberFormat="1" applyFont="1" applyFill="1" applyBorder="1" applyAlignment="1">
      <alignment horizontal="right"/>
    </xf>
    <xf numFmtId="0" fontId="180" fillId="12" borderId="143" xfId="0" applyFont="1" applyFill="1" applyBorder="1"/>
    <xf numFmtId="0" fontId="180" fillId="12" borderId="0" xfId="0" applyFont="1" applyFill="1"/>
    <xf numFmtId="0" fontId="180" fillId="12" borderId="77" xfId="0" applyFont="1" applyFill="1" applyBorder="1"/>
    <xf numFmtId="0" fontId="180" fillId="12" borderId="76" xfId="0" applyFont="1" applyFill="1" applyBorder="1"/>
    <xf numFmtId="0" fontId="185" fillId="11" borderId="64" xfId="0" applyFont="1" applyFill="1" applyBorder="1" applyAlignment="1">
      <alignment horizontal="left"/>
    </xf>
    <xf numFmtId="0" fontId="185" fillId="11" borderId="0" xfId="0" applyFont="1" applyFill="1" applyAlignment="1">
      <alignment horizontal="left"/>
    </xf>
    <xf numFmtId="167" fontId="185" fillId="11" borderId="0" xfId="0" applyNumberFormat="1" applyFont="1" applyFill="1"/>
    <xf numFmtId="0" fontId="185" fillId="11" borderId="63" xfId="0" applyFont="1" applyFill="1" applyBorder="1" applyAlignment="1">
      <alignment horizontal="left"/>
    </xf>
    <xf numFmtId="0" fontId="77" fillId="11" borderId="0" xfId="0" applyFont="1" applyFill="1"/>
    <xf numFmtId="0" fontId="77" fillId="11" borderId="0" xfId="0" applyFont="1" applyFill="1" applyAlignment="1">
      <alignment horizontal="center" vertical="center"/>
    </xf>
    <xf numFmtId="0" fontId="185" fillId="11" borderId="64" xfId="0" applyFont="1" applyFill="1" applyBorder="1"/>
    <xf numFmtId="0" fontId="77" fillId="11" borderId="0" xfId="0" applyFont="1" applyFill="1" applyAlignment="1">
      <alignment horizontal="center"/>
    </xf>
    <xf numFmtId="166" fontId="186" fillId="11" borderId="0" xfId="0" applyNumberFormat="1" applyFont="1" applyFill="1" applyAlignment="1">
      <alignment horizontal="right"/>
    </xf>
    <xf numFmtId="0" fontId="185" fillId="11" borderId="63" xfId="0" applyFont="1" applyFill="1" applyBorder="1"/>
    <xf numFmtId="166" fontId="186" fillId="11" borderId="53" xfId="0" applyNumberFormat="1" applyFont="1" applyFill="1" applyBorder="1" applyAlignment="1">
      <alignment horizontal="right"/>
    </xf>
    <xf numFmtId="166" fontId="74" fillId="4" borderId="0" xfId="0" applyNumberFormat="1" applyFont="1" applyFill="1" applyAlignment="1">
      <alignment horizontal="left"/>
    </xf>
    <xf numFmtId="166" fontId="107" fillId="9" borderId="0" xfId="0" applyNumberFormat="1" applyFont="1" applyFill="1" applyAlignment="1">
      <alignment horizontal="right"/>
    </xf>
    <xf numFmtId="166" fontId="74" fillId="9" borderId="0" xfId="0" applyNumberFormat="1" applyFont="1" applyFill="1" applyAlignment="1">
      <alignment horizontal="right"/>
    </xf>
    <xf numFmtId="166" fontId="108" fillId="9" borderId="0" xfId="0" applyNumberFormat="1" applyFont="1" applyFill="1" applyAlignment="1">
      <alignment horizontal="right"/>
    </xf>
    <xf numFmtId="0" fontId="191" fillId="9" borderId="64" xfId="0" applyFont="1" applyFill="1" applyBorder="1"/>
    <xf numFmtId="0" fontId="192" fillId="9" borderId="0" xfId="0" applyFont="1" applyFill="1" applyAlignment="1">
      <alignment horizontal="center"/>
    </xf>
    <xf numFmtId="166" fontId="194" fillId="9" borderId="0" xfId="0" applyNumberFormat="1" applyFont="1" applyFill="1" applyAlignment="1">
      <alignment horizontal="right"/>
    </xf>
    <xf numFmtId="0" fontId="191" fillId="9" borderId="0" xfId="0" applyFont="1" applyFill="1"/>
    <xf numFmtId="166" fontId="195" fillId="9" borderId="0" xfId="0" applyNumberFormat="1" applyFont="1" applyFill="1" applyAlignment="1">
      <alignment horizontal="right"/>
    </xf>
    <xf numFmtId="0" fontId="191" fillId="9" borderId="96" xfId="0" applyFont="1" applyFill="1" applyBorder="1"/>
    <xf numFmtId="166" fontId="203" fillId="9" borderId="0" xfId="0" applyNumberFormat="1" applyFont="1" applyFill="1" applyAlignment="1">
      <alignment horizontal="right"/>
    </xf>
    <xf numFmtId="166" fontId="194" fillId="9" borderId="96" xfId="0" applyNumberFormat="1" applyFont="1" applyFill="1" applyBorder="1" applyAlignment="1">
      <alignment horizontal="right"/>
    </xf>
    <xf numFmtId="0" fontId="191" fillId="9" borderId="63" xfId="0" applyFont="1" applyFill="1" applyBorder="1"/>
    <xf numFmtId="0" fontId="191" fillId="9" borderId="97" xfId="0" applyFont="1" applyFill="1" applyBorder="1"/>
    <xf numFmtId="166" fontId="195" fillId="9" borderId="96" xfId="0" applyNumberFormat="1" applyFont="1" applyFill="1" applyBorder="1" applyAlignment="1">
      <alignment horizontal="right"/>
    </xf>
    <xf numFmtId="166" fontId="219" fillId="9" borderId="0" xfId="0" applyNumberFormat="1" applyFont="1" applyFill="1" applyAlignment="1">
      <alignment horizontal="right"/>
    </xf>
    <xf numFmtId="0" fontId="219" fillId="9" borderId="0" xfId="0" applyFont="1" applyFill="1" applyAlignment="1">
      <alignment horizontal="center"/>
    </xf>
    <xf numFmtId="0" fontId="219" fillId="9" borderId="0" xfId="0" applyFont="1" applyFill="1"/>
    <xf numFmtId="166" fontId="219" fillId="9" borderId="96" xfId="0" applyNumberFormat="1" applyFont="1" applyFill="1" applyBorder="1" applyAlignment="1">
      <alignment horizontal="right"/>
    </xf>
    <xf numFmtId="0" fontId="219" fillId="9" borderId="96" xfId="0" applyFont="1" applyFill="1" applyBorder="1"/>
    <xf numFmtId="166" fontId="219" fillId="9" borderId="65" xfId="0" applyNumberFormat="1" applyFont="1" applyFill="1" applyBorder="1" applyAlignment="1">
      <alignment horizontal="right"/>
    </xf>
    <xf numFmtId="166" fontId="219" fillId="9" borderId="157" xfId="0" applyNumberFormat="1" applyFont="1" applyFill="1" applyBorder="1" applyAlignment="1">
      <alignment horizontal="right"/>
    </xf>
    <xf numFmtId="166" fontId="196" fillId="9" borderId="96" xfId="0" applyNumberFormat="1" applyFont="1" applyFill="1" applyBorder="1" applyAlignment="1">
      <alignment horizontal="right"/>
    </xf>
    <xf numFmtId="0" fontId="220" fillId="6" borderId="160" xfId="0" applyFont="1" applyFill="1" applyBorder="1" applyAlignment="1">
      <alignment horizontal="left"/>
    </xf>
    <xf numFmtId="0" fontId="22" fillId="6" borderId="161" xfId="0" applyFont="1" applyFill="1" applyBorder="1" applyAlignment="1">
      <alignment horizontal="center"/>
    </xf>
    <xf numFmtId="0" fontId="220" fillId="6" borderId="161" xfId="0" applyFont="1" applyFill="1" applyBorder="1" applyAlignment="1">
      <alignment horizontal="left"/>
    </xf>
    <xf numFmtId="0" fontId="22" fillId="6" borderId="160" xfId="0" applyFont="1" applyFill="1" applyBorder="1" applyAlignment="1">
      <alignment horizontal="center"/>
    </xf>
    <xf numFmtId="0" fontId="220" fillId="6" borderId="162" xfId="0" applyFont="1" applyFill="1" applyBorder="1" applyAlignment="1">
      <alignment horizontal="left"/>
    </xf>
    <xf numFmtId="0" fontId="220" fillId="6" borderId="161" xfId="0" applyFont="1" applyFill="1" applyBorder="1" applyAlignment="1">
      <alignment horizontal="center"/>
    </xf>
    <xf numFmtId="0" fontId="220" fillId="6" borderId="162" xfId="0" applyFont="1" applyFill="1" applyBorder="1" applyAlignment="1">
      <alignment horizontal="center"/>
    </xf>
    <xf numFmtId="0" fontId="22" fillId="2" borderId="0" xfId="0" applyFont="1" applyFill="1"/>
    <xf numFmtId="0" fontId="22" fillId="6" borderId="77" xfId="0" applyFont="1" applyFill="1" applyBorder="1"/>
    <xf numFmtId="0" fontId="22" fillId="6" borderId="0" xfId="0" applyFont="1" applyFill="1"/>
    <xf numFmtId="0" fontId="22" fillId="6" borderId="76" xfId="0" applyFont="1" applyFill="1" applyBorder="1"/>
    <xf numFmtId="0" fontId="210" fillId="2" borderId="64" xfId="0" applyFont="1" applyFill="1" applyBorder="1" applyAlignment="1">
      <alignment horizontal="left"/>
    </xf>
    <xf numFmtId="0" fontId="210" fillId="2" borderId="0" xfId="0" applyFont="1" applyFill="1" applyAlignment="1">
      <alignment horizontal="left"/>
    </xf>
    <xf numFmtId="167" fontId="210" fillId="2" borderId="0" xfId="0" applyNumberFormat="1" applyFont="1" applyFill="1"/>
    <xf numFmtId="0" fontId="224" fillId="2" borderId="0" xfId="0" applyFont="1" applyFill="1"/>
    <xf numFmtId="0" fontId="224" fillId="2" borderId="66" xfId="0" applyFont="1" applyFill="1" applyBorder="1"/>
    <xf numFmtId="0" fontId="210" fillId="2" borderId="65" xfId="0" applyFont="1" applyFill="1" applyBorder="1" applyAlignment="1">
      <alignment horizontal="left"/>
    </xf>
    <xf numFmtId="0" fontId="224" fillId="2" borderId="63" xfId="0" applyFont="1" applyFill="1" applyBorder="1"/>
    <xf numFmtId="0" fontId="224" fillId="2" borderId="0" xfId="0" applyFont="1" applyFill="1" applyAlignment="1">
      <alignment horizontal="center" vertical="center"/>
    </xf>
    <xf numFmtId="0" fontId="224" fillId="2" borderId="65" xfId="0" applyFont="1" applyFill="1" applyBorder="1"/>
    <xf numFmtId="0" fontId="224" fillId="2" borderId="64" xfId="0" applyFont="1" applyFill="1" applyBorder="1"/>
    <xf numFmtId="0" fontId="210" fillId="2" borderId="0" xfId="0" applyFont="1" applyFill="1" applyAlignment="1">
      <alignment vertical="top"/>
    </xf>
    <xf numFmtId="0" fontId="224" fillId="2" borderId="0" xfId="0" applyFont="1" applyFill="1" applyAlignment="1">
      <alignment horizontal="center" vertical="center" wrapText="1"/>
    </xf>
    <xf numFmtId="0" fontId="210" fillId="2" borderId="66" xfId="0" applyFont="1" applyFill="1" applyBorder="1" applyAlignment="1">
      <alignment vertical="top"/>
    </xf>
    <xf numFmtId="0" fontId="210" fillId="9" borderId="64" xfId="0" applyFont="1" applyFill="1" applyBorder="1"/>
    <xf numFmtId="0" fontId="224" fillId="9" borderId="0" xfId="0" applyFont="1" applyFill="1" applyAlignment="1">
      <alignment horizontal="center"/>
    </xf>
    <xf numFmtId="0" fontId="224" fillId="9" borderId="0" xfId="0" applyFont="1" applyFill="1"/>
    <xf numFmtId="0" fontId="210" fillId="9" borderId="63" xfId="0" applyFont="1" applyFill="1" applyBorder="1"/>
    <xf numFmtId="0" fontId="210" fillId="9" borderId="0" xfId="0" applyFont="1" applyFill="1"/>
    <xf numFmtId="166" fontId="219" fillId="9" borderId="66" xfId="0" applyNumberFormat="1" applyFont="1" applyFill="1" applyBorder="1" applyAlignment="1">
      <alignment horizontal="right"/>
    </xf>
    <xf numFmtId="0" fontId="210" fillId="9" borderId="166" xfId="0" applyFont="1" applyFill="1" applyBorder="1"/>
    <xf numFmtId="166" fontId="226" fillId="9" borderId="96" xfId="0" applyNumberFormat="1" applyFont="1" applyFill="1" applyBorder="1" applyAlignment="1">
      <alignment horizontal="right"/>
    </xf>
    <xf numFmtId="166" fontId="225" fillId="9" borderId="96" xfId="0" applyNumberFormat="1" applyFont="1" applyFill="1" applyBorder="1" applyAlignment="1">
      <alignment horizontal="right"/>
    </xf>
    <xf numFmtId="0" fontId="224" fillId="9" borderId="96" xfId="0" applyFont="1" applyFill="1" applyBorder="1"/>
    <xf numFmtId="0" fontId="210" fillId="9" borderId="97" xfId="0" applyFont="1" applyFill="1" applyBorder="1"/>
    <xf numFmtId="0" fontId="210" fillId="9" borderId="96" xfId="0" applyFont="1" applyFill="1" applyBorder="1"/>
    <xf numFmtId="166" fontId="219" fillId="9" borderId="167" xfId="0" applyNumberFormat="1" applyFont="1" applyFill="1" applyBorder="1" applyAlignment="1">
      <alignment horizontal="right"/>
    </xf>
    <xf numFmtId="166" fontId="225" fillId="9" borderId="0" xfId="0" applyNumberFormat="1" applyFont="1" applyFill="1" applyAlignment="1">
      <alignment horizontal="right"/>
    </xf>
    <xf numFmtId="0" fontId="227" fillId="9" borderId="0" xfId="0" applyFont="1" applyFill="1" applyAlignment="1">
      <alignment horizontal="center"/>
    </xf>
    <xf numFmtId="166" fontId="218" fillId="9" borderId="96" xfId="0" applyNumberFormat="1" applyFont="1" applyFill="1" applyBorder="1" applyAlignment="1">
      <alignment horizontal="right"/>
    </xf>
    <xf numFmtId="166" fontId="107" fillId="5" borderId="0" xfId="0" applyNumberFormat="1" applyFont="1" applyFill="1" applyAlignment="1">
      <alignment horizontal="right"/>
    </xf>
    <xf numFmtId="166" fontId="107" fillId="5" borderId="15" xfId="0" applyNumberFormat="1" applyFont="1" applyFill="1" applyBorder="1" applyAlignment="1">
      <alignment horizontal="right"/>
    </xf>
    <xf numFmtId="166" fontId="76" fillId="5" borderId="15" xfId="0" applyNumberFormat="1" applyFont="1" applyFill="1" applyBorder="1" applyAlignment="1">
      <alignment horizontal="right"/>
    </xf>
    <xf numFmtId="166" fontId="108" fillId="5" borderId="15" xfId="0" applyNumberFormat="1" applyFont="1" applyFill="1" applyBorder="1" applyAlignment="1">
      <alignment horizontal="right"/>
    </xf>
    <xf numFmtId="166" fontId="108" fillId="5" borderId="0" xfId="0" applyNumberFormat="1" applyFont="1" applyFill="1" applyAlignment="1">
      <alignment horizontal="right"/>
    </xf>
    <xf numFmtId="166" fontId="76" fillId="5" borderId="29" xfId="0" applyNumberFormat="1" applyFont="1" applyFill="1" applyBorder="1" applyAlignment="1">
      <alignment horizontal="right"/>
    </xf>
    <xf numFmtId="0" fontId="200" fillId="2" borderId="0" xfId="0" applyFont="1" applyFill="1" applyBorder="1"/>
    <xf numFmtId="166" fontId="203" fillId="9" borderId="6" xfId="0" applyNumberFormat="1" applyFont="1" applyFill="1" applyBorder="1" applyAlignment="1">
      <alignment horizontal="right"/>
    </xf>
    <xf numFmtId="0" fontId="210" fillId="2" borderId="64" xfId="0" applyFont="1" applyFill="1" applyBorder="1"/>
    <xf numFmtId="0" fontId="224" fillId="4" borderId="0" xfId="0" applyFont="1" applyFill="1" applyAlignment="1">
      <alignment horizontal="center"/>
    </xf>
    <xf numFmtId="166" fontId="225" fillId="2" borderId="65" xfId="0" applyNumberFormat="1" applyFont="1" applyFill="1" applyBorder="1" applyAlignment="1">
      <alignment horizontal="right"/>
    </xf>
    <xf numFmtId="0" fontId="210" fillId="2" borderId="63" xfId="0" applyFont="1" applyFill="1" applyBorder="1"/>
    <xf numFmtId="166" fontId="225" fillId="2" borderId="0" xfId="0" applyNumberFormat="1" applyFont="1" applyFill="1" applyAlignment="1">
      <alignment horizontal="right"/>
    </xf>
    <xf numFmtId="0" fontId="210" fillId="2" borderId="0" xfId="0" applyFont="1" applyFill="1"/>
    <xf numFmtId="166" fontId="225" fillId="9" borderId="65" xfId="0" applyNumberFormat="1" applyFont="1" applyFill="1" applyBorder="1" applyAlignment="1">
      <alignment horizontal="right"/>
    </xf>
    <xf numFmtId="0" fontId="210" fillId="5" borderId="0" xfId="0" applyFont="1" applyFill="1"/>
    <xf numFmtId="0" fontId="224" fillId="5" borderId="0" xfId="0" applyFont="1" applyFill="1" applyAlignment="1">
      <alignment horizontal="center"/>
    </xf>
    <xf numFmtId="0" fontId="77" fillId="5" borderId="0" xfId="0" applyFont="1" applyFill="1" applyAlignment="1">
      <alignment horizontal="center"/>
    </xf>
    <xf numFmtId="166" fontId="186" fillId="5" borderId="209" xfId="0" applyNumberFormat="1" applyFont="1" applyFill="1" applyBorder="1" applyAlignment="1">
      <alignment horizontal="right"/>
    </xf>
    <xf numFmtId="166" fontId="186" fillId="5" borderId="210" xfId="0" applyNumberFormat="1" applyFont="1" applyFill="1" applyBorder="1" applyAlignment="1">
      <alignment horizontal="right"/>
    </xf>
    <xf numFmtId="166" fontId="226" fillId="5" borderId="0" xfId="0" applyNumberFormat="1" applyFont="1" applyFill="1" applyAlignment="1">
      <alignment horizontal="right"/>
    </xf>
    <xf numFmtId="166" fontId="186" fillId="5" borderId="0" xfId="0" applyNumberFormat="1" applyFont="1" applyFill="1" applyAlignment="1">
      <alignment horizontal="right"/>
    </xf>
    <xf numFmtId="0" fontId="224" fillId="5" borderId="0" xfId="0" applyFont="1" applyFill="1"/>
    <xf numFmtId="0" fontId="77" fillId="5" borderId="0" xfId="0" applyFont="1" applyFill="1"/>
    <xf numFmtId="166" fontId="186" fillId="5" borderId="211" xfId="0" applyNumberFormat="1" applyFont="1" applyFill="1" applyBorder="1" applyAlignment="1">
      <alignment horizontal="right"/>
    </xf>
    <xf numFmtId="166" fontId="205" fillId="13" borderId="209" xfId="0" applyNumberFormat="1" applyFont="1" applyFill="1" applyBorder="1" applyAlignment="1">
      <alignment horizontal="right"/>
    </xf>
    <xf numFmtId="166" fontId="203" fillId="13" borderId="209" xfId="0" applyNumberFormat="1" applyFont="1" applyFill="1" applyBorder="1" applyAlignment="1">
      <alignment horizontal="right"/>
    </xf>
    <xf numFmtId="166" fontId="205" fillId="13" borderId="210" xfId="0" applyNumberFormat="1" applyFont="1" applyFill="1" applyBorder="1" applyAlignment="1">
      <alignment horizontal="right"/>
    </xf>
    <xf numFmtId="166" fontId="205" fillId="13" borderId="211" xfId="0" applyNumberFormat="1" applyFont="1" applyFill="1" applyBorder="1" applyAlignment="1">
      <alignment horizontal="right"/>
    </xf>
    <xf numFmtId="0" fontId="202" fillId="13" borderId="0" xfId="0" applyFont="1" applyFill="1" applyAlignment="1">
      <alignment horizontal="center" vertical="center" wrapText="1"/>
    </xf>
    <xf numFmtId="166" fontId="203" fillId="13" borderId="0" xfId="0" applyNumberFormat="1" applyFont="1" applyFill="1" applyAlignment="1">
      <alignment horizontal="right"/>
    </xf>
    <xf numFmtId="166" fontId="203" fillId="13" borderId="210" xfId="0" applyNumberFormat="1" applyFont="1" applyFill="1" applyBorder="1" applyAlignment="1">
      <alignment horizontal="right"/>
    </xf>
    <xf numFmtId="166" fontId="203" fillId="13" borderId="211" xfId="0" applyNumberFormat="1" applyFont="1" applyFill="1" applyBorder="1" applyAlignment="1">
      <alignment horizontal="right"/>
    </xf>
    <xf numFmtId="0" fontId="22" fillId="14" borderId="67" xfId="0" applyFont="1" applyFill="1" applyBorder="1"/>
    <xf numFmtId="0" fontId="22" fillId="14" borderId="68" xfId="0" applyFont="1" applyFill="1" applyBorder="1"/>
    <xf numFmtId="0" fontId="22" fillId="14" borderId="69" xfId="0" applyFont="1" applyFill="1" applyBorder="1"/>
    <xf numFmtId="0" fontId="220" fillId="14" borderId="68" xfId="0" applyFont="1" applyFill="1" applyBorder="1" applyAlignment="1">
      <alignment horizontal="left"/>
    </xf>
    <xf numFmtId="0" fontId="22" fillId="14" borderId="68" xfId="0" applyFont="1" applyFill="1" applyBorder="1" applyAlignment="1">
      <alignment horizontal="center"/>
    </xf>
    <xf numFmtId="166" fontId="221" fillId="14" borderId="69" xfId="0" applyNumberFormat="1" applyFont="1" applyFill="1" applyBorder="1" applyAlignment="1">
      <alignment horizontal="right"/>
    </xf>
    <xf numFmtId="0" fontId="22" fillId="5" borderId="0" xfId="0" applyFont="1" applyFill="1"/>
    <xf numFmtId="0" fontId="220" fillId="14" borderId="70" xfId="0" applyFont="1" applyFill="1" applyBorder="1" applyAlignment="1">
      <alignment horizontal="left"/>
    </xf>
    <xf numFmtId="0" fontId="222" fillId="14" borderId="0" xfId="0" applyFont="1" applyFill="1" applyBorder="1" applyAlignment="1">
      <alignment horizontal="center"/>
    </xf>
    <xf numFmtId="0" fontId="22" fillId="14" borderId="0" xfId="0" applyFont="1" applyFill="1" applyBorder="1" applyAlignment="1">
      <alignment horizontal="center"/>
    </xf>
    <xf numFmtId="166" fontId="221" fillId="14" borderId="71" xfId="0" applyNumberFormat="1" applyFont="1" applyFill="1" applyBorder="1" applyAlignment="1">
      <alignment horizontal="right"/>
    </xf>
    <xf numFmtId="166" fontId="221" fillId="14" borderId="213" xfId="0" applyNumberFormat="1" applyFont="1" applyFill="1" applyBorder="1" applyAlignment="1">
      <alignment horizontal="right"/>
    </xf>
    <xf numFmtId="0" fontId="220" fillId="14" borderId="72" xfId="0" applyFont="1" applyFill="1" applyBorder="1" applyAlignment="1">
      <alignment horizontal="left"/>
    </xf>
    <xf numFmtId="166" fontId="223" fillId="14" borderId="7" xfId="0" applyNumberFormat="1" applyFont="1" applyFill="1" applyBorder="1" applyAlignment="1">
      <alignment horizontal="right"/>
    </xf>
    <xf numFmtId="0" fontId="22" fillId="14" borderId="7" xfId="0" applyFont="1" applyFill="1" applyBorder="1" applyAlignment="1">
      <alignment horizontal="center"/>
    </xf>
    <xf numFmtId="0" fontId="22" fillId="5" borderId="7" xfId="0" applyFont="1" applyFill="1" applyBorder="1" applyAlignment="1">
      <alignment horizontal="left"/>
    </xf>
    <xf numFmtId="166" fontId="221" fillId="14" borderId="214" xfId="0" applyNumberFormat="1" applyFont="1" applyFill="1" applyBorder="1" applyAlignment="1">
      <alignment horizontal="right"/>
    </xf>
    <xf numFmtId="166" fontId="221" fillId="14" borderId="73" xfId="0" applyNumberFormat="1" applyFont="1" applyFill="1" applyBorder="1" applyAlignment="1">
      <alignment horizontal="right"/>
    </xf>
    <xf numFmtId="0" fontId="12" fillId="5" borderId="52" xfId="0" applyFont="1" applyFill="1" applyBorder="1"/>
    <xf numFmtId="0" fontId="22" fillId="5" borderId="52" xfId="0" applyFont="1" applyFill="1" applyBorder="1"/>
    <xf numFmtId="0" fontId="22" fillId="5" borderId="51" xfId="0" applyFont="1" applyFill="1" applyBorder="1"/>
    <xf numFmtId="0" fontId="22" fillId="5" borderId="54" xfId="0" applyFont="1" applyFill="1" applyBorder="1"/>
    <xf numFmtId="0" fontId="220" fillId="5" borderId="67" xfId="0" applyFont="1" applyFill="1" applyBorder="1"/>
    <xf numFmtId="0" fontId="22" fillId="5" borderId="68" xfId="0" applyFont="1" applyFill="1" applyBorder="1"/>
    <xf numFmtId="0" fontId="221" fillId="5" borderId="212" xfId="0" applyFont="1" applyFill="1" applyBorder="1" applyAlignment="1">
      <alignment horizontal="left"/>
    </xf>
    <xf numFmtId="0" fontId="22" fillId="5" borderId="67" xfId="0" applyFont="1" applyFill="1" applyBorder="1"/>
    <xf numFmtId="0" fontId="22" fillId="5" borderId="69" xfId="0" applyFont="1" applyFill="1" applyBorder="1"/>
    <xf numFmtId="0" fontId="221" fillId="5" borderId="69" xfId="0" applyFont="1" applyFill="1" applyBorder="1" applyAlignment="1">
      <alignment horizontal="left"/>
    </xf>
    <xf numFmtId="0" fontId="220" fillId="5" borderId="70" xfId="0" applyFont="1" applyFill="1" applyBorder="1"/>
    <xf numFmtId="0" fontId="22" fillId="5" borderId="0" xfId="0" applyFont="1" applyFill="1" applyBorder="1"/>
    <xf numFmtId="0" fontId="221" fillId="5" borderId="213" xfId="0" applyFont="1" applyFill="1" applyBorder="1" applyAlignment="1">
      <alignment horizontal="left"/>
    </xf>
    <xf numFmtId="0" fontId="22" fillId="5" borderId="70" xfId="0" applyFont="1" applyFill="1" applyBorder="1"/>
    <xf numFmtId="0" fontId="22" fillId="5" borderId="71" xfId="0" applyFont="1" applyFill="1" applyBorder="1"/>
    <xf numFmtId="0" fontId="221" fillId="5" borderId="71" xfId="0" applyFont="1" applyFill="1" applyBorder="1" applyAlignment="1">
      <alignment horizontal="left"/>
    </xf>
    <xf numFmtId="0" fontId="220" fillId="5" borderId="72" xfId="0" applyFont="1" applyFill="1" applyBorder="1"/>
    <xf numFmtId="0" fontId="22" fillId="5" borderId="7" xfId="0" applyFont="1" applyFill="1" applyBorder="1"/>
    <xf numFmtId="0" fontId="221" fillId="5" borderId="214" xfId="0" applyFont="1" applyFill="1" applyBorder="1" applyAlignment="1">
      <alignment horizontal="left"/>
    </xf>
    <xf numFmtId="0" fontId="221" fillId="5" borderId="73" xfId="0" applyFont="1" applyFill="1" applyBorder="1" applyAlignment="1">
      <alignment horizontal="left"/>
    </xf>
    <xf numFmtId="166" fontId="104" fillId="5" borderId="15" xfId="0" applyNumberFormat="1" applyFont="1" applyFill="1" applyBorder="1" applyAlignment="1">
      <alignment horizontal="right"/>
    </xf>
    <xf numFmtId="166" fontId="36" fillId="5" borderId="15" xfId="0" applyNumberFormat="1" applyFont="1" applyFill="1" applyBorder="1" applyAlignment="1">
      <alignment horizontal="right" vertical="top"/>
    </xf>
    <xf numFmtId="166" fontId="36" fillId="5" borderId="15" xfId="0" applyNumberFormat="1" applyFont="1" applyFill="1" applyBorder="1" applyAlignment="1">
      <alignment vertical="center"/>
    </xf>
    <xf numFmtId="0" fontId="72" fillId="5" borderId="0" xfId="0" applyFont="1" applyFill="1" applyAlignment="1">
      <alignment horizontal="left"/>
    </xf>
    <xf numFmtId="0" fontId="69" fillId="5" borderId="0" xfId="0" applyFont="1" applyFill="1" applyAlignment="1">
      <alignment horizontal="left"/>
    </xf>
    <xf numFmtId="0" fontId="72" fillId="5" borderId="10" xfId="0" applyFont="1" applyFill="1" applyBorder="1" applyAlignment="1">
      <alignment horizontal="left"/>
    </xf>
    <xf numFmtId="0" fontId="69" fillId="5" borderId="10" xfId="0" applyFont="1" applyFill="1" applyBorder="1" applyAlignment="1">
      <alignment horizontal="left"/>
    </xf>
    <xf numFmtId="0" fontId="72" fillId="5" borderId="0" xfId="0" applyFont="1" applyFill="1" applyAlignment="1">
      <alignment horizontal="left" vertical="top"/>
    </xf>
    <xf numFmtId="0" fontId="69" fillId="5" borderId="0" xfId="0" applyFont="1" applyFill="1" applyAlignment="1">
      <alignment horizontal="left" vertical="top"/>
    </xf>
    <xf numFmtId="0" fontId="72" fillId="5" borderId="14" xfId="0" applyFont="1" applyFill="1" applyBorder="1"/>
    <xf numFmtId="0" fontId="72" fillId="5" borderId="15" xfId="0" applyFont="1" applyFill="1" applyBorder="1"/>
    <xf numFmtId="0" fontId="72" fillId="5" borderId="15" xfId="0" applyFont="1" applyFill="1" applyBorder="1" applyAlignment="1">
      <alignment vertical="top"/>
    </xf>
    <xf numFmtId="0" fontId="210" fillId="5" borderId="70" xfId="0" applyFont="1" applyFill="1" applyBorder="1" applyAlignment="1">
      <alignment horizontal="left"/>
    </xf>
    <xf numFmtId="0" fontId="210" fillId="5" borderId="0" xfId="0" applyFont="1" applyFill="1" applyBorder="1" applyAlignment="1">
      <alignment horizontal="left"/>
    </xf>
    <xf numFmtId="167" fontId="210" fillId="5" borderId="71" xfId="0" applyNumberFormat="1" applyFont="1" applyFill="1" applyBorder="1"/>
    <xf numFmtId="0" fontId="210" fillId="5" borderId="70" xfId="0" applyFont="1" applyFill="1" applyBorder="1"/>
    <xf numFmtId="0" fontId="224" fillId="5" borderId="0" xfId="0" applyFont="1" applyFill="1" applyBorder="1" applyAlignment="1">
      <alignment horizontal="center"/>
    </xf>
    <xf numFmtId="166" fontId="225" fillId="5" borderId="71" xfId="0" applyNumberFormat="1" applyFont="1" applyFill="1" applyBorder="1" applyAlignment="1">
      <alignment horizontal="right"/>
    </xf>
    <xf numFmtId="0" fontId="224" fillId="5" borderId="70" xfId="0" applyFont="1" applyFill="1" applyBorder="1"/>
    <xf numFmtId="0" fontId="224" fillId="5" borderId="0" xfId="0" applyFont="1" applyFill="1" applyBorder="1"/>
    <xf numFmtId="0" fontId="224" fillId="5" borderId="71" xfId="0" applyFont="1" applyFill="1" applyBorder="1"/>
    <xf numFmtId="0" fontId="210" fillId="5" borderId="72" xfId="0" applyFont="1" applyFill="1" applyBorder="1"/>
    <xf numFmtId="0" fontId="224" fillId="5" borderId="7" xfId="0" applyFont="1" applyFill="1" applyBorder="1" applyAlignment="1">
      <alignment horizontal="center"/>
    </xf>
    <xf numFmtId="166" fontId="225" fillId="5" borderId="73" xfId="0" applyNumberFormat="1" applyFont="1" applyFill="1" applyBorder="1" applyAlignment="1">
      <alignment horizontal="right"/>
    </xf>
    <xf numFmtId="166" fontId="226" fillId="5" borderId="0" xfId="0" applyNumberFormat="1" applyFont="1" applyFill="1" applyBorder="1" applyAlignment="1">
      <alignment horizontal="right"/>
    </xf>
    <xf numFmtId="166" fontId="225" fillId="5" borderId="0" xfId="0" applyNumberFormat="1" applyFont="1" applyFill="1" applyBorder="1" applyAlignment="1">
      <alignment horizontal="right"/>
    </xf>
    <xf numFmtId="0" fontId="218" fillId="5" borderId="70" xfId="0" applyFont="1" applyFill="1" applyBorder="1"/>
    <xf numFmtId="166" fontId="226" fillId="5" borderId="7" xfId="0" applyNumberFormat="1" applyFont="1" applyFill="1" applyBorder="1" applyAlignment="1">
      <alignment horizontal="right"/>
    </xf>
    <xf numFmtId="166" fontId="225" fillId="5" borderId="7" xfId="0" applyNumberFormat="1" applyFont="1" applyFill="1" applyBorder="1" applyAlignment="1">
      <alignment horizontal="right"/>
    </xf>
    <xf numFmtId="0" fontId="12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9" fillId="2" borderId="0" xfId="1" applyFont="1" applyFill="1" applyBorder="1" applyAlignment="1" applyProtection="1">
      <alignment horizontal="right" vertical="center" wrapText="1" readingOrder="1"/>
    </xf>
    <xf numFmtId="0" fontId="89" fillId="2" borderId="0" xfId="1" applyFont="1" applyFill="1" applyBorder="1" applyAlignment="1" applyProtection="1">
      <alignment horizontal="right" vertical="center" wrapText="1" readingOrder="1"/>
    </xf>
    <xf numFmtId="14" fontId="90" fillId="2" borderId="0" xfId="1" applyNumberFormat="1" applyFont="1" applyFill="1" applyBorder="1" applyAlignment="1" applyProtection="1">
      <alignment horizontal="left" vertical="top" wrapText="1" readingOrder="1"/>
    </xf>
    <xf numFmtId="0" fontId="90" fillId="2" borderId="0" xfId="1" applyFont="1" applyFill="1" applyBorder="1" applyAlignment="1" applyProtection="1">
      <alignment horizontal="left" vertical="top" wrapText="1" readingOrder="1"/>
    </xf>
    <xf numFmtId="0" fontId="34" fillId="2" borderId="57" xfId="0" applyFont="1" applyFill="1" applyBorder="1" applyAlignment="1">
      <alignment horizontal="right" vertical="center"/>
    </xf>
    <xf numFmtId="0" fontId="34" fillId="2" borderId="0" xfId="0" applyFont="1" applyFill="1" applyAlignment="1">
      <alignment horizontal="right" vertical="center"/>
    </xf>
    <xf numFmtId="0" fontId="103" fillId="4" borderId="51" xfId="0" applyFont="1" applyFill="1" applyBorder="1" applyAlignment="1">
      <alignment horizontal="center" vertical="center"/>
    </xf>
    <xf numFmtId="0" fontId="103" fillId="4" borderId="54" xfId="0" applyFont="1" applyFill="1" applyBorder="1" applyAlignment="1">
      <alignment horizontal="center" vertical="center"/>
    </xf>
    <xf numFmtId="0" fontId="103" fillId="2" borderId="51" xfId="0" applyFont="1" applyFill="1" applyBorder="1" applyAlignment="1">
      <alignment horizontal="center" vertical="center"/>
    </xf>
    <xf numFmtId="0" fontId="101" fillId="2" borderId="0" xfId="0" applyFont="1" applyFill="1" applyAlignment="1">
      <alignment horizontal="center" wrapText="1"/>
    </xf>
    <xf numFmtId="0" fontId="101" fillId="4" borderId="0" xfId="0" applyFont="1" applyFill="1" applyAlignment="1">
      <alignment horizontal="center" wrapText="1"/>
    </xf>
    <xf numFmtId="0" fontId="29" fillId="2" borderId="0" xfId="1" applyFont="1" applyFill="1" applyBorder="1" applyAlignment="1" applyProtection="1">
      <alignment horizontal="right" wrapText="1" readingOrder="1"/>
    </xf>
    <xf numFmtId="0" fontId="29" fillId="2" borderId="53" xfId="1" applyFont="1" applyFill="1" applyBorder="1" applyAlignment="1" applyProtection="1">
      <alignment horizontal="right" wrapText="1" readingOrder="1"/>
    </xf>
    <xf numFmtId="0" fontId="34" fillId="2" borderId="57" xfId="0" applyFont="1" applyFill="1" applyBorder="1" applyAlignment="1">
      <alignment horizontal="center" wrapText="1"/>
    </xf>
    <xf numFmtId="0" fontId="34" fillId="2" borderId="0" xfId="0" applyFont="1" applyFill="1" applyAlignment="1">
      <alignment horizontal="center" wrapText="1"/>
    </xf>
    <xf numFmtId="0" fontId="30" fillId="2" borderId="57" xfId="0" applyFont="1" applyFill="1" applyBorder="1" applyAlignment="1">
      <alignment horizontal="left"/>
    </xf>
    <xf numFmtId="0" fontId="30" fillId="2" borderId="0" xfId="0" applyFont="1" applyFill="1" applyAlignment="1">
      <alignment horizontal="left"/>
    </xf>
    <xf numFmtId="0" fontId="34" fillId="2" borderId="55" xfId="0" applyFont="1" applyFill="1" applyBorder="1" applyAlignment="1">
      <alignment horizontal="center"/>
    </xf>
    <xf numFmtId="0" fontId="34" fillId="2" borderId="56" xfId="0" applyFont="1" applyFill="1" applyBorder="1" applyAlignment="1">
      <alignment horizontal="center"/>
    </xf>
    <xf numFmtId="0" fontId="34" fillId="2" borderId="5" xfId="0" applyFont="1" applyFill="1" applyBorder="1" applyAlignment="1">
      <alignment horizontal="center"/>
    </xf>
    <xf numFmtId="0" fontId="34" fillId="2" borderId="57" xfId="0" applyFont="1" applyFill="1" applyBorder="1" applyAlignment="1">
      <alignment horizontal="center"/>
    </xf>
    <xf numFmtId="0" fontId="34" fillId="2" borderId="0" xfId="0" applyFont="1" applyFill="1" applyAlignment="1">
      <alignment horizontal="center"/>
    </xf>
    <xf numFmtId="0" fontId="34" fillId="2" borderId="53" xfId="0" applyFont="1" applyFill="1" applyBorder="1" applyAlignment="1">
      <alignment horizontal="center"/>
    </xf>
    <xf numFmtId="0" fontId="103" fillId="2" borderId="54" xfId="0" applyFont="1" applyFill="1" applyBorder="1" applyAlignment="1">
      <alignment horizontal="center" vertical="center"/>
    </xf>
    <xf numFmtId="166" fontId="19" fillId="2" borderId="51" xfId="0" applyNumberFormat="1" applyFont="1" applyFill="1" applyBorder="1" applyAlignment="1">
      <alignment horizontal="center" vertical="center"/>
    </xf>
    <xf numFmtId="0" fontId="44" fillId="2" borderId="0" xfId="0" applyFont="1" applyFill="1" applyAlignment="1">
      <alignment horizontal="center"/>
    </xf>
    <xf numFmtId="0" fontId="34" fillId="2" borderId="51" xfId="0" applyFont="1" applyFill="1" applyBorder="1" applyAlignment="1">
      <alignment horizontal="center"/>
    </xf>
    <xf numFmtId="0" fontId="34" fillId="2" borderId="52" xfId="0" applyFont="1" applyFill="1" applyBorder="1" applyAlignment="1">
      <alignment horizontal="center"/>
    </xf>
    <xf numFmtId="0" fontId="34" fillId="2" borderId="61" xfId="0" applyFont="1" applyFill="1" applyBorder="1" applyAlignment="1">
      <alignment horizontal="center"/>
    </xf>
    <xf numFmtId="0" fontId="34" fillId="2" borderId="62" xfId="0" applyFont="1" applyFill="1" applyBorder="1" applyAlignment="1">
      <alignment horizontal="center"/>
    </xf>
    <xf numFmtId="0" fontId="34" fillId="2" borderId="6" xfId="0" applyFont="1" applyFill="1" applyBorder="1" applyAlignment="1">
      <alignment horizontal="center"/>
    </xf>
    <xf numFmtId="0" fontId="42" fillId="2" borderId="61" xfId="0" applyFont="1" applyFill="1" applyBorder="1" applyAlignment="1">
      <alignment horizontal="center"/>
    </xf>
    <xf numFmtId="0" fontId="42" fillId="2" borderId="62" xfId="0" applyFont="1" applyFill="1" applyBorder="1" applyAlignment="1">
      <alignment horizontal="center"/>
    </xf>
    <xf numFmtId="0" fontId="42" fillId="2" borderId="59" xfId="0" applyFont="1" applyFill="1" applyBorder="1" applyAlignment="1">
      <alignment horizontal="center"/>
    </xf>
    <xf numFmtId="0" fontId="42" fillId="2" borderId="6" xfId="0" applyFont="1" applyFill="1" applyBorder="1" applyAlignment="1">
      <alignment horizontal="center"/>
    </xf>
    <xf numFmtId="2" fontId="9" fillId="2" borderId="0" xfId="1" applyNumberFormat="1" applyFont="1" applyFill="1" applyBorder="1" applyAlignment="1" applyProtection="1">
      <alignment horizontal="right" vertical="center" readingOrder="1"/>
    </xf>
    <xf numFmtId="2" fontId="9" fillId="2" borderId="53" xfId="1" applyNumberFormat="1" applyFont="1" applyFill="1" applyBorder="1" applyAlignment="1" applyProtection="1">
      <alignment horizontal="right" vertical="center" readingOrder="1"/>
    </xf>
    <xf numFmtId="0" fontId="47" fillId="2" borderId="0" xfId="1" applyFont="1" applyFill="1" applyBorder="1" applyAlignment="1" applyProtection="1">
      <alignment horizontal="right" vertical="top" wrapText="1" readingOrder="1"/>
    </xf>
    <xf numFmtId="0" fontId="47" fillId="2" borderId="53" xfId="1" applyFont="1" applyFill="1" applyBorder="1" applyAlignment="1" applyProtection="1">
      <alignment horizontal="right" vertical="top" wrapText="1" readingOrder="1"/>
    </xf>
    <xf numFmtId="0" fontId="102" fillId="2" borderId="51" xfId="0" applyFont="1" applyFill="1" applyBorder="1" applyAlignment="1">
      <alignment horizontal="center"/>
    </xf>
    <xf numFmtId="0" fontId="28" fillId="2" borderId="51" xfId="0" applyFont="1" applyFill="1" applyBorder="1" applyAlignment="1">
      <alignment horizontal="center"/>
    </xf>
    <xf numFmtId="0" fontId="40" fillId="2" borderId="0" xfId="0" applyFont="1" applyFill="1"/>
    <xf numFmtId="0" fontId="30" fillId="2" borderId="53" xfId="0" applyFont="1" applyFill="1" applyBorder="1" applyAlignment="1">
      <alignment horizontal="left"/>
    </xf>
    <xf numFmtId="0" fontId="30" fillId="2" borderId="58" xfId="0" applyFont="1" applyFill="1" applyBorder="1" applyAlignment="1">
      <alignment horizontal="left" vertical="top"/>
    </xf>
    <xf numFmtId="0" fontId="30" fillId="2" borderId="59" xfId="0" applyFont="1" applyFill="1" applyBorder="1" applyAlignment="1">
      <alignment horizontal="left" vertical="top"/>
    </xf>
    <xf numFmtId="0" fontId="30" fillId="2" borderId="60" xfId="0" applyFont="1" applyFill="1" applyBorder="1" applyAlignment="1">
      <alignment horizontal="left" vertical="top"/>
    </xf>
    <xf numFmtId="0" fontId="34" fillId="2" borderId="0" xfId="0" applyFont="1" applyFill="1" applyAlignment="1">
      <alignment horizontal="center" vertical="top" wrapText="1"/>
    </xf>
    <xf numFmtId="0" fontId="34" fillId="2" borderId="53" xfId="0" applyFont="1" applyFill="1" applyBorder="1" applyAlignment="1">
      <alignment horizontal="center" vertical="top" wrapText="1"/>
    </xf>
    <xf numFmtId="0" fontId="34" fillId="2" borderId="53" xfId="0" applyFont="1" applyFill="1" applyBorder="1" applyAlignment="1">
      <alignment horizontal="center" wrapText="1"/>
    </xf>
    <xf numFmtId="0" fontId="105" fillId="2" borderId="58" xfId="0" applyFont="1" applyFill="1" applyBorder="1" applyAlignment="1">
      <alignment horizontal="center" vertical="top" wrapText="1" readingOrder="1"/>
    </xf>
    <xf numFmtId="0" fontId="105" fillId="2" borderId="59" xfId="0" applyFont="1" applyFill="1" applyBorder="1" applyAlignment="1">
      <alignment horizontal="center" vertical="top" wrapText="1" readingOrder="1"/>
    </xf>
    <xf numFmtId="0" fontId="96" fillId="2" borderId="57" xfId="0" applyFont="1" applyFill="1" applyBorder="1" applyAlignment="1">
      <alignment horizontal="left"/>
    </xf>
    <xf numFmtId="0" fontId="96" fillId="2" borderId="0" xfId="0" applyFont="1" applyFill="1" applyAlignment="1">
      <alignment horizontal="left"/>
    </xf>
    <xf numFmtId="0" fontId="34" fillId="2" borderId="57" xfId="0" applyFont="1" applyFill="1" applyBorder="1" applyAlignment="1">
      <alignment horizontal="left"/>
    </xf>
    <xf numFmtId="0" fontId="34" fillId="2" borderId="0" xfId="0" applyFont="1" applyFill="1" applyAlignment="1">
      <alignment horizontal="left"/>
    </xf>
    <xf numFmtId="166" fontId="86" fillId="2" borderId="0" xfId="0" applyNumberFormat="1" applyFont="1" applyFill="1" applyAlignment="1">
      <alignment horizontal="center" vertical="center" wrapText="1"/>
    </xf>
    <xf numFmtId="0" fontId="83" fillId="2" borderId="9" xfId="0" applyFont="1" applyFill="1" applyBorder="1" applyAlignment="1">
      <alignment horizontal="center" vertical="center" wrapText="1"/>
    </xf>
    <xf numFmtId="0" fontId="83" fillId="2" borderId="10" xfId="0" applyFont="1" applyFill="1" applyBorder="1" applyAlignment="1">
      <alignment horizontal="center" vertical="center" wrapText="1"/>
    </xf>
    <xf numFmtId="0" fontId="83" fillId="2" borderId="14" xfId="0" applyFont="1" applyFill="1" applyBorder="1" applyAlignment="1">
      <alignment horizontal="center" vertical="center" wrapText="1"/>
    </xf>
    <xf numFmtId="0" fontId="83" fillId="2" borderId="11" xfId="0" applyFont="1" applyFill="1" applyBorder="1" applyAlignment="1">
      <alignment horizontal="center" vertical="center" wrapText="1"/>
    </xf>
    <xf numFmtId="0" fontId="83" fillId="2" borderId="0" xfId="0" applyFont="1" applyFill="1" applyAlignment="1">
      <alignment horizontal="center" vertical="center" wrapText="1"/>
    </xf>
    <xf numFmtId="0" fontId="83" fillId="2" borderId="15" xfId="0" applyFont="1" applyFill="1" applyBorder="1" applyAlignment="1">
      <alignment horizontal="center" vertical="center" wrapText="1"/>
    </xf>
    <xf numFmtId="0" fontId="83" fillId="2" borderId="12" xfId="0" applyFont="1" applyFill="1" applyBorder="1" applyAlignment="1">
      <alignment horizontal="center" vertical="center" wrapText="1"/>
    </xf>
    <xf numFmtId="0" fontId="83" fillId="2" borderId="13" xfId="0" applyFont="1" applyFill="1" applyBorder="1" applyAlignment="1">
      <alignment horizontal="center" vertical="center" wrapText="1"/>
    </xf>
    <xf numFmtId="0" fontId="83" fillId="2" borderId="16" xfId="0" applyFont="1" applyFill="1" applyBorder="1" applyAlignment="1">
      <alignment horizontal="center" vertical="center" wrapText="1"/>
    </xf>
    <xf numFmtId="0" fontId="84" fillId="2" borderId="12" xfId="0" applyFont="1" applyFill="1" applyBorder="1" applyAlignment="1">
      <alignment horizontal="center" vertical="center"/>
    </xf>
    <xf numFmtId="0" fontId="84" fillId="2" borderId="13" xfId="0" applyFont="1" applyFill="1" applyBorder="1" applyAlignment="1">
      <alignment horizontal="center" vertical="center"/>
    </xf>
    <xf numFmtId="0" fontId="84" fillId="2" borderId="16" xfId="0" applyFont="1" applyFill="1" applyBorder="1" applyAlignment="1">
      <alignment horizontal="center" vertical="center"/>
    </xf>
    <xf numFmtId="0" fontId="82" fillId="2" borderId="12" xfId="0" applyFont="1" applyFill="1" applyBorder="1" applyAlignment="1">
      <alignment horizontal="center" wrapText="1" readingOrder="1"/>
    </xf>
    <xf numFmtId="0" fontId="82" fillId="2" borderId="13" xfId="0" applyFont="1" applyFill="1" applyBorder="1" applyAlignment="1">
      <alignment horizontal="center" wrapText="1" readingOrder="1"/>
    </xf>
    <xf numFmtId="14" fontId="73" fillId="2" borderId="13" xfId="0" applyNumberFormat="1" applyFont="1" applyFill="1" applyBorder="1" applyAlignment="1">
      <alignment horizontal="right" wrapText="1" readingOrder="1"/>
    </xf>
    <xf numFmtId="14" fontId="73" fillId="2" borderId="16" xfId="0" applyNumberFormat="1" applyFont="1" applyFill="1" applyBorder="1" applyAlignment="1">
      <alignment horizontal="right" wrapText="1" readingOrder="1"/>
    </xf>
    <xf numFmtId="0" fontId="83" fillId="4" borderId="9" xfId="0" applyFont="1" applyFill="1" applyBorder="1" applyAlignment="1">
      <alignment horizontal="center" vertical="center" wrapText="1"/>
    </xf>
    <xf numFmtId="0" fontId="83" fillId="4" borderId="10" xfId="0" applyFont="1" applyFill="1" applyBorder="1" applyAlignment="1">
      <alignment horizontal="center" vertical="center" wrapText="1"/>
    </xf>
    <xf numFmtId="0" fontId="83" fillId="4" borderId="14" xfId="0" applyFont="1" applyFill="1" applyBorder="1" applyAlignment="1">
      <alignment horizontal="center" vertical="center" wrapText="1"/>
    </xf>
    <xf numFmtId="0" fontId="83" fillId="4" borderId="11" xfId="0" applyFont="1" applyFill="1" applyBorder="1" applyAlignment="1">
      <alignment horizontal="center" vertical="center" wrapText="1"/>
    </xf>
    <xf numFmtId="0" fontId="83" fillId="4" borderId="0" xfId="0" applyFont="1" applyFill="1" applyAlignment="1">
      <alignment horizontal="center" vertical="center" wrapText="1"/>
    </xf>
    <xf numFmtId="0" fontId="83" fillId="4" borderId="15" xfId="0" applyFont="1" applyFill="1" applyBorder="1" applyAlignment="1">
      <alignment horizontal="center" vertical="center" wrapText="1"/>
    </xf>
    <xf numFmtId="0" fontId="83" fillId="4" borderId="12" xfId="0" applyFont="1" applyFill="1" applyBorder="1" applyAlignment="1">
      <alignment horizontal="center" vertical="center" wrapText="1"/>
    </xf>
    <xf numFmtId="0" fontId="83" fillId="4" borderId="13" xfId="0" applyFont="1" applyFill="1" applyBorder="1" applyAlignment="1">
      <alignment horizontal="center" vertical="center" wrapText="1"/>
    </xf>
    <xf numFmtId="0" fontId="83" fillId="4" borderId="16" xfId="0" applyFont="1" applyFill="1" applyBorder="1" applyAlignment="1">
      <alignment horizontal="center" vertical="center" wrapText="1"/>
    </xf>
    <xf numFmtId="0" fontId="34" fillId="2" borderId="9" xfId="0" applyFont="1" applyFill="1" applyBorder="1" applyAlignment="1">
      <alignment horizontal="right" vertical="center"/>
    </xf>
    <xf numFmtId="0" fontId="34" fillId="2" borderId="10" xfId="0" applyFont="1" applyFill="1" applyBorder="1" applyAlignment="1">
      <alignment horizontal="right" vertical="center"/>
    </xf>
    <xf numFmtId="0" fontId="81" fillId="2" borderId="12" xfId="0" applyFont="1" applyFill="1" applyBorder="1" applyAlignment="1">
      <alignment horizontal="center" vertical="center"/>
    </xf>
    <xf numFmtId="0" fontId="81" fillId="2" borderId="13" xfId="0" applyFont="1" applyFill="1" applyBorder="1" applyAlignment="1">
      <alignment horizontal="center" vertical="center"/>
    </xf>
    <xf numFmtId="0" fontId="81" fillId="2" borderId="0" xfId="0" applyFont="1" applyFill="1" applyAlignment="1">
      <alignment horizontal="center" vertical="center"/>
    </xf>
    <xf numFmtId="0" fontId="81" fillId="2" borderId="23" xfId="0" applyFont="1" applyFill="1" applyBorder="1" applyAlignment="1">
      <alignment horizontal="center" vertical="center"/>
    </xf>
    <xf numFmtId="0" fontId="81" fillId="2" borderId="33" xfId="0" applyFont="1" applyFill="1" applyBorder="1" applyAlignment="1">
      <alignment horizontal="center" vertical="center"/>
    </xf>
    <xf numFmtId="0" fontId="33" fillId="5" borderId="34" xfId="0" applyFont="1" applyFill="1" applyBorder="1" applyAlignment="1">
      <alignment horizontal="center" vertical="center"/>
    </xf>
    <xf numFmtId="0" fontId="33" fillId="5" borderId="35" xfId="0" applyFont="1" applyFill="1" applyBorder="1" applyAlignment="1">
      <alignment horizontal="center" vertical="center"/>
    </xf>
    <xf numFmtId="0" fontId="33" fillId="5" borderId="36" xfId="0" applyFont="1" applyFill="1" applyBorder="1" applyAlignment="1">
      <alignment horizontal="center" vertical="center"/>
    </xf>
    <xf numFmtId="0" fontId="33" fillId="5" borderId="28" xfId="0" applyFont="1" applyFill="1" applyBorder="1" applyAlignment="1">
      <alignment horizontal="center" vertical="center"/>
    </xf>
    <xf numFmtId="0" fontId="68" fillId="2" borderId="13" xfId="0" applyFont="1" applyFill="1" applyBorder="1" applyAlignment="1">
      <alignment horizontal="center" vertical="center"/>
    </xf>
    <xf numFmtId="0" fontId="68" fillId="2" borderId="16" xfId="0" applyFont="1" applyFill="1" applyBorder="1" applyAlignment="1">
      <alignment horizontal="center" vertical="center"/>
    </xf>
    <xf numFmtId="0" fontId="81" fillId="2" borderId="30" xfId="0" applyFont="1" applyFill="1" applyBorder="1" applyAlignment="1">
      <alignment horizontal="center" vertical="center"/>
    </xf>
    <xf numFmtId="0" fontId="68" fillId="2" borderId="31" xfId="0" applyFont="1" applyFill="1" applyBorder="1" applyAlignment="1">
      <alignment horizontal="center" vertical="center"/>
    </xf>
    <xf numFmtId="0" fontId="68" fillId="2" borderId="32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left"/>
    </xf>
    <xf numFmtId="0" fontId="30" fillId="2" borderId="15" xfId="0" applyFont="1" applyFill="1" applyBorder="1" applyAlignment="1">
      <alignment horizontal="left"/>
    </xf>
    <xf numFmtId="0" fontId="83" fillId="2" borderId="11" xfId="0" applyFont="1" applyFill="1" applyBorder="1" applyAlignment="1">
      <alignment horizontal="center" wrapText="1"/>
    </xf>
    <xf numFmtId="0" fontId="83" fillId="2" borderId="0" xfId="0" applyFont="1" applyFill="1" applyAlignment="1">
      <alignment horizontal="center" wrapText="1"/>
    </xf>
    <xf numFmtId="0" fontId="83" fillId="2" borderId="12" xfId="0" applyFont="1" applyFill="1" applyBorder="1" applyAlignment="1">
      <alignment horizontal="center" vertical="center"/>
    </xf>
    <xf numFmtId="0" fontId="83" fillId="2" borderId="13" xfId="0" applyFont="1" applyFill="1" applyBorder="1" applyAlignment="1">
      <alignment horizontal="center" vertical="center"/>
    </xf>
    <xf numFmtId="0" fontId="83" fillId="2" borderId="16" xfId="0" applyFont="1" applyFill="1" applyBorder="1" applyAlignment="1">
      <alignment horizontal="center" vertical="center"/>
    </xf>
    <xf numFmtId="0" fontId="83" fillId="2" borderId="9" xfId="0" applyFont="1" applyFill="1" applyBorder="1" applyAlignment="1">
      <alignment horizontal="center" vertical="center"/>
    </xf>
    <xf numFmtId="0" fontId="83" fillId="2" borderId="10" xfId="0" applyFont="1" applyFill="1" applyBorder="1" applyAlignment="1">
      <alignment horizontal="center" vertical="center"/>
    </xf>
    <xf numFmtId="0" fontId="83" fillId="2" borderId="14" xfId="0" applyFont="1" applyFill="1" applyBorder="1" applyAlignment="1">
      <alignment horizontal="center" vertical="center"/>
    </xf>
    <xf numFmtId="0" fontId="30" fillId="2" borderId="27" xfId="0" applyFont="1" applyFill="1" applyBorder="1" applyAlignment="1">
      <alignment horizontal="left" vertical="justify"/>
    </xf>
    <xf numFmtId="0" fontId="31" fillId="2" borderId="28" xfId="0" applyFont="1" applyFill="1" applyBorder="1" applyAlignment="1">
      <alignment horizontal="left" vertical="justify"/>
    </xf>
    <xf numFmtId="0" fontId="31" fillId="2" borderId="29" xfId="0" applyFont="1" applyFill="1" applyBorder="1" applyAlignment="1">
      <alignment horizontal="left" vertical="justify"/>
    </xf>
    <xf numFmtId="0" fontId="84" fillId="2" borderId="9" xfId="0" applyFont="1" applyFill="1" applyBorder="1" applyAlignment="1">
      <alignment horizontal="center" vertical="center" wrapText="1"/>
    </xf>
    <xf numFmtId="0" fontId="84" fillId="2" borderId="10" xfId="0" applyFont="1" applyFill="1" applyBorder="1" applyAlignment="1">
      <alignment horizontal="center" vertical="center" wrapText="1"/>
    </xf>
    <xf numFmtId="0" fontId="84" fillId="2" borderId="14" xfId="0" applyFont="1" applyFill="1" applyBorder="1" applyAlignment="1">
      <alignment horizontal="center" vertical="center" wrapText="1"/>
    </xf>
    <xf numFmtId="0" fontId="84" fillId="2" borderId="12" xfId="0" applyFont="1" applyFill="1" applyBorder="1" applyAlignment="1">
      <alignment horizontal="center" vertical="center" wrapText="1"/>
    </xf>
    <xf numFmtId="0" fontId="84" fillId="2" borderId="13" xfId="0" applyFont="1" applyFill="1" applyBorder="1" applyAlignment="1">
      <alignment horizontal="center" vertical="center" wrapText="1"/>
    </xf>
    <xf numFmtId="0" fontId="84" fillId="2" borderId="16" xfId="0" applyFont="1" applyFill="1" applyBorder="1" applyAlignment="1">
      <alignment horizontal="center" vertical="center" wrapText="1"/>
    </xf>
    <xf numFmtId="0" fontId="96" fillId="2" borderId="11" xfId="0" applyFont="1" applyFill="1" applyBorder="1" applyAlignment="1">
      <alignment horizontal="left"/>
    </xf>
    <xf numFmtId="0" fontId="96" fillId="2" borderId="15" xfId="0" applyFont="1" applyFill="1" applyBorder="1" applyAlignment="1">
      <alignment horizontal="left"/>
    </xf>
    <xf numFmtId="0" fontId="98" fillId="2" borderId="9" xfId="0" applyFont="1" applyFill="1" applyBorder="1" applyAlignment="1">
      <alignment horizontal="left"/>
    </xf>
    <xf numFmtId="0" fontId="99" fillId="2" borderId="10" xfId="0" applyFont="1" applyFill="1" applyBorder="1" applyAlignment="1">
      <alignment horizontal="left"/>
    </xf>
    <xf numFmtId="0" fontId="99" fillId="2" borderId="14" xfId="0" applyFont="1" applyFill="1" applyBorder="1" applyAlignment="1">
      <alignment horizontal="left"/>
    </xf>
    <xf numFmtId="0" fontId="100" fillId="2" borderId="50" xfId="0" applyFont="1" applyFill="1" applyBorder="1" applyAlignment="1">
      <alignment horizontal="left" vertical="top"/>
    </xf>
    <xf numFmtId="0" fontId="100" fillId="2" borderId="23" xfId="0" applyFont="1" applyFill="1" applyBorder="1" applyAlignment="1">
      <alignment horizontal="left" vertical="top"/>
    </xf>
    <xf numFmtId="0" fontId="100" fillId="2" borderId="33" xfId="0" applyFont="1" applyFill="1" applyBorder="1" applyAlignment="1">
      <alignment horizontal="left" vertical="top"/>
    </xf>
    <xf numFmtId="0" fontId="126" fillId="2" borderId="0" xfId="0" applyFont="1" applyFill="1" applyAlignment="1">
      <alignment horizontal="center" vertical="center" wrapText="1"/>
    </xf>
    <xf numFmtId="0" fontId="38" fillId="2" borderId="30" xfId="0" applyFont="1" applyFill="1" applyBorder="1" applyAlignment="1">
      <alignment horizontal="center" vertical="center"/>
    </xf>
    <xf numFmtId="0" fontId="38" fillId="2" borderId="31" xfId="0" applyFont="1" applyFill="1" applyBorder="1" applyAlignment="1">
      <alignment horizontal="center" vertical="center"/>
    </xf>
    <xf numFmtId="0" fontId="68" fillId="2" borderId="30" xfId="0" applyFont="1" applyFill="1" applyBorder="1" applyAlignment="1">
      <alignment horizontal="center" vertical="center"/>
    </xf>
    <xf numFmtId="0" fontId="126" fillId="2" borderId="10" xfId="0" applyFont="1" applyFill="1" applyBorder="1" applyAlignment="1">
      <alignment horizontal="center" vertical="center" wrapText="1"/>
    </xf>
    <xf numFmtId="0" fontId="126" fillId="2" borderId="14" xfId="0" applyFont="1" applyFill="1" applyBorder="1" applyAlignment="1">
      <alignment horizontal="center" vertical="center" wrapText="1"/>
    </xf>
    <xf numFmtId="0" fontId="126" fillId="2" borderId="15" xfId="0" applyFont="1" applyFill="1" applyBorder="1" applyAlignment="1">
      <alignment horizontal="center" vertical="center" wrapText="1"/>
    </xf>
    <xf numFmtId="0" fontId="151" fillId="2" borderId="114" xfId="0" applyFont="1" applyFill="1" applyBorder="1" applyAlignment="1">
      <alignment horizontal="center" vertical="center"/>
    </xf>
    <xf numFmtId="0" fontId="151" fillId="2" borderId="115" xfId="0" applyFont="1" applyFill="1" applyBorder="1" applyAlignment="1">
      <alignment horizontal="center" vertical="center"/>
    </xf>
    <xf numFmtId="0" fontId="151" fillId="2" borderId="116" xfId="0" applyFont="1" applyFill="1" applyBorder="1" applyAlignment="1">
      <alignment horizontal="center" vertical="center"/>
    </xf>
    <xf numFmtId="0" fontId="28" fillId="6" borderId="15" xfId="0" applyFont="1" applyFill="1" applyBorder="1" applyAlignment="1">
      <alignment horizontal="right" wrapText="1"/>
    </xf>
    <xf numFmtId="0" fontId="28" fillId="6" borderId="0" xfId="0" applyFont="1" applyFill="1" applyAlignment="1">
      <alignment horizontal="right" wrapText="1"/>
    </xf>
    <xf numFmtId="0" fontId="28" fillId="6" borderId="65" xfId="0" applyFont="1" applyFill="1" applyBorder="1" applyAlignment="1">
      <alignment horizontal="right" wrapText="1"/>
    </xf>
    <xf numFmtId="0" fontId="151" fillId="2" borderId="110" xfId="0" applyFont="1" applyFill="1" applyBorder="1" applyAlignment="1">
      <alignment horizontal="center" vertical="center"/>
    </xf>
    <xf numFmtId="0" fontId="151" fillId="2" borderId="111" xfId="0" applyFont="1" applyFill="1" applyBorder="1" applyAlignment="1">
      <alignment horizontal="center" vertical="center"/>
    </xf>
    <xf numFmtId="0" fontId="151" fillId="2" borderId="112" xfId="0" applyFont="1" applyFill="1" applyBorder="1" applyAlignment="1">
      <alignment horizontal="center" vertical="center"/>
    </xf>
    <xf numFmtId="0" fontId="69" fillId="2" borderId="0" xfId="0" applyFont="1" applyFill="1" applyAlignment="1">
      <alignment horizontal="center"/>
    </xf>
    <xf numFmtId="0" fontId="15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38" fillId="2" borderId="63" xfId="0" applyFont="1" applyFill="1" applyBorder="1" applyAlignment="1">
      <alignment horizontal="center" vertical="center" wrapText="1"/>
    </xf>
    <xf numFmtId="166" fontId="38" fillId="2" borderId="0" xfId="0" applyNumberFormat="1" applyFont="1" applyFill="1" applyAlignment="1">
      <alignment horizontal="center" vertical="center" wrapText="1"/>
    </xf>
    <xf numFmtId="0" fontId="155" fillId="2" borderId="66" xfId="0" applyFont="1" applyFill="1" applyBorder="1" applyAlignment="1">
      <alignment horizontal="center" vertical="center" wrapText="1"/>
    </xf>
    <xf numFmtId="0" fontId="34" fillId="2" borderId="79" xfId="0" applyFont="1" applyFill="1" applyBorder="1" applyAlignment="1">
      <alignment horizontal="right" vertical="center"/>
    </xf>
    <xf numFmtId="0" fontId="34" fillId="2" borderId="80" xfId="0" applyFont="1" applyFill="1" applyBorder="1" applyAlignment="1">
      <alignment horizontal="right" vertical="center"/>
    </xf>
    <xf numFmtId="0" fontId="32" fillId="0" borderId="82" xfId="0" applyFont="1" applyBorder="1" applyAlignment="1">
      <alignment horizontal="center"/>
    </xf>
    <xf numFmtId="0" fontId="32" fillId="0" borderId="83" xfId="0" applyFont="1" applyBorder="1" applyAlignment="1">
      <alignment horizontal="center"/>
    </xf>
    <xf numFmtId="0" fontId="32" fillId="0" borderId="84" xfId="0" applyFont="1" applyBorder="1" applyAlignment="1">
      <alignment horizontal="center"/>
    </xf>
    <xf numFmtId="0" fontId="30" fillId="6" borderId="90" xfId="0" applyFont="1" applyFill="1" applyBorder="1" applyAlignment="1">
      <alignment horizontal="center" vertical="top" wrapText="1"/>
    </xf>
    <xf numFmtId="0" fontId="30" fillId="6" borderId="91" xfId="0" applyFont="1" applyFill="1" applyBorder="1" applyAlignment="1">
      <alignment horizontal="center" vertical="top" wrapText="1"/>
    </xf>
    <xf numFmtId="0" fontId="30" fillId="6" borderId="77" xfId="0" applyFont="1" applyFill="1" applyBorder="1" applyAlignment="1">
      <alignment horizontal="center" vertical="top" wrapText="1"/>
    </xf>
    <xf numFmtId="0" fontId="30" fillId="6" borderId="76" xfId="0" applyFont="1" applyFill="1" applyBorder="1" applyAlignment="1">
      <alignment horizontal="center" vertical="top" wrapText="1"/>
    </xf>
    <xf numFmtId="0" fontId="30" fillId="6" borderId="15" xfId="0" applyFont="1" applyFill="1" applyBorder="1" applyAlignment="1">
      <alignment horizontal="center" vertical="top" wrapText="1"/>
    </xf>
    <xf numFmtId="0" fontId="127" fillId="6" borderId="9" xfId="0" applyFont="1" applyFill="1" applyBorder="1" applyAlignment="1">
      <alignment horizontal="center" vertical="top" wrapText="1"/>
    </xf>
    <xf numFmtId="0" fontId="127" fillId="6" borderId="10" xfId="0" applyFont="1" applyFill="1" applyBorder="1" applyAlignment="1">
      <alignment horizontal="center" vertical="top" wrapText="1"/>
    </xf>
    <xf numFmtId="0" fontId="127" fillId="6" borderId="14" xfId="0" applyFont="1" applyFill="1" applyBorder="1" applyAlignment="1">
      <alignment horizontal="center" vertical="top" wrapText="1"/>
    </xf>
    <xf numFmtId="14" fontId="32" fillId="2" borderId="189" xfId="0" applyNumberFormat="1" applyFont="1" applyFill="1" applyBorder="1" applyAlignment="1">
      <alignment horizontal="center" vertical="center"/>
    </xf>
    <xf numFmtId="14" fontId="32" fillId="2" borderId="190" xfId="0" applyNumberFormat="1" applyFont="1" applyFill="1" applyBorder="1" applyAlignment="1">
      <alignment horizontal="center" vertical="center"/>
    </xf>
    <xf numFmtId="14" fontId="32" fillId="2" borderId="191" xfId="0" applyNumberFormat="1" applyFont="1" applyFill="1" applyBorder="1" applyAlignment="1">
      <alignment horizontal="center" vertical="center"/>
    </xf>
    <xf numFmtId="0" fontId="145" fillId="2" borderId="93" xfId="0" applyFont="1" applyFill="1" applyBorder="1" applyAlignment="1">
      <alignment horizontal="center" vertical="center"/>
    </xf>
    <xf numFmtId="0" fontId="145" fillId="2" borderId="94" xfId="0" applyFont="1" applyFill="1" applyBorder="1" applyAlignment="1">
      <alignment horizontal="center" vertical="center"/>
    </xf>
    <xf numFmtId="0" fontId="145" fillId="2" borderId="95" xfId="0" applyFont="1" applyFill="1" applyBorder="1" applyAlignment="1">
      <alignment horizontal="center" vertical="center"/>
    </xf>
    <xf numFmtId="0" fontId="145" fillId="2" borderId="94" xfId="0" applyFont="1" applyFill="1" applyBorder="1" applyAlignment="1">
      <alignment horizontal="center" vertical="center" wrapText="1"/>
    </xf>
    <xf numFmtId="0" fontId="145" fillId="2" borderId="93" xfId="0" applyFont="1" applyFill="1" applyBorder="1" applyAlignment="1">
      <alignment horizontal="center" vertical="center" wrapText="1"/>
    </xf>
    <xf numFmtId="0" fontId="145" fillId="2" borderId="95" xfId="0" applyFont="1" applyFill="1" applyBorder="1" applyAlignment="1">
      <alignment horizontal="center" vertical="center" wrapText="1"/>
    </xf>
    <xf numFmtId="0" fontId="98" fillId="2" borderId="188" xfId="0" applyFont="1" applyFill="1" applyBorder="1" applyAlignment="1">
      <alignment horizontal="left" vertical="top"/>
    </xf>
    <xf numFmtId="0" fontId="98" fillId="2" borderId="182" xfId="0" applyFont="1" applyFill="1" applyBorder="1" applyAlignment="1">
      <alignment horizontal="left" vertical="top"/>
    </xf>
    <xf numFmtId="0" fontId="98" fillId="2" borderId="183" xfId="0" applyFont="1" applyFill="1" applyBorder="1" applyAlignment="1">
      <alignment horizontal="left" vertical="top"/>
    </xf>
    <xf numFmtId="0" fontId="69" fillId="6" borderId="0" xfId="0" applyFont="1" applyFill="1" applyAlignment="1">
      <alignment horizontal="center"/>
    </xf>
    <xf numFmtId="0" fontId="30" fillId="6" borderId="20" xfId="0" applyFont="1" applyFill="1" applyBorder="1" applyAlignment="1">
      <alignment vertical="top" wrapText="1"/>
    </xf>
    <xf numFmtId="0" fontId="30" fillId="6" borderId="21" xfId="0" applyFont="1" applyFill="1" applyBorder="1" applyAlignment="1">
      <alignment vertical="top" wrapText="1"/>
    </xf>
    <xf numFmtId="0" fontId="30" fillId="6" borderId="22" xfId="0" applyFont="1" applyFill="1" applyBorder="1" applyAlignment="1">
      <alignment vertical="top" wrapText="1"/>
    </xf>
    <xf numFmtId="0" fontId="127" fillId="6" borderId="87" xfId="0" applyFont="1" applyFill="1" applyBorder="1" applyAlignment="1">
      <alignment horizontal="center" vertical="center" wrapText="1"/>
    </xf>
    <xf numFmtId="0" fontId="127" fillId="6" borderId="88" xfId="0" applyFont="1" applyFill="1" applyBorder="1" applyAlignment="1">
      <alignment horizontal="center" vertical="center" wrapText="1"/>
    </xf>
    <xf numFmtId="0" fontId="127" fillId="6" borderId="89" xfId="0" applyFont="1" applyFill="1" applyBorder="1" applyAlignment="1">
      <alignment horizontal="center" vertical="center" wrapText="1"/>
    </xf>
    <xf numFmtId="14" fontId="151" fillId="2" borderId="184" xfId="0" applyNumberFormat="1" applyFont="1" applyFill="1" applyBorder="1" applyAlignment="1">
      <alignment horizontal="center" vertical="center"/>
    </xf>
    <xf numFmtId="14" fontId="151" fillId="2" borderId="185" xfId="0" applyNumberFormat="1" applyFont="1" applyFill="1" applyBorder="1" applyAlignment="1">
      <alignment horizontal="center" vertical="center"/>
    </xf>
    <xf numFmtId="14" fontId="151" fillId="2" borderId="186" xfId="0" applyNumberFormat="1" applyFont="1" applyFill="1" applyBorder="1" applyAlignment="1">
      <alignment horizontal="center" vertical="center"/>
    </xf>
    <xf numFmtId="0" fontId="68" fillId="2" borderId="0" xfId="0" applyFont="1" applyFill="1" applyAlignment="1">
      <alignment horizontal="center" vertical="center" wrapText="1"/>
    </xf>
    <xf numFmtId="14" fontId="139" fillId="2" borderId="127" xfId="0" applyNumberFormat="1" applyFont="1" applyFill="1" applyBorder="1" applyAlignment="1">
      <alignment horizontal="center" vertical="center"/>
    </xf>
    <xf numFmtId="14" fontId="139" fillId="2" borderId="128" xfId="0" applyNumberFormat="1" applyFont="1" applyFill="1" applyBorder="1" applyAlignment="1">
      <alignment horizontal="center" vertical="center"/>
    </xf>
    <xf numFmtId="14" fontId="139" fillId="2" borderId="129" xfId="0" applyNumberFormat="1" applyFont="1" applyFill="1" applyBorder="1" applyAlignment="1">
      <alignment horizontal="center" vertical="center"/>
    </xf>
    <xf numFmtId="0" fontId="157" fillId="2" borderId="114" xfId="0" applyFont="1" applyFill="1" applyBorder="1" applyAlignment="1">
      <alignment horizontal="center" vertical="center"/>
    </xf>
    <xf numFmtId="0" fontId="157" fillId="2" borderId="115" xfId="0" applyFont="1" applyFill="1" applyBorder="1" applyAlignment="1">
      <alignment horizontal="center" vertical="center"/>
    </xf>
    <xf numFmtId="0" fontId="157" fillId="2" borderId="120" xfId="0" applyFont="1" applyFill="1" applyBorder="1" applyAlignment="1">
      <alignment horizontal="center" vertical="center"/>
    </xf>
    <xf numFmtId="0" fontId="38" fillId="2" borderId="66" xfId="0" applyFont="1" applyFill="1" applyBorder="1" applyAlignment="1">
      <alignment horizontal="center" vertical="center" wrapText="1"/>
    </xf>
    <xf numFmtId="0" fontId="68" fillId="2" borderId="63" xfId="0" applyFont="1" applyFill="1" applyBorder="1" applyAlignment="1">
      <alignment horizontal="center" vertical="center" wrapText="1"/>
    </xf>
    <xf numFmtId="166" fontId="68" fillId="2" borderId="0" xfId="0" applyNumberFormat="1" applyFont="1" applyFill="1" applyAlignment="1">
      <alignment horizontal="center" vertical="center" wrapText="1"/>
    </xf>
    <xf numFmtId="0" fontId="149" fillId="2" borderId="110" xfId="0" applyFont="1" applyFill="1" applyBorder="1" applyAlignment="1">
      <alignment horizontal="center" vertical="center"/>
    </xf>
    <xf numFmtId="0" fontId="149" fillId="2" borderId="111" xfId="0" applyFont="1" applyFill="1" applyBorder="1" applyAlignment="1">
      <alignment horizontal="center" vertical="center"/>
    </xf>
    <xf numFmtId="0" fontId="149" fillId="2" borderId="112" xfId="0" applyFont="1" applyFill="1" applyBorder="1" applyAlignment="1">
      <alignment horizontal="center" vertical="center"/>
    </xf>
    <xf numFmtId="0" fontId="149" fillId="2" borderId="114" xfId="0" applyFont="1" applyFill="1" applyBorder="1" applyAlignment="1">
      <alignment horizontal="center" vertical="center"/>
    </xf>
    <xf numFmtId="0" fontId="149" fillId="2" borderId="115" xfId="0" applyFont="1" applyFill="1" applyBorder="1" applyAlignment="1">
      <alignment horizontal="center" vertical="center"/>
    </xf>
    <xf numFmtId="0" fontId="98" fillId="2" borderId="176" xfId="0" applyFont="1" applyFill="1" applyBorder="1" applyAlignment="1">
      <alignment horizontal="left" vertical="top"/>
    </xf>
    <xf numFmtId="0" fontId="98" fillId="2" borderId="177" xfId="0" applyFont="1" applyFill="1" applyBorder="1" applyAlignment="1">
      <alignment horizontal="left" vertical="top"/>
    </xf>
    <xf numFmtId="0" fontId="98" fillId="2" borderId="178" xfId="0" applyFont="1" applyFill="1" applyBorder="1" applyAlignment="1">
      <alignment horizontal="left" vertical="top"/>
    </xf>
    <xf numFmtId="14" fontId="139" fillId="2" borderId="108" xfId="0" applyNumberFormat="1" applyFont="1" applyFill="1" applyBorder="1" applyAlignment="1">
      <alignment horizontal="center" vertical="center"/>
    </xf>
    <xf numFmtId="14" fontId="139" fillId="2" borderId="94" xfId="0" applyNumberFormat="1" applyFont="1" applyFill="1" applyBorder="1" applyAlignment="1">
      <alignment horizontal="center" vertical="center"/>
    </xf>
    <xf numFmtId="14" fontId="139" fillId="2" borderId="109" xfId="0" applyNumberFormat="1" applyFont="1" applyFill="1" applyBorder="1" applyAlignment="1">
      <alignment horizontal="center" vertical="center"/>
    </xf>
    <xf numFmtId="14" fontId="156" fillId="2" borderId="93" xfId="0" applyNumberFormat="1" applyFont="1" applyFill="1" applyBorder="1" applyAlignment="1">
      <alignment horizontal="center" vertical="center"/>
    </xf>
    <xf numFmtId="14" fontId="156" fillId="2" borderId="94" xfId="0" applyNumberFormat="1" applyFont="1" applyFill="1" applyBorder="1" applyAlignment="1">
      <alignment horizontal="center" vertical="center"/>
    </xf>
    <xf numFmtId="14" fontId="156" fillId="2" borderId="95" xfId="0" applyNumberFormat="1" applyFont="1" applyFill="1" applyBorder="1" applyAlignment="1">
      <alignment horizontal="center" vertical="center"/>
    </xf>
    <xf numFmtId="14" fontId="156" fillId="2" borderId="173" xfId="0" applyNumberFormat="1" applyFont="1" applyFill="1" applyBorder="1" applyAlignment="1">
      <alignment horizontal="center" vertical="center"/>
    </xf>
    <xf numFmtId="14" fontId="156" fillId="2" borderId="174" xfId="0" applyNumberFormat="1" applyFont="1" applyFill="1" applyBorder="1" applyAlignment="1">
      <alignment horizontal="center" vertical="center"/>
    </xf>
    <xf numFmtId="14" fontId="156" fillId="2" borderId="175" xfId="0" applyNumberFormat="1" applyFont="1" applyFill="1" applyBorder="1" applyAlignment="1">
      <alignment horizontal="center" vertical="center"/>
    </xf>
    <xf numFmtId="0" fontId="73" fillId="2" borderId="64" xfId="0" applyFont="1" applyFill="1" applyBorder="1" applyAlignment="1">
      <alignment horizontal="center" vertical="center" wrapText="1"/>
    </xf>
    <xf numFmtId="0" fontId="73" fillId="2" borderId="0" xfId="0" applyFont="1" applyFill="1" applyAlignment="1">
      <alignment horizontal="center" vertical="center" wrapText="1"/>
    </xf>
    <xf numFmtId="0" fontId="73" fillId="2" borderId="65" xfId="0" applyFont="1" applyFill="1" applyBorder="1" applyAlignment="1">
      <alignment horizontal="center" vertical="center" wrapText="1"/>
    </xf>
    <xf numFmtId="0" fontId="73" fillId="2" borderId="63" xfId="0" applyFont="1" applyFill="1" applyBorder="1" applyAlignment="1">
      <alignment horizontal="center" vertical="center" wrapText="1"/>
    </xf>
    <xf numFmtId="0" fontId="73" fillId="2" borderId="57" xfId="0" applyFont="1" applyFill="1" applyBorder="1" applyAlignment="1">
      <alignment horizontal="center" vertical="center" wrapText="1"/>
    </xf>
    <xf numFmtId="0" fontId="73" fillId="2" borderId="53" xfId="0" applyFont="1" applyFill="1" applyBorder="1" applyAlignment="1">
      <alignment horizontal="center" vertical="center" wrapText="1"/>
    </xf>
    <xf numFmtId="0" fontId="149" fillId="2" borderId="124" xfId="0" applyFont="1" applyFill="1" applyBorder="1" applyAlignment="1">
      <alignment horizontal="center" vertical="center"/>
    </xf>
    <xf numFmtId="0" fontId="149" fillId="2" borderId="125" xfId="0" applyFont="1" applyFill="1" applyBorder="1" applyAlignment="1">
      <alignment horizontal="center" vertical="center"/>
    </xf>
    <xf numFmtId="0" fontId="149" fillId="2" borderId="126" xfId="0" applyFont="1" applyFill="1" applyBorder="1" applyAlignment="1">
      <alignment horizontal="center" vertical="center"/>
    </xf>
    <xf numFmtId="14" fontId="156" fillId="2" borderId="93" xfId="0" applyNumberFormat="1" applyFont="1" applyFill="1" applyBorder="1" applyAlignment="1">
      <alignment horizontal="center" vertical="center" wrapText="1"/>
    </xf>
    <xf numFmtId="14" fontId="156" fillId="2" borderId="94" xfId="0" applyNumberFormat="1" applyFont="1" applyFill="1" applyBorder="1" applyAlignment="1">
      <alignment horizontal="center" vertical="center" wrapText="1"/>
    </xf>
    <xf numFmtId="14" fontId="156" fillId="2" borderId="95" xfId="0" applyNumberFormat="1" applyFont="1" applyFill="1" applyBorder="1" applyAlignment="1">
      <alignment horizontal="center" vertical="center" wrapText="1"/>
    </xf>
    <xf numFmtId="0" fontId="73" fillId="2" borderId="170" xfId="0" applyFont="1" applyFill="1" applyBorder="1" applyAlignment="1">
      <alignment horizontal="center" vertical="center" wrapText="1"/>
    </xf>
    <xf numFmtId="0" fontId="208" fillId="2" borderId="12" xfId="0" applyFont="1" applyFill="1" applyBorder="1" applyAlignment="1">
      <alignment horizontal="center" wrapText="1" readingOrder="1"/>
    </xf>
    <xf numFmtId="0" fontId="208" fillId="2" borderId="13" xfId="0" applyFont="1" applyFill="1" applyBorder="1" applyAlignment="1">
      <alignment horizontal="center" wrapText="1" readingOrder="1"/>
    </xf>
    <xf numFmtId="14" fontId="149" fillId="2" borderId="98" xfId="0" applyNumberFormat="1" applyFont="1" applyFill="1" applyBorder="1" applyAlignment="1">
      <alignment horizontal="center" vertical="center"/>
    </xf>
    <xf numFmtId="14" fontId="149" fillId="2" borderId="94" xfId="0" applyNumberFormat="1" applyFont="1" applyFill="1" applyBorder="1" applyAlignment="1">
      <alignment horizontal="center" vertical="center"/>
    </xf>
    <xf numFmtId="14" fontId="149" fillId="2" borderId="99" xfId="0" applyNumberFormat="1" applyFont="1" applyFill="1" applyBorder="1" applyAlignment="1">
      <alignment horizontal="center" vertical="center"/>
    </xf>
    <xf numFmtId="0" fontId="151" fillId="2" borderId="93" xfId="0" applyFont="1" applyFill="1" applyBorder="1" applyAlignment="1">
      <alignment horizontal="center" vertical="center" wrapText="1"/>
    </xf>
    <xf numFmtId="0" fontId="151" fillId="2" borderId="94" xfId="0" applyFont="1" applyFill="1" applyBorder="1" applyAlignment="1">
      <alignment horizontal="center" vertical="center" wrapText="1"/>
    </xf>
    <xf numFmtId="0" fontId="151" fillId="2" borderId="95" xfId="0" applyFont="1" applyFill="1" applyBorder="1" applyAlignment="1">
      <alignment horizontal="center" vertical="center" wrapText="1"/>
    </xf>
    <xf numFmtId="0" fontId="151" fillId="2" borderId="94" xfId="0" applyFont="1" applyFill="1" applyBorder="1" applyAlignment="1">
      <alignment horizontal="center" vertical="center"/>
    </xf>
    <xf numFmtId="0" fontId="151" fillId="2" borderId="99" xfId="0" applyFont="1" applyFill="1" applyBorder="1" applyAlignment="1">
      <alignment horizontal="center" vertical="center"/>
    </xf>
    <xf numFmtId="0" fontId="151" fillId="2" borderId="98" xfId="0" applyFont="1" applyFill="1" applyBorder="1" applyAlignment="1">
      <alignment horizontal="center" vertical="center"/>
    </xf>
    <xf numFmtId="0" fontId="174" fillId="6" borderId="0" xfId="0" applyFont="1" applyFill="1" applyAlignment="1">
      <alignment horizontal="center" vertical="top"/>
    </xf>
    <xf numFmtId="0" fontId="127" fillId="6" borderId="92" xfId="0" applyFont="1" applyFill="1" applyBorder="1" applyAlignment="1">
      <alignment horizontal="center" vertical="top" wrapText="1"/>
    </xf>
    <xf numFmtId="0" fontId="127" fillId="6" borderId="132" xfId="0" applyFont="1" applyFill="1" applyBorder="1" applyAlignment="1">
      <alignment horizontal="center" vertical="top" wrapText="1"/>
    </xf>
    <xf numFmtId="0" fontId="127" fillId="6" borderId="76" xfId="0" applyFont="1" applyFill="1" applyBorder="1" applyAlignment="1">
      <alignment horizontal="center" vertical="top" wrapText="1"/>
    </xf>
    <xf numFmtId="0" fontId="127" fillId="6" borderId="91" xfId="0" applyFont="1" applyFill="1" applyBorder="1" applyAlignment="1">
      <alignment horizontal="center" vertical="top" wrapText="1"/>
    </xf>
    <xf numFmtId="0" fontId="127" fillId="6" borderId="133" xfId="0" applyFont="1" applyFill="1" applyBorder="1" applyAlignment="1">
      <alignment horizontal="center" vertical="top" wrapText="1"/>
    </xf>
    <xf numFmtId="0" fontId="69" fillId="6" borderId="0" xfId="0" applyFont="1" applyFill="1" applyAlignment="1">
      <alignment horizontal="left"/>
    </xf>
    <xf numFmtId="0" fontId="162" fillId="6" borderId="0" xfId="0" applyFont="1" applyFill="1" applyAlignment="1">
      <alignment horizontal="center" vertical="center" readingOrder="1"/>
    </xf>
    <xf numFmtId="0" fontId="163" fillId="6" borderId="0" xfId="1" applyFont="1" applyFill="1" applyBorder="1" applyAlignment="1" applyProtection="1">
      <alignment horizontal="center" vertical="center" wrapText="1" readingOrder="1"/>
    </xf>
    <xf numFmtId="0" fontId="169" fillId="6" borderId="0" xfId="1" applyFont="1" applyFill="1" applyBorder="1" applyAlignment="1" applyProtection="1">
      <alignment horizontal="right" vertical="center" wrapText="1" readingOrder="1"/>
    </xf>
    <xf numFmtId="0" fontId="171" fillId="6" borderId="0" xfId="1" applyFont="1" applyFill="1" applyBorder="1" applyAlignment="1" applyProtection="1">
      <alignment horizontal="left" vertical="center" readingOrder="1"/>
    </xf>
    <xf numFmtId="0" fontId="171" fillId="6" borderId="0" xfId="1" applyFont="1" applyFill="1" applyBorder="1" applyAlignment="1" applyProtection="1">
      <alignment horizontal="right" vertical="center" wrapText="1" readingOrder="1"/>
    </xf>
    <xf numFmtId="14" fontId="133" fillId="7" borderId="200" xfId="0" applyNumberFormat="1" applyFont="1" applyFill="1" applyBorder="1" applyAlignment="1">
      <alignment horizontal="center" vertical="center"/>
    </xf>
    <xf numFmtId="14" fontId="133" fillId="7" borderId="201" xfId="0" applyNumberFormat="1" applyFont="1" applyFill="1" applyBorder="1" applyAlignment="1">
      <alignment horizontal="center" vertical="center"/>
    </xf>
    <xf numFmtId="14" fontId="133" fillId="7" borderId="202" xfId="0" applyNumberFormat="1" applyFont="1" applyFill="1" applyBorder="1" applyAlignment="1">
      <alignment horizontal="center" vertical="center"/>
    </xf>
    <xf numFmtId="0" fontId="98" fillId="2" borderId="205" xfId="0" applyFont="1" applyFill="1" applyBorder="1" applyAlignment="1">
      <alignment horizontal="left" vertical="top"/>
    </xf>
    <xf numFmtId="0" fontId="98" fillId="2" borderId="206" xfId="0" applyFont="1" applyFill="1" applyBorder="1" applyAlignment="1">
      <alignment horizontal="left" vertical="top"/>
    </xf>
    <xf numFmtId="0" fontId="98" fillId="2" borderId="207" xfId="0" applyFont="1" applyFill="1" applyBorder="1" applyAlignment="1">
      <alignment horizontal="left" vertical="top"/>
    </xf>
    <xf numFmtId="0" fontId="133" fillId="8" borderId="82" xfId="0" applyFont="1" applyFill="1" applyBorder="1" applyAlignment="1">
      <alignment horizontal="center" vertical="center"/>
    </xf>
    <xf numFmtId="0" fontId="133" fillId="8" borderId="83" xfId="0" applyFont="1" applyFill="1" applyBorder="1" applyAlignment="1">
      <alignment horizontal="center" vertical="center"/>
    </xf>
    <xf numFmtId="0" fontId="133" fillId="8" borderId="84" xfId="0" applyFont="1" applyFill="1" applyBorder="1" applyAlignment="1">
      <alignment horizontal="center" vertical="center"/>
    </xf>
    <xf numFmtId="0" fontId="127" fillId="6" borderId="130" xfId="0" applyFont="1" applyFill="1" applyBorder="1" applyAlignment="1">
      <alignment horizontal="center" vertical="top" wrapText="1"/>
    </xf>
    <xf numFmtId="0" fontId="127" fillId="6" borderId="131" xfId="0" applyFont="1" applyFill="1" applyBorder="1" applyAlignment="1">
      <alignment horizontal="center" vertical="top" wrapText="1"/>
    </xf>
    <xf numFmtId="0" fontId="30" fillId="6" borderId="133" xfId="0" applyFont="1" applyFill="1" applyBorder="1" applyAlignment="1">
      <alignment horizontal="center" vertical="top" wrapText="1"/>
    </xf>
    <xf numFmtId="0" fontId="30" fillId="6" borderId="11" xfId="0" applyFont="1" applyFill="1" applyBorder="1" applyAlignment="1">
      <alignment horizontal="left" vertical="top" wrapText="1"/>
    </xf>
    <xf numFmtId="0" fontId="30" fillId="6" borderId="0" xfId="0" applyFont="1" applyFill="1" applyAlignment="1">
      <alignment horizontal="left" vertical="top" wrapText="1"/>
    </xf>
    <xf numFmtId="0" fontId="30" fillId="6" borderId="130" xfId="0" applyFont="1" applyFill="1" applyBorder="1" applyAlignment="1">
      <alignment horizontal="center" vertical="center" wrapText="1"/>
    </xf>
    <xf numFmtId="0" fontId="30" fillId="6" borderId="131" xfId="0" applyFont="1" applyFill="1" applyBorder="1" applyAlignment="1">
      <alignment horizontal="center" vertical="center" wrapText="1"/>
    </xf>
    <xf numFmtId="0" fontId="30" fillId="6" borderId="92" xfId="0" applyFont="1" applyFill="1" applyBorder="1" applyAlignment="1">
      <alignment horizontal="center" vertical="center" wrapText="1"/>
    </xf>
    <xf numFmtId="14" fontId="149" fillId="2" borderId="100" xfId="0" applyNumberFormat="1" applyFont="1" applyFill="1" applyBorder="1" applyAlignment="1">
      <alignment horizontal="center" vertical="center"/>
    </xf>
    <xf numFmtId="14" fontId="149" fillId="2" borderId="101" xfId="0" applyNumberFormat="1" applyFont="1" applyFill="1" applyBorder="1" applyAlignment="1">
      <alignment horizontal="center" vertical="center"/>
    </xf>
    <xf numFmtId="14" fontId="149" fillId="2" borderId="105" xfId="0" applyNumberFormat="1" applyFont="1" applyFill="1" applyBorder="1" applyAlignment="1">
      <alignment horizontal="center" vertical="center"/>
    </xf>
    <xf numFmtId="0" fontId="151" fillId="2" borderId="95" xfId="0" applyFont="1" applyFill="1" applyBorder="1" applyAlignment="1">
      <alignment horizontal="center" vertical="center"/>
    </xf>
    <xf numFmtId="14" fontId="139" fillId="7" borderId="98" xfId="0" applyNumberFormat="1" applyFont="1" applyFill="1" applyBorder="1" applyAlignment="1">
      <alignment horizontal="center" vertical="center"/>
    </xf>
    <xf numFmtId="14" fontId="139" fillId="7" borderId="94" xfId="0" applyNumberFormat="1" applyFont="1" applyFill="1" applyBorder="1" applyAlignment="1">
      <alignment horizontal="center" vertical="center"/>
    </xf>
    <xf numFmtId="14" fontId="139" fillId="7" borderId="99" xfId="0" applyNumberFormat="1" applyFont="1" applyFill="1" applyBorder="1" applyAlignment="1">
      <alignment horizontal="center" vertical="center"/>
    </xf>
    <xf numFmtId="0" fontId="33" fillId="2" borderId="98" xfId="0" applyFont="1" applyFill="1" applyBorder="1" applyAlignment="1">
      <alignment horizontal="center" vertical="center"/>
    </xf>
    <xf numFmtId="0" fontId="33" fillId="2" borderId="94" xfId="0" applyFont="1" applyFill="1" applyBorder="1" applyAlignment="1">
      <alignment horizontal="center" vertical="center"/>
    </xf>
    <xf numFmtId="0" fontId="33" fillId="2" borderId="93" xfId="0" applyFont="1" applyFill="1" applyBorder="1" applyAlignment="1">
      <alignment horizontal="center" vertical="center"/>
    </xf>
    <xf numFmtId="0" fontId="33" fillId="2" borderId="95" xfId="0" applyFont="1" applyFill="1" applyBorder="1" applyAlignment="1">
      <alignment horizontal="center" vertical="center"/>
    </xf>
    <xf numFmtId="0" fontId="33" fillId="2" borderId="94" xfId="0" applyFont="1" applyFill="1" applyBorder="1" applyAlignment="1">
      <alignment horizontal="center" wrapText="1"/>
    </xf>
    <xf numFmtId="0" fontId="33" fillId="2" borderId="99" xfId="0" applyFont="1" applyFill="1" applyBorder="1" applyAlignment="1">
      <alignment horizontal="center" wrapText="1"/>
    </xf>
    <xf numFmtId="0" fontId="82" fillId="2" borderId="12" xfId="0" applyFont="1" applyFill="1" applyBorder="1" applyAlignment="1">
      <alignment horizontal="center" vertical="center" wrapText="1" readingOrder="1"/>
    </xf>
    <xf numFmtId="0" fontId="82" fillId="2" borderId="13" xfId="0" applyFont="1" applyFill="1" applyBorder="1" applyAlignment="1">
      <alignment horizontal="center" vertical="center" wrapText="1" readingOrder="1"/>
    </xf>
    <xf numFmtId="0" fontId="1" fillId="0" borderId="0" xfId="3" applyAlignment="1">
      <alignment horizontal="center"/>
    </xf>
    <xf numFmtId="0" fontId="1" fillId="0" borderId="71" xfId="3" applyBorder="1" applyAlignment="1">
      <alignment horizontal="center"/>
    </xf>
    <xf numFmtId="0" fontId="117" fillId="0" borderId="0" xfId="3" applyFont="1" applyAlignment="1">
      <alignment horizontal="left" vertical="top" wrapText="1"/>
    </xf>
    <xf numFmtId="0" fontId="120" fillId="0" borderId="59" xfId="3" applyFont="1" applyBorder="1" applyAlignment="1">
      <alignment horizontal="center" vertical="center"/>
    </xf>
    <xf numFmtId="0" fontId="123" fillId="0" borderId="55" xfId="3" applyFont="1" applyBorder="1" applyAlignment="1">
      <alignment horizontal="center" vertical="center" wrapText="1"/>
    </xf>
    <xf numFmtId="0" fontId="123" fillId="0" borderId="56" xfId="3" applyFont="1" applyBorder="1" applyAlignment="1">
      <alignment horizontal="center" vertical="center" wrapText="1"/>
    </xf>
    <xf numFmtId="0" fontId="123" fillId="0" borderId="57" xfId="3" applyFont="1" applyBorder="1" applyAlignment="1">
      <alignment horizontal="center" vertical="center" wrapText="1"/>
    </xf>
    <xf numFmtId="0" fontId="123" fillId="0" borderId="0" xfId="3" applyFont="1" applyAlignment="1">
      <alignment horizontal="center" vertical="center" wrapText="1"/>
    </xf>
    <xf numFmtId="0" fontId="123" fillId="0" borderId="58" xfId="3" applyFont="1" applyBorder="1" applyAlignment="1">
      <alignment horizontal="center" vertical="center" wrapText="1"/>
    </xf>
    <xf numFmtId="0" fontId="123" fillId="0" borderId="59" xfId="3" applyFont="1" applyBorder="1" applyAlignment="1">
      <alignment horizontal="center" vertical="center" wrapText="1"/>
    </xf>
    <xf numFmtId="0" fontId="1" fillId="0" borderId="56" xfId="3" applyBorder="1" applyAlignment="1">
      <alignment horizontal="center"/>
    </xf>
    <xf numFmtId="0" fontId="1" fillId="0" borderId="5" xfId="3" applyBorder="1" applyAlignment="1">
      <alignment horizontal="center"/>
    </xf>
    <xf numFmtId="0" fontId="1" fillId="0" borderId="53" xfId="3" applyBorder="1" applyAlignment="1">
      <alignment horizontal="center"/>
    </xf>
    <xf numFmtId="0" fontId="1" fillId="0" borderId="59" xfId="3" applyBorder="1" applyAlignment="1">
      <alignment horizontal="center"/>
    </xf>
    <xf numFmtId="0" fontId="1" fillId="0" borderId="60" xfId="3" applyBorder="1" applyAlignment="1">
      <alignment horizontal="center"/>
    </xf>
    <xf numFmtId="0" fontId="1" fillId="0" borderId="55" xfId="3" applyBorder="1" applyAlignment="1">
      <alignment horizontal="center"/>
    </xf>
    <xf numFmtId="0" fontId="1" fillId="0" borderId="57" xfId="3" applyBorder="1" applyAlignment="1">
      <alignment horizontal="center"/>
    </xf>
    <xf numFmtId="0" fontId="1" fillId="0" borderId="58" xfId="3" applyBorder="1" applyAlignment="1">
      <alignment horizontal="center"/>
    </xf>
    <xf numFmtId="0" fontId="1" fillId="0" borderId="67" xfId="3" applyBorder="1" applyAlignment="1">
      <alignment horizontal="center"/>
    </xf>
    <xf numFmtId="0" fontId="1" fillId="0" borderId="68" xfId="3" applyBorder="1" applyAlignment="1">
      <alignment horizontal="center"/>
    </xf>
    <xf numFmtId="0" fontId="1" fillId="0" borderId="70" xfId="3" applyBorder="1" applyAlignment="1">
      <alignment horizontal="center"/>
    </xf>
    <xf numFmtId="0" fontId="1" fillId="0" borderId="69" xfId="3" applyBorder="1" applyAlignment="1">
      <alignment horizontal="center"/>
    </xf>
    <xf numFmtId="0" fontId="1" fillId="0" borderId="74" xfId="3" applyBorder="1" applyAlignment="1">
      <alignment horizontal="center"/>
    </xf>
    <xf numFmtId="0" fontId="1" fillId="0" borderId="72" xfId="3" applyBorder="1" applyAlignment="1">
      <alignment horizontal="center"/>
    </xf>
    <xf numFmtId="0" fontId="1" fillId="0" borderId="7" xfId="3" applyBorder="1" applyAlignment="1">
      <alignment horizontal="center"/>
    </xf>
    <xf numFmtId="0" fontId="115" fillId="0" borderId="0" xfId="3" applyFont="1" applyAlignment="1">
      <alignment horizontal="center" vertical="center"/>
    </xf>
    <xf numFmtId="0" fontId="116" fillId="0" borderId="0" xfId="3" applyFont="1" applyAlignment="1">
      <alignment horizontal="left" vertical="center" wrapText="1"/>
    </xf>
    <xf numFmtId="0" fontId="118" fillId="0" borderId="0" xfId="3" applyFont="1" applyAlignment="1">
      <alignment horizontal="left" vertical="center" wrapText="1"/>
    </xf>
    <xf numFmtId="0" fontId="1" fillId="0" borderId="62" xfId="3" applyBorder="1" applyAlignment="1">
      <alignment horizontal="center"/>
    </xf>
    <xf numFmtId="0" fontId="1" fillId="0" borderId="73" xfId="3" applyBorder="1" applyAlignment="1">
      <alignment horizontal="center"/>
    </xf>
    <xf numFmtId="0" fontId="1" fillId="0" borderId="75" xfId="3" applyBorder="1" applyAlignment="1">
      <alignment horizontal="center"/>
    </xf>
    <xf numFmtId="0" fontId="201" fillId="2" borderId="51" xfId="0" applyFont="1" applyFill="1" applyBorder="1" applyAlignment="1">
      <alignment horizontal="center" vertical="center" wrapText="1"/>
    </xf>
    <xf numFmtId="0" fontId="45" fillId="2" borderId="56" xfId="1" applyFont="1" applyFill="1" applyBorder="1" applyAlignment="1" applyProtection="1">
      <alignment horizontal="right"/>
    </xf>
    <xf numFmtId="0" fontId="45" fillId="2" borderId="5" xfId="1" applyFont="1" applyFill="1" applyBorder="1" applyAlignment="1" applyProtection="1">
      <alignment horizontal="right"/>
    </xf>
    <xf numFmtId="0" fontId="27" fillId="2" borderId="0" xfId="0" applyFont="1" applyFill="1" applyAlignment="1">
      <alignment horizontal="right"/>
    </xf>
    <xf numFmtId="0" fontId="27" fillId="2" borderId="53" xfId="0" applyFont="1" applyFill="1" applyBorder="1" applyAlignment="1">
      <alignment horizontal="right"/>
    </xf>
    <xf numFmtId="0" fontId="78" fillId="2" borderId="0" xfId="0" applyFont="1" applyFill="1" applyAlignment="1">
      <alignment horizontal="center"/>
    </xf>
    <xf numFmtId="0" fontId="80" fillId="7" borderId="51" xfId="0" applyFont="1" applyFill="1" applyBorder="1" applyAlignment="1">
      <alignment horizontal="center" vertical="center"/>
    </xf>
    <xf numFmtId="0" fontId="77" fillId="7" borderId="51" xfId="0" applyFont="1" applyFill="1" applyBorder="1" applyAlignment="1">
      <alignment horizontal="center" vertical="center"/>
    </xf>
    <xf numFmtId="0" fontId="200" fillId="2" borderId="51" xfId="0" applyFont="1" applyFill="1" applyBorder="1" applyAlignment="1">
      <alignment horizontal="center" vertical="center" wrapText="1"/>
    </xf>
    <xf numFmtId="0" fontId="201" fillId="0" borderId="51" xfId="0" applyFont="1" applyBorder="1" applyAlignment="1">
      <alignment horizontal="left" vertical="center" wrapText="1"/>
    </xf>
    <xf numFmtId="0" fontId="210" fillId="2" borderId="51" xfId="5" applyFont="1" applyFill="1" applyBorder="1" applyAlignment="1">
      <alignment horizontal="center" vertical="top" wrapText="1"/>
    </xf>
    <xf numFmtId="0" fontId="200" fillId="7" borderId="51" xfId="0" applyFont="1" applyFill="1" applyBorder="1" applyAlignment="1">
      <alignment horizontal="center" vertical="center" wrapText="1"/>
    </xf>
    <xf numFmtId="0" fontId="209" fillId="7" borderId="51" xfId="0" applyFont="1" applyFill="1" applyBorder="1" applyAlignment="1">
      <alignment horizontal="center" vertical="center" wrapText="1"/>
    </xf>
    <xf numFmtId="0" fontId="210" fillId="4" borderId="51" xfId="5" applyFont="1" applyFill="1" applyBorder="1" applyAlignment="1">
      <alignment horizontal="center" vertical="top" wrapText="1"/>
    </xf>
    <xf numFmtId="0" fontId="80" fillId="8" borderId="51" xfId="5" applyFont="1" applyFill="1" applyBorder="1" applyAlignment="1">
      <alignment horizontal="center" vertical="center"/>
    </xf>
    <xf numFmtId="0" fontId="210" fillId="6" borderId="51" xfId="5" applyFont="1" applyFill="1" applyBorder="1" applyAlignment="1">
      <alignment horizontal="center" vertical="center"/>
    </xf>
    <xf numFmtId="0" fontId="80" fillId="7" borderId="51" xfId="5" applyFont="1" applyFill="1" applyBorder="1" applyAlignment="1">
      <alignment horizontal="center" vertical="center"/>
    </xf>
    <xf numFmtId="0" fontId="77" fillId="7" borderId="51" xfId="5" applyFont="1" applyFill="1" applyBorder="1" applyAlignment="1">
      <alignment horizontal="center" vertical="center"/>
    </xf>
    <xf numFmtId="0" fontId="210" fillId="2" borderId="51" xfId="5" applyFont="1" applyFill="1" applyBorder="1" applyAlignment="1">
      <alignment horizontal="center" vertical="center"/>
    </xf>
    <xf numFmtId="0" fontId="210" fillId="2" borderId="63" xfId="5" applyFont="1" applyFill="1" applyBorder="1" applyAlignment="1">
      <alignment horizontal="center" vertical="center"/>
    </xf>
    <xf numFmtId="0" fontId="210" fillId="2" borderId="0" xfId="5" applyFont="1" applyFill="1" applyAlignment="1">
      <alignment horizontal="center" vertical="center"/>
    </xf>
    <xf numFmtId="0" fontId="210" fillId="2" borderId="65" xfId="5" applyFont="1" applyFill="1" applyBorder="1" applyAlignment="1">
      <alignment horizontal="center" vertical="center"/>
    </xf>
    <xf numFmtId="0" fontId="202" fillId="2" borderId="168" xfId="5" applyFont="1" applyFill="1" applyBorder="1" applyAlignment="1">
      <alignment horizontal="left" vertical="top" wrapText="1"/>
    </xf>
    <xf numFmtId="0" fontId="202" fillId="2" borderId="125" xfId="5" applyFont="1" applyFill="1" applyBorder="1" applyAlignment="1">
      <alignment horizontal="left" vertical="top" wrapText="1"/>
    </xf>
    <xf numFmtId="0" fontId="202" fillId="2" borderId="169" xfId="5" applyFont="1" applyFill="1" applyBorder="1" applyAlignment="1">
      <alignment horizontal="left" vertical="top" wrapText="1"/>
    </xf>
    <xf numFmtId="0" fontId="210" fillId="6" borderId="61" xfId="5" applyFont="1" applyFill="1" applyBorder="1" applyAlignment="1">
      <alignment horizontal="center" vertical="center" wrapText="1"/>
    </xf>
    <xf numFmtId="0" fontId="210" fillId="6" borderId="62" xfId="5" applyFont="1" applyFill="1" applyBorder="1" applyAlignment="1">
      <alignment horizontal="center" vertical="center" wrapText="1"/>
    </xf>
    <xf numFmtId="0" fontId="210" fillId="6" borderId="6" xfId="5" applyFont="1" applyFill="1" applyBorder="1" applyAlignment="1">
      <alignment horizontal="center" vertical="center" wrapText="1"/>
    </xf>
    <xf numFmtId="0" fontId="210" fillId="6" borderId="61" xfId="5" applyFont="1" applyFill="1" applyBorder="1" applyAlignment="1">
      <alignment horizontal="center" vertical="center"/>
    </xf>
    <xf numFmtId="0" fontId="210" fillId="6" borderId="62" xfId="5" applyFont="1" applyFill="1" applyBorder="1" applyAlignment="1">
      <alignment horizontal="center" vertical="center"/>
    </xf>
    <xf numFmtId="0" fontId="210" fillId="6" borderId="6" xfId="5" applyFont="1" applyFill="1" applyBorder="1" applyAlignment="1">
      <alignment horizontal="center" vertical="center"/>
    </xf>
    <xf numFmtId="0" fontId="80" fillId="2" borderId="166" xfId="0" applyFont="1" applyFill="1" applyBorder="1" applyAlignment="1">
      <alignment horizontal="center" vertical="center"/>
    </xf>
    <xf numFmtId="0" fontId="80" fillId="2" borderId="96" xfId="0" applyFont="1" applyFill="1" applyBorder="1" applyAlignment="1">
      <alignment horizontal="center" vertical="center"/>
    </xf>
    <xf numFmtId="0" fontId="80" fillId="2" borderId="167" xfId="0" applyFont="1" applyFill="1" applyBorder="1" applyAlignment="1">
      <alignment horizontal="center" vertical="center"/>
    </xf>
    <xf numFmtId="0" fontId="30" fillId="6" borderId="163" xfId="0" applyFont="1" applyFill="1" applyBorder="1" applyAlignment="1">
      <alignment horizontal="center" vertical="center"/>
    </xf>
    <xf numFmtId="0" fontId="30" fillId="6" borderId="164" xfId="0" applyFont="1" applyFill="1" applyBorder="1" applyAlignment="1">
      <alignment horizontal="center" vertical="center"/>
    </xf>
    <xf numFmtId="0" fontId="30" fillId="6" borderId="165" xfId="0" applyFont="1" applyFill="1" applyBorder="1" applyAlignment="1">
      <alignment horizontal="center" vertical="center"/>
    </xf>
    <xf numFmtId="0" fontId="217" fillId="6" borderId="0" xfId="0" applyFont="1" applyFill="1" applyAlignment="1">
      <alignment horizontal="right" wrapText="1"/>
    </xf>
    <xf numFmtId="0" fontId="217" fillId="6" borderId="15" xfId="0" applyFont="1" applyFill="1" applyBorder="1" applyAlignment="1">
      <alignment horizontal="right" wrapText="1"/>
    </xf>
    <xf numFmtId="0" fontId="31" fillId="2" borderId="27" xfId="0" applyFont="1" applyFill="1" applyBorder="1" applyAlignment="1">
      <alignment horizontal="left" vertical="justify"/>
    </xf>
    <xf numFmtId="0" fontId="42" fillId="9" borderId="37" xfId="0" applyFont="1" applyFill="1" applyBorder="1" applyAlignment="1">
      <alignment horizontal="center" vertical="center"/>
    </xf>
    <xf numFmtId="0" fontId="42" fillId="9" borderId="18" xfId="0" applyFont="1" applyFill="1" applyBorder="1" applyAlignment="1">
      <alignment horizontal="center" vertical="center"/>
    </xf>
    <xf numFmtId="0" fontId="42" fillId="9" borderId="26" xfId="0" applyFont="1" applyFill="1" applyBorder="1" applyAlignment="1">
      <alignment horizontal="center" vertical="center"/>
    </xf>
    <xf numFmtId="0" fontId="82" fillId="2" borderId="12" xfId="0" applyFont="1" applyFill="1" applyBorder="1" applyAlignment="1">
      <alignment horizontal="center" vertical="top" wrapText="1" readingOrder="1"/>
    </xf>
    <xf numFmtId="0" fontId="82" fillId="2" borderId="13" xfId="0" applyFont="1" applyFill="1" applyBorder="1" applyAlignment="1">
      <alignment horizontal="center" vertical="top" wrapText="1" readingOrder="1"/>
    </xf>
    <xf numFmtId="14" fontId="73" fillId="2" borderId="13" xfId="0" applyNumberFormat="1" applyFont="1" applyFill="1" applyBorder="1" applyAlignment="1">
      <alignment horizontal="center" vertical="center" wrapText="1" readingOrder="1"/>
    </xf>
    <xf numFmtId="0" fontId="73" fillId="2" borderId="16" xfId="0" applyFont="1" applyFill="1" applyBorder="1" applyAlignment="1">
      <alignment horizontal="center" vertical="center" wrapText="1" readingOrder="1"/>
    </xf>
    <xf numFmtId="0" fontId="84" fillId="2" borderId="15" xfId="0" applyFont="1" applyFill="1" applyBorder="1" applyAlignment="1">
      <alignment horizontal="center" vertical="center" wrapText="1"/>
    </xf>
    <xf numFmtId="0" fontId="81" fillId="4" borderId="30" xfId="0" applyFont="1" applyFill="1" applyBorder="1" applyAlignment="1">
      <alignment horizontal="center" vertical="center"/>
    </xf>
    <xf numFmtId="0" fontId="81" fillId="4" borderId="31" xfId="0" applyFont="1" applyFill="1" applyBorder="1" applyAlignment="1">
      <alignment horizontal="center" vertical="center"/>
    </xf>
    <xf numFmtId="0" fontId="81" fillId="4" borderId="0" xfId="0" applyFont="1" applyFill="1" applyAlignment="1">
      <alignment horizontal="center" vertical="center"/>
    </xf>
    <xf numFmtId="0" fontId="81" fillId="4" borderId="23" xfId="0" applyFont="1" applyFill="1" applyBorder="1" applyAlignment="1">
      <alignment horizontal="center" vertical="center"/>
    </xf>
    <xf numFmtId="0" fontId="81" fillId="4" borderId="33" xfId="0" applyFont="1" applyFill="1" applyBorder="1" applyAlignment="1">
      <alignment horizontal="center" vertical="center"/>
    </xf>
    <xf numFmtId="0" fontId="29" fillId="2" borderId="0" xfId="1" applyFont="1" applyFill="1" applyBorder="1" applyAlignment="1" applyProtection="1">
      <alignment horizontal="center" wrapText="1" readingOrder="1"/>
    </xf>
    <xf numFmtId="0" fontId="29" fillId="2" borderId="15" xfId="1" applyFont="1" applyFill="1" applyBorder="1" applyAlignment="1" applyProtection="1">
      <alignment horizontal="center" wrapText="1" readingOrder="1"/>
    </xf>
    <xf numFmtId="0" fontId="32" fillId="2" borderId="20" xfId="0" applyFont="1" applyFill="1" applyBorder="1" applyAlignment="1">
      <alignment horizontal="center"/>
    </xf>
    <xf numFmtId="0" fontId="32" fillId="2" borderId="21" xfId="0" applyFont="1" applyFill="1" applyBorder="1" applyAlignment="1">
      <alignment horizontal="center"/>
    </xf>
    <xf numFmtId="0" fontId="32" fillId="2" borderId="22" xfId="0" applyFont="1" applyFill="1" applyBorder="1" applyAlignment="1">
      <alignment horizontal="center"/>
    </xf>
    <xf numFmtId="0" fontId="44" fillId="2" borderId="10" xfId="0" applyFont="1" applyFill="1" applyBorder="1" applyAlignment="1">
      <alignment horizontal="center"/>
    </xf>
    <xf numFmtId="0" fontId="83" fillId="2" borderId="9" xfId="0" applyFont="1" applyFill="1" applyBorder="1" applyAlignment="1">
      <alignment horizontal="center"/>
    </xf>
    <xf numFmtId="0" fontId="83" fillId="2" borderId="10" xfId="0" applyFont="1" applyFill="1" applyBorder="1" applyAlignment="1">
      <alignment horizontal="center"/>
    </xf>
    <xf numFmtId="0" fontId="83" fillId="2" borderId="14" xfId="0" applyFont="1" applyFill="1" applyBorder="1" applyAlignment="1">
      <alignment horizontal="center"/>
    </xf>
    <xf numFmtId="0" fontId="83" fillId="2" borderId="12" xfId="0" applyFont="1" applyFill="1" applyBorder="1" applyAlignment="1">
      <alignment horizontal="center" vertical="top"/>
    </xf>
    <xf numFmtId="0" fontId="83" fillId="2" borderId="13" xfId="0" applyFont="1" applyFill="1" applyBorder="1" applyAlignment="1">
      <alignment horizontal="center" vertical="top"/>
    </xf>
    <xf numFmtId="0" fontId="83" fillId="2" borderId="16" xfId="0" applyFont="1" applyFill="1" applyBorder="1" applyAlignment="1">
      <alignment horizontal="center" vertical="top"/>
    </xf>
    <xf numFmtId="0" fontId="83" fillId="2" borderId="12" xfId="0" applyFont="1" applyFill="1" applyBorder="1" applyAlignment="1">
      <alignment horizontal="center"/>
    </xf>
    <xf numFmtId="0" fontId="83" fillId="2" borderId="13" xfId="0" applyFont="1" applyFill="1" applyBorder="1" applyAlignment="1">
      <alignment horizontal="center"/>
    </xf>
    <xf numFmtId="0" fontId="83" fillId="2" borderId="16" xfId="0" applyFont="1" applyFill="1" applyBorder="1" applyAlignment="1">
      <alignment horizontal="center"/>
    </xf>
    <xf numFmtId="0" fontId="68" fillId="4" borderId="31" xfId="0" applyFont="1" applyFill="1" applyBorder="1" applyAlignment="1">
      <alignment horizontal="center" vertical="center"/>
    </xf>
    <xf numFmtId="0" fontId="68" fillId="4" borderId="32" xfId="0" applyFont="1" applyFill="1" applyBorder="1" applyAlignment="1">
      <alignment horizontal="center" vertical="center"/>
    </xf>
    <xf numFmtId="0" fontId="83" fillId="4" borderId="20" xfId="0" applyFont="1" applyFill="1" applyBorder="1" applyAlignment="1">
      <alignment horizontal="center"/>
    </xf>
    <xf numFmtId="0" fontId="83" fillId="4" borderId="21" xfId="0" applyFont="1" applyFill="1" applyBorder="1" applyAlignment="1">
      <alignment horizontal="center"/>
    </xf>
    <xf numFmtId="0" fontId="83" fillId="4" borderId="22" xfId="0" applyFont="1" applyFill="1" applyBorder="1" applyAlignment="1">
      <alignment horizontal="center"/>
    </xf>
    <xf numFmtId="0" fontId="32" fillId="2" borderId="9" xfId="0" applyFont="1" applyFill="1" applyBorder="1" applyAlignment="1">
      <alignment horizontal="center"/>
    </xf>
    <xf numFmtId="0" fontId="32" fillId="2" borderId="10" xfId="0" applyFont="1" applyFill="1" applyBorder="1" applyAlignment="1">
      <alignment horizontal="center"/>
    </xf>
    <xf numFmtId="0" fontId="32" fillId="2" borderId="16" xfId="0" applyFont="1" applyFill="1" applyBorder="1" applyAlignment="1">
      <alignment horizontal="center"/>
    </xf>
    <xf numFmtId="0" fontId="32" fillId="2" borderId="13" xfId="0" applyFont="1" applyFill="1" applyBorder="1" applyAlignment="1">
      <alignment horizontal="center"/>
    </xf>
    <xf numFmtId="0" fontId="32" fillId="2" borderId="14" xfId="0" applyFont="1" applyFill="1" applyBorder="1" applyAlignment="1">
      <alignment horizontal="center"/>
    </xf>
    <xf numFmtId="0" fontId="42" fillId="2" borderId="17" xfId="0" applyFont="1" applyFill="1" applyBorder="1" applyAlignment="1">
      <alignment horizontal="center" vertical="center"/>
    </xf>
    <xf numFmtId="0" fontId="42" fillId="2" borderId="18" xfId="0" applyFont="1" applyFill="1" applyBorder="1" applyAlignment="1">
      <alignment horizontal="center" vertical="center"/>
    </xf>
    <xf numFmtId="0" fontId="42" fillId="2" borderId="26" xfId="0" applyFont="1" applyFill="1" applyBorder="1" applyAlignment="1">
      <alignment horizontal="center" vertical="center"/>
    </xf>
    <xf numFmtId="0" fontId="42" fillId="9" borderId="17" xfId="0" applyFont="1" applyFill="1" applyBorder="1" applyAlignment="1">
      <alignment horizontal="center" vertical="center"/>
    </xf>
    <xf numFmtId="0" fontId="42" fillId="9" borderId="38" xfId="0" applyFont="1" applyFill="1" applyBorder="1" applyAlignment="1">
      <alignment horizontal="center" vertical="center"/>
    </xf>
    <xf numFmtId="0" fontId="83" fillId="4" borderId="11" xfId="0" applyFont="1" applyFill="1" applyBorder="1" applyAlignment="1">
      <alignment horizontal="center" wrapText="1"/>
    </xf>
    <xf numFmtId="0" fontId="83" fillId="4" borderId="0" xfId="0" applyFont="1" applyFill="1" applyAlignment="1">
      <alignment horizontal="center" wrapText="1"/>
    </xf>
    <xf numFmtId="0" fontId="88" fillId="2" borderId="12" xfId="0" applyFont="1" applyFill="1" applyBorder="1" applyAlignment="1">
      <alignment horizontal="center" vertical="center"/>
    </xf>
    <xf numFmtId="0" fontId="88" fillId="2" borderId="13" xfId="0" applyFont="1" applyFill="1" applyBorder="1" applyAlignment="1">
      <alignment horizontal="center" vertical="center"/>
    </xf>
    <xf numFmtId="0" fontId="88" fillId="2" borderId="16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top"/>
    </xf>
    <xf numFmtId="0" fontId="34" fillId="2" borderId="10" xfId="0" applyFont="1" applyFill="1" applyBorder="1" applyAlignment="1">
      <alignment horizontal="center" vertical="top"/>
    </xf>
    <xf numFmtId="0" fontId="32" fillId="2" borderId="0" xfId="0" applyFont="1" applyFill="1" applyAlignment="1">
      <alignment horizontal="center" vertical="center"/>
    </xf>
    <xf numFmtId="0" fontId="32" fillId="2" borderId="15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left" vertical="top"/>
    </xf>
    <xf numFmtId="0" fontId="30" fillId="2" borderId="0" xfId="0" applyFont="1" applyFill="1" applyAlignment="1">
      <alignment horizontal="left" vertical="top"/>
    </xf>
    <xf numFmtId="0" fontId="30" fillId="2" borderId="15" xfId="0" applyFont="1" applyFill="1" applyBorder="1" applyAlignment="1">
      <alignment horizontal="left" vertical="top"/>
    </xf>
    <xf numFmtId="0" fontId="42" fillId="2" borderId="9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9" borderId="9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0" fontId="101" fillId="11" borderId="0" xfId="0" applyFont="1" applyFill="1" applyAlignment="1">
      <alignment horizontal="center" wrapText="1"/>
    </xf>
    <xf numFmtId="0" fontId="48" fillId="2" borderId="0" xfId="0" applyFont="1" applyFill="1" applyAlignment="1">
      <alignment horizontal="left" vertical="justify"/>
    </xf>
    <xf numFmtId="0" fontId="49" fillId="2" borderId="0" xfId="0" applyFont="1" applyFill="1" applyAlignment="1">
      <alignment horizontal="center"/>
    </xf>
    <xf numFmtId="0" fontId="62" fillId="2" borderId="0" xfId="0" applyFont="1" applyFill="1" applyAlignment="1">
      <alignment horizontal="center"/>
    </xf>
    <xf numFmtId="0" fontId="81" fillId="2" borderId="31" xfId="0" applyFont="1" applyFill="1" applyBorder="1" applyAlignment="1">
      <alignment horizontal="center" vertical="center"/>
    </xf>
    <xf numFmtId="0" fontId="81" fillId="2" borderId="32" xfId="0" applyFont="1" applyFill="1" applyBorder="1" applyAlignment="1">
      <alignment horizontal="center" vertical="center"/>
    </xf>
    <xf numFmtId="0" fontId="52" fillId="2" borderId="0" xfId="1" applyFont="1" applyFill="1" applyBorder="1" applyAlignment="1" applyProtection="1">
      <alignment horizontal="right" vertical="center" wrapText="1" readingOrder="1"/>
    </xf>
    <xf numFmtId="14" fontId="58" fillId="2" borderId="0" xfId="1" applyNumberFormat="1" applyFont="1" applyFill="1" applyBorder="1" applyAlignment="1" applyProtection="1">
      <alignment horizontal="right" vertical="center" wrapText="1" readingOrder="1"/>
    </xf>
    <xf numFmtId="0" fontId="58" fillId="2" borderId="0" xfId="1" applyFont="1" applyFill="1" applyBorder="1" applyAlignment="1" applyProtection="1">
      <alignment horizontal="right" vertical="center" wrapText="1" readingOrder="1"/>
    </xf>
    <xf numFmtId="0" fontId="49" fillId="2" borderId="0" xfId="0" applyFont="1" applyFill="1" applyAlignment="1">
      <alignment horizontal="right"/>
    </xf>
    <xf numFmtId="0" fontId="48" fillId="2" borderId="0" xfId="0" applyFont="1" applyFill="1" applyAlignment="1">
      <alignment horizontal="right" vertical="center" indent="1" readingOrder="1"/>
    </xf>
    <xf numFmtId="14" fontId="49" fillId="2" borderId="0" xfId="0" applyNumberFormat="1" applyFont="1" applyFill="1" applyAlignment="1">
      <alignment horizontal="right"/>
    </xf>
    <xf numFmtId="0" fontId="57" fillId="2" borderId="0" xfId="1" applyFont="1" applyFill="1" applyBorder="1" applyAlignment="1" applyProtection="1">
      <alignment horizontal="left" vertical="center" readingOrder="1"/>
    </xf>
    <xf numFmtId="0" fontId="3" fillId="0" borderId="0" xfId="0" applyFont="1"/>
    <xf numFmtId="0" fontId="48" fillId="2" borderId="0" xfId="0" applyFont="1" applyFill="1" applyAlignment="1">
      <alignment horizontal="center" wrapText="1" readingOrder="1"/>
    </xf>
    <xf numFmtId="0" fontId="31" fillId="2" borderId="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/>
    </xf>
    <xf numFmtId="0" fontId="18" fillId="2" borderId="1" xfId="1" applyFont="1" applyFill="1" applyBorder="1" applyAlignment="1" applyProtection="1">
      <alignment horizontal="center"/>
    </xf>
    <xf numFmtId="0" fontId="18" fillId="2" borderId="8" xfId="1" applyFont="1" applyFill="1" applyBorder="1" applyAlignment="1" applyProtection="1">
      <alignment horizontal="center"/>
    </xf>
    <xf numFmtId="2" fontId="9" fillId="2" borderId="0" xfId="1" applyNumberFormat="1" applyFont="1" applyFill="1" applyBorder="1" applyAlignment="1" applyProtection="1">
      <alignment horizontal="center" vertical="center" readingOrder="1"/>
    </xf>
    <xf numFmtId="2" fontId="9" fillId="2" borderId="15" xfId="1" applyNumberFormat="1" applyFont="1" applyFill="1" applyBorder="1" applyAlignment="1" applyProtection="1">
      <alignment horizontal="center" vertical="center" readingOrder="1"/>
    </xf>
    <xf numFmtId="0" fontId="47" fillId="2" borderId="0" xfId="1" applyFont="1" applyFill="1" applyBorder="1" applyAlignment="1" applyProtection="1">
      <alignment horizontal="center" vertical="top" wrapText="1" readingOrder="1"/>
    </xf>
    <xf numFmtId="0" fontId="47" fillId="2" borderId="15" xfId="1" applyFont="1" applyFill="1" applyBorder="1" applyAlignment="1" applyProtection="1">
      <alignment horizontal="center" vertical="top" wrapText="1" readingOrder="1"/>
    </xf>
    <xf numFmtId="0" fontId="217" fillId="12" borderId="15" xfId="0" applyFont="1" applyFill="1" applyBorder="1" applyAlignment="1">
      <alignment horizontal="right" wrapText="1"/>
    </xf>
    <xf numFmtId="0" fontId="77" fillId="11" borderId="123" xfId="0" applyFont="1" applyFill="1" applyBorder="1" applyAlignment="1">
      <alignment horizontal="center"/>
    </xf>
    <xf numFmtId="0" fontId="77" fillId="11" borderId="113" xfId="0" applyFont="1" applyFill="1" applyBorder="1" applyAlignment="1">
      <alignment horizontal="center"/>
    </xf>
    <xf numFmtId="0" fontId="77" fillId="11" borderId="152" xfId="0" applyFont="1" applyFill="1" applyBorder="1" applyAlignment="1">
      <alignment horizontal="center"/>
    </xf>
    <xf numFmtId="0" fontId="77" fillId="11" borderId="153" xfId="0" applyFont="1" applyFill="1" applyBorder="1" applyAlignment="1">
      <alignment horizontal="center"/>
    </xf>
    <xf numFmtId="0" fontId="77" fillId="2" borderId="154" xfId="0" applyFont="1" applyFill="1" applyBorder="1" applyAlignment="1">
      <alignment horizontal="center"/>
    </xf>
    <xf numFmtId="0" fontId="77" fillId="2" borderId="113" xfId="0" applyFont="1" applyFill="1" applyBorder="1" applyAlignment="1">
      <alignment horizontal="center"/>
    </xf>
    <xf numFmtId="0" fontId="77" fillId="2" borderId="153" xfId="0" applyFont="1" applyFill="1" applyBorder="1" applyAlignment="1">
      <alignment horizontal="center"/>
    </xf>
    <xf numFmtId="0" fontId="77" fillId="2" borderId="155" xfId="0" applyFont="1" applyFill="1" applyBorder="1" applyAlignment="1">
      <alignment horizontal="center"/>
    </xf>
    <xf numFmtId="0" fontId="217" fillId="12" borderId="0" xfId="0" applyFont="1" applyFill="1" applyAlignment="1">
      <alignment horizontal="right" wrapText="1"/>
    </xf>
    <xf numFmtId="0" fontId="177" fillId="0" borderId="134" xfId="0" applyFont="1" applyBorder="1" applyAlignment="1">
      <alignment horizontal="center"/>
    </xf>
    <xf numFmtId="0" fontId="177" fillId="6" borderId="135" xfId="0" applyFont="1" applyFill="1" applyBorder="1" applyAlignment="1">
      <alignment horizontal="center" vertical="center" wrapText="1"/>
    </xf>
    <xf numFmtId="0" fontId="178" fillId="6" borderId="136" xfId="0" applyFont="1" applyFill="1" applyBorder="1" applyAlignment="1">
      <alignment horizontal="center" vertical="center" wrapText="1"/>
    </xf>
    <xf numFmtId="0" fontId="177" fillId="6" borderId="137" xfId="0" applyFont="1" applyFill="1" applyBorder="1" applyAlignment="1">
      <alignment horizontal="center" vertical="center" wrapText="1"/>
    </xf>
    <xf numFmtId="0" fontId="177" fillId="12" borderId="149" xfId="0" applyFont="1" applyFill="1" applyBorder="1" applyAlignment="1">
      <alignment horizontal="center" vertical="center" wrapText="1"/>
    </xf>
    <xf numFmtId="0" fontId="178" fillId="12" borderId="150" xfId="0" applyFont="1" applyFill="1" applyBorder="1" applyAlignment="1">
      <alignment horizontal="center" vertical="center" wrapText="1"/>
    </xf>
    <xf numFmtId="0" fontId="178" fillId="12" borderId="151" xfId="0" applyFont="1" applyFill="1" applyBorder="1" applyAlignment="1">
      <alignment horizontal="center" vertical="center" wrapText="1"/>
    </xf>
    <xf numFmtId="14" fontId="184" fillId="2" borderId="104" xfId="0" applyNumberFormat="1" applyFont="1" applyFill="1" applyBorder="1" applyAlignment="1">
      <alignment horizontal="center" vertical="center"/>
    </xf>
    <xf numFmtId="14" fontId="184" fillId="2" borderId="101" xfId="0" applyNumberFormat="1" applyFont="1" applyFill="1" applyBorder="1" applyAlignment="1">
      <alignment horizontal="center" vertical="center"/>
    </xf>
    <xf numFmtId="14" fontId="184" fillId="2" borderId="103" xfId="0" applyNumberFormat="1" applyFont="1" applyFill="1" applyBorder="1" applyAlignment="1">
      <alignment horizontal="center" vertical="center"/>
    </xf>
    <xf numFmtId="0" fontId="217" fillId="10" borderId="0" xfId="0" applyFont="1" applyFill="1" applyAlignment="1">
      <alignment horizontal="right" wrapText="1"/>
    </xf>
    <xf numFmtId="0" fontId="217" fillId="10" borderId="15" xfId="0" applyFont="1" applyFill="1" applyBorder="1" applyAlignment="1">
      <alignment horizontal="right" wrapText="1"/>
    </xf>
    <xf numFmtId="0" fontId="190" fillId="2" borderId="110" xfId="0" applyFont="1" applyFill="1" applyBorder="1" applyAlignment="1">
      <alignment horizontal="center" vertical="center"/>
    </xf>
    <xf numFmtId="0" fontId="190" fillId="2" borderId="111" xfId="0" applyFont="1" applyFill="1" applyBorder="1" applyAlignment="1">
      <alignment horizontal="center" vertical="center"/>
    </xf>
    <xf numFmtId="0" fontId="190" fillId="2" borderId="112" xfId="0" applyFont="1" applyFill="1" applyBorder="1" applyAlignment="1">
      <alignment horizontal="center" vertical="center"/>
    </xf>
    <xf numFmtId="0" fontId="190" fillId="2" borderId="0" xfId="0" applyFont="1" applyFill="1" applyAlignment="1">
      <alignment horizontal="center" vertical="center" wrapText="1"/>
    </xf>
    <xf numFmtId="0" fontId="190" fillId="2" borderId="63" xfId="0" applyFont="1" applyFill="1" applyBorder="1" applyAlignment="1">
      <alignment horizontal="center" vertical="center" wrapText="1"/>
    </xf>
    <xf numFmtId="166" fontId="190" fillId="2" borderId="0" xfId="0" applyNumberFormat="1" applyFont="1" applyFill="1" applyAlignment="1">
      <alignment horizontal="center" vertical="center" wrapText="1"/>
    </xf>
    <xf numFmtId="166" fontId="190" fillId="2" borderId="65" xfId="0" applyNumberFormat="1" applyFont="1" applyFill="1" applyBorder="1" applyAlignment="1">
      <alignment horizontal="center" vertical="center" wrapText="1"/>
    </xf>
    <xf numFmtId="0" fontId="190" fillId="2" borderId="65" xfId="0" applyFont="1" applyFill="1" applyBorder="1" applyAlignment="1">
      <alignment horizontal="center" vertical="center" wrapText="1"/>
    </xf>
    <xf numFmtId="14" fontId="126" fillId="2" borderId="108" xfId="0" applyNumberFormat="1" applyFont="1" applyFill="1" applyBorder="1" applyAlignment="1">
      <alignment horizontal="center" vertical="center"/>
    </xf>
    <xf numFmtId="14" fontId="126" fillId="2" borderId="94" xfId="0" applyNumberFormat="1" applyFont="1" applyFill="1" applyBorder="1" applyAlignment="1">
      <alignment horizontal="center" vertical="center"/>
    </xf>
    <xf numFmtId="14" fontId="126" fillId="2" borderId="109" xfId="0" applyNumberFormat="1" applyFont="1" applyFill="1" applyBorder="1" applyAlignment="1">
      <alignment horizontal="center" vertical="center"/>
    </xf>
    <xf numFmtId="14" fontId="198" fillId="2" borderId="93" xfId="0" applyNumberFormat="1" applyFont="1" applyFill="1" applyBorder="1" applyAlignment="1">
      <alignment horizontal="center" vertical="center"/>
    </xf>
    <xf numFmtId="14" fontId="198" fillId="2" borderId="94" xfId="0" applyNumberFormat="1" applyFont="1" applyFill="1" applyBorder="1" applyAlignment="1">
      <alignment horizontal="center" vertical="center"/>
    </xf>
    <xf numFmtId="14" fontId="198" fillId="2" borderId="95" xfId="0" applyNumberFormat="1" applyFont="1" applyFill="1" applyBorder="1" applyAlignment="1">
      <alignment horizontal="center" vertical="center"/>
    </xf>
    <xf numFmtId="0" fontId="185" fillId="2" borderId="64" xfId="0" applyFont="1" applyFill="1" applyBorder="1" applyAlignment="1">
      <alignment horizontal="center" vertical="center" wrapText="1"/>
    </xf>
    <xf numFmtId="0" fontId="185" fillId="2" borderId="0" xfId="0" applyFont="1" applyFill="1" applyAlignment="1">
      <alignment horizontal="center" vertical="center" wrapText="1"/>
    </xf>
    <xf numFmtId="0" fontId="185" fillId="2" borderId="65" xfId="0" applyFont="1" applyFill="1" applyBorder="1" applyAlignment="1">
      <alignment horizontal="center" vertical="center" wrapText="1"/>
    </xf>
    <xf numFmtId="0" fontId="185" fillId="2" borderId="63" xfId="0" applyFont="1" applyFill="1" applyBorder="1" applyAlignment="1">
      <alignment horizontal="center" vertical="center" wrapText="1"/>
    </xf>
    <xf numFmtId="0" fontId="185" fillId="2" borderId="66" xfId="0" applyFont="1" applyFill="1" applyBorder="1" applyAlignment="1">
      <alignment horizontal="center" vertical="center" wrapText="1"/>
    </xf>
    <xf numFmtId="0" fontId="199" fillId="2" borderId="110" xfId="0" applyFont="1" applyFill="1" applyBorder="1" applyAlignment="1">
      <alignment horizontal="center" vertical="center"/>
    </xf>
    <xf numFmtId="0" fontId="199" fillId="2" borderId="111" xfId="0" applyFont="1" applyFill="1" applyBorder="1" applyAlignment="1">
      <alignment horizontal="center" vertical="center"/>
    </xf>
    <xf numFmtId="0" fontId="199" fillId="2" borderId="112" xfId="0" applyFont="1" applyFill="1" applyBorder="1" applyAlignment="1">
      <alignment horizontal="center" vertical="center"/>
    </xf>
    <xf numFmtId="0" fontId="202" fillId="2" borderId="0" xfId="0" applyFont="1" applyFill="1" applyAlignment="1">
      <alignment horizontal="center" vertical="center" wrapText="1"/>
    </xf>
    <xf numFmtId="0" fontId="202" fillId="2" borderId="110" xfId="0" applyFont="1" applyFill="1" applyBorder="1" applyAlignment="1">
      <alignment horizontal="center" vertical="center"/>
    </xf>
    <xf numFmtId="0" fontId="202" fillId="2" borderId="111" xfId="0" applyFont="1" applyFill="1" applyBorder="1" applyAlignment="1">
      <alignment horizontal="center" vertical="center"/>
    </xf>
    <xf numFmtId="0" fontId="202" fillId="2" borderId="125" xfId="0" applyFont="1" applyFill="1" applyBorder="1" applyAlignment="1">
      <alignment horizontal="center" vertical="center"/>
    </xf>
    <xf numFmtId="0" fontId="202" fillId="2" borderId="112" xfId="0" applyFont="1" applyFill="1" applyBorder="1" applyAlignment="1">
      <alignment horizontal="center" vertical="center"/>
    </xf>
    <xf numFmtId="0" fontId="202" fillId="2" borderId="124" xfId="0" applyFont="1" applyFill="1" applyBorder="1" applyAlignment="1">
      <alignment horizontal="center" vertical="center"/>
    </xf>
    <xf numFmtId="0" fontId="202" fillId="2" borderId="126" xfId="0" applyFont="1" applyFill="1" applyBorder="1" applyAlignment="1">
      <alignment horizontal="center" vertical="center"/>
    </xf>
    <xf numFmtId="0" fontId="202" fillId="2" borderId="63" xfId="0" applyFont="1" applyFill="1" applyBorder="1" applyAlignment="1">
      <alignment horizontal="center" vertical="center" wrapText="1"/>
    </xf>
    <xf numFmtId="166" fontId="202" fillId="2" borderId="0" xfId="0" applyNumberFormat="1" applyFont="1" applyFill="1" applyAlignment="1">
      <alignment horizontal="center" vertical="center" wrapText="1"/>
    </xf>
    <xf numFmtId="0" fontId="202" fillId="13" borderId="65" xfId="0" applyFont="1" applyFill="1" applyBorder="1" applyAlignment="1">
      <alignment horizontal="center" vertical="center" wrapText="1"/>
    </xf>
    <xf numFmtId="0" fontId="202" fillId="13" borderId="0" xfId="0" applyFont="1" applyFill="1" applyAlignment="1">
      <alignment horizontal="center" vertical="center" wrapText="1"/>
    </xf>
    <xf numFmtId="14" fontId="126" fillId="5" borderId="64" xfId="0" applyNumberFormat="1" applyFont="1" applyFill="1" applyBorder="1" applyAlignment="1">
      <alignment horizontal="center" vertical="center"/>
    </xf>
    <xf numFmtId="14" fontId="126" fillId="5" borderId="0" xfId="0" applyNumberFormat="1" applyFont="1" applyFill="1" applyBorder="1" applyAlignment="1">
      <alignment horizontal="center" vertical="center"/>
    </xf>
    <xf numFmtId="14" fontId="126" fillId="5" borderId="66" xfId="0" applyNumberFormat="1" applyFont="1" applyFill="1" applyBorder="1" applyAlignment="1">
      <alignment horizontal="center" vertical="center"/>
    </xf>
    <xf numFmtId="0" fontId="224" fillId="5" borderId="67" xfId="0" applyFont="1" applyFill="1" applyBorder="1" applyAlignment="1">
      <alignment horizontal="center"/>
    </xf>
    <xf numFmtId="0" fontId="224" fillId="5" borderId="68" xfId="0" applyFont="1" applyFill="1" applyBorder="1" applyAlignment="1">
      <alignment horizontal="center"/>
    </xf>
    <xf numFmtId="0" fontId="224" fillId="5" borderId="69" xfId="0" applyFont="1" applyFill="1" applyBorder="1" applyAlignment="1">
      <alignment horizontal="center"/>
    </xf>
    <xf numFmtId="14" fontId="199" fillId="4" borderId="124" xfId="0" applyNumberFormat="1" applyFont="1" applyFill="1" applyBorder="1" applyAlignment="1">
      <alignment horizontal="center" vertical="center"/>
    </xf>
    <xf numFmtId="14" fontId="199" fillId="4" borderId="125" xfId="0" applyNumberFormat="1" applyFont="1" applyFill="1" applyBorder="1" applyAlignment="1">
      <alignment horizontal="center" vertical="center"/>
    </xf>
    <xf numFmtId="14" fontId="199" fillId="4" borderId="126" xfId="0" applyNumberFormat="1" applyFont="1" applyFill="1" applyBorder="1" applyAlignment="1">
      <alignment horizontal="center" vertical="center"/>
    </xf>
    <xf numFmtId="0" fontId="224" fillId="2" borderId="123" xfId="0" applyFont="1" applyFill="1" applyBorder="1" applyAlignment="1">
      <alignment horizontal="center"/>
    </xf>
    <xf numFmtId="0" fontId="224" fillId="2" borderId="113" xfId="0" applyFont="1" applyFill="1" applyBorder="1" applyAlignment="1">
      <alignment horizontal="center"/>
    </xf>
    <xf numFmtId="0" fontId="224" fillId="2" borderId="156" xfId="0" applyFont="1" applyFill="1" applyBorder="1" applyAlignment="1">
      <alignment horizontal="center"/>
    </xf>
    <xf numFmtId="0" fontId="224" fillId="2" borderId="152" xfId="0" applyFont="1" applyFill="1" applyBorder="1" applyAlignment="1">
      <alignment horizontal="center"/>
    </xf>
    <xf numFmtId="0" fontId="224" fillId="2" borderId="155" xfId="0" applyFont="1" applyFill="1" applyBorder="1" applyAlignment="1">
      <alignment horizontal="center"/>
    </xf>
    <xf numFmtId="14" fontId="190" fillId="2" borderId="108" xfId="0" applyNumberFormat="1" applyFont="1" applyFill="1" applyBorder="1" applyAlignment="1">
      <alignment horizontal="center" vertical="center"/>
    </xf>
    <xf numFmtId="14" fontId="190" fillId="2" borderId="94" xfId="0" applyNumberFormat="1" applyFont="1" applyFill="1" applyBorder="1" applyAlignment="1">
      <alignment horizontal="center" vertical="center"/>
    </xf>
    <xf numFmtId="14" fontId="190" fillId="2" borderId="109" xfId="0" applyNumberFormat="1" applyFont="1" applyFill="1" applyBorder="1" applyAlignment="1">
      <alignment horizontal="center" vertical="center"/>
    </xf>
    <xf numFmtId="14" fontId="199" fillId="2" borderId="104" xfId="0" applyNumberFormat="1" applyFont="1" applyFill="1" applyBorder="1" applyAlignment="1">
      <alignment horizontal="center" vertical="center"/>
    </xf>
    <xf numFmtId="14" fontId="199" fillId="2" borderId="101" xfId="0" applyNumberFormat="1" applyFont="1" applyFill="1" applyBorder="1" applyAlignment="1">
      <alignment horizontal="center" vertical="center"/>
    </xf>
    <xf numFmtId="14" fontId="199" fillId="2" borderId="103" xfId="0" applyNumberFormat="1" applyFont="1" applyFill="1" applyBorder="1" applyAlignment="1">
      <alignment horizontal="center" vertical="center"/>
    </xf>
    <xf numFmtId="14" fontId="199" fillId="2" borderId="110" xfId="0" applyNumberFormat="1" applyFont="1" applyFill="1" applyBorder="1" applyAlignment="1">
      <alignment horizontal="center" vertical="center"/>
    </xf>
    <xf numFmtId="14" fontId="199" fillId="2" borderId="111" xfId="0" applyNumberFormat="1" applyFont="1" applyFill="1" applyBorder="1" applyAlignment="1">
      <alignment horizontal="center" vertical="center"/>
    </xf>
    <xf numFmtId="14" fontId="199" fillId="2" borderId="112" xfId="0" applyNumberFormat="1" applyFont="1" applyFill="1" applyBorder="1" applyAlignment="1">
      <alignment horizontal="center" vertical="center"/>
    </xf>
  </cellXfs>
  <cellStyles count="6">
    <cellStyle name="Гиперссылка" xfId="1" builtinId="8"/>
    <cellStyle name="Гиперссылка 2" xfId="4"/>
    <cellStyle name="Денежный" xfId="2" builtinId="4"/>
    <cellStyle name="Обычный" xfId="0" builtinId="0"/>
    <cellStyle name="Обычный 2" xfId="5"/>
    <cellStyle name="Обычный 2 2" xfId="3"/>
  </cellStyles>
  <dxfs count="35"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99"/>
      <color rgb="FF0000FF"/>
      <color rgb="FF22538E"/>
      <color rgb="FF0070C0"/>
      <color rgb="FF8C21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iagrams/_rels/data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4.jpeg"/></Relationships>
</file>

<file path=xl/diagrams/_rels/data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5.png"/></Relationships>
</file>

<file path=xl/diagrams/_rels/data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png"/></Relationships>
</file>

<file path=xl/diagrams/_rels/data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png"/></Relationships>
</file>

<file path=xl/diagrams/_rels/data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eg"/></Relationships>
</file>

<file path=xl/diagrams/_rels/data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8.jpeg"/></Relationships>
</file>

<file path=xl/diagram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4.jpeg"/></Relationships>
</file>

<file path=xl/diagram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5.png"/></Relationships>
</file>

<file path=xl/diagram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png"/></Relationships>
</file>

<file path=xl/diagram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png"/></Relationships>
</file>

<file path=xl/diagram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eg"/></Relationships>
</file>

<file path=xl/diagram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8.jpe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0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0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D14229BE-CE55-4305-9300-5C35C8DF8924}" type="presOf" srcId="{C58611A6-C411-4D0C-833B-7D951D962D76}" destId="{52B4746B-3693-498D-96F1-57BF13BA7E07}" srcOrd="0" destOrd="0" presId="urn:microsoft.com/office/officeart/2008/layout/CircularPictureCallout"/>
    <dgm:cxn modelId="{032D8AC1-A450-4551-88FA-895E69962513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116C0E59-81AA-4C94-B26E-92DD7E1C7664}" type="presOf" srcId="{C58611A6-C411-4D0C-833B-7D951D962D76}" destId="{52B4746B-3693-498D-96F1-57BF13BA7E07}" srcOrd="0" destOrd="0" presId="urn:microsoft.com/office/officeart/2008/layout/CircularPictureCallout"/>
    <dgm:cxn modelId="{EABECEC5-13CA-4E0A-AC71-6F9E141727B2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1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B7AA3266-584E-46A2-A113-305780D8D9CE}" type="presOf" srcId="{C58611A6-C411-4D0C-833B-7D951D962D76}" destId="{52B4746B-3693-498D-96F1-57BF13BA7E07}" srcOrd="0" destOrd="0" presId="urn:microsoft.com/office/officeart/2008/layout/CircularPictureCallout"/>
    <dgm:cxn modelId="{FDDFA26B-4BFA-49EC-8294-07A13AE94980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6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80DBF6DE-2CFF-4733-BD69-A9C1E821AD8C}" type="presOf" srcId="{C58611A6-C411-4D0C-833B-7D951D962D76}" destId="{52B4746B-3693-498D-96F1-57BF13BA7E07}" srcOrd="0" destOrd="0" presId="urn:microsoft.com/office/officeart/2008/layout/CircularPictureCallout"/>
    <dgm:cxn modelId="{755327E0-4580-46EE-989C-255DFBE01929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1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EDD4B8B9-6198-4E8C-9F31-711CA934F859}" type="presOf" srcId="{C58611A6-C411-4D0C-833B-7D951D962D76}" destId="{52B4746B-3693-498D-96F1-57BF13BA7E07}" srcOrd="0" destOrd="0" presId="urn:microsoft.com/office/officeart/2008/layout/CircularPictureCallout"/>
    <dgm:cxn modelId="{E5C7B24A-83B9-4338-ADD7-F867C01FDF37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AA07A24A-E230-4ACD-81F9-90D951862F10}" type="presOf" srcId="{C58611A6-C411-4D0C-833B-7D951D962D76}" destId="{52B4746B-3693-498D-96F1-57BF13BA7E07}" srcOrd="0" destOrd="0" presId="urn:microsoft.com/office/officeart/2008/layout/CircularPictureCallout"/>
    <dgm:cxn modelId="{AFDADC14-A48A-472A-A70C-FF995B9AB884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34A4F8F4-FC7C-4C9B-AFC7-913A8B405046}" type="presOf" srcId="{C58611A6-C411-4D0C-833B-7D951D962D76}" destId="{52B4746B-3693-498D-96F1-57BF13BA7E07}" srcOrd="0" destOrd="0" presId="urn:microsoft.com/office/officeart/2008/layout/CircularPictureCallout"/>
    <dgm:cxn modelId="{D87A8C9A-2F60-4B95-B53E-8BC6DB477B37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FE9C4F5D-68BB-45DA-BA95-51588B4A2EA6}" type="presOf" srcId="{C58611A6-C411-4D0C-833B-7D951D962D76}" destId="{52B4746B-3693-498D-96F1-57BF13BA7E07}" srcOrd="0" destOrd="0" presId="urn:microsoft.com/office/officeart/2008/layout/CircularPictureCallout"/>
    <dgm:cxn modelId="{92BBE685-0637-46B7-BB52-1A17B9B1ECCA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FC1C756B-65D1-486A-B48A-3FA034B0A937}" type="presOf" srcId="{C58611A6-C411-4D0C-833B-7D951D962D76}" destId="{52B4746B-3693-498D-96F1-57BF13BA7E07}" srcOrd="0" destOrd="0" presId="urn:microsoft.com/office/officeart/2008/layout/CircularPictureCallout"/>
    <dgm:cxn modelId="{99482723-8705-406C-85E9-F94FF67FB81B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51FDFAED-BBEF-4D4C-85ED-2CD5A5AA7D15}" type="presOf" srcId="{C58611A6-C411-4D0C-833B-7D951D962D76}" destId="{52B4746B-3693-498D-96F1-57BF13BA7E07}" srcOrd="0" destOrd="0" presId="urn:microsoft.com/office/officeart/2008/layout/CircularPictureCallout"/>
    <dgm:cxn modelId="{4E77AA7B-3409-4CA6-9C22-F0D53FA4E0EC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11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CD38E21E-E647-4C97-9697-54C6B6918EA0}" type="presOf" srcId="{C58611A6-C411-4D0C-833B-7D951D962D76}" destId="{52B4746B-3693-498D-96F1-57BF13BA7E07}" srcOrd="0" destOrd="0" presId="urn:microsoft.com/office/officeart/2008/layout/CircularPictureCallout"/>
    <dgm:cxn modelId="{25A668BE-B484-484E-A18D-8973669124BD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12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82C5EB69-A80C-4977-9476-A56A94F286C3}" type="presOf" srcId="{C58611A6-C411-4D0C-833B-7D951D962D76}" destId="{52B4746B-3693-498D-96F1-57BF13BA7E07}" srcOrd="0" destOrd="0" presId="urn:microsoft.com/office/officeart/2008/layout/CircularPictureCallout"/>
    <dgm:cxn modelId="{37B53F73-6AE2-46B1-A8FA-3647C7FF7B7D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13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CE684A84-C839-48A3-A569-0E2521818E20}" type="presOf" srcId="{C58611A6-C411-4D0C-833B-7D951D962D76}" destId="{52B4746B-3693-498D-96F1-57BF13BA7E07}" srcOrd="0" destOrd="0" presId="urn:microsoft.com/office/officeart/2008/layout/CircularPictureCallout"/>
    <dgm:cxn modelId="{A1B5903C-ADF4-4A04-B30A-D0E0334B0E65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4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6CAEA122-6926-42A4-AB4E-B7F77D7E2CF6}" type="presOf" srcId="{C58611A6-C411-4D0C-833B-7D951D962D76}" destId="{52B4746B-3693-498D-96F1-57BF13BA7E07}" srcOrd="0" destOrd="0" presId="urn:microsoft.com/office/officeart/2008/layout/CircularPictureCallout"/>
    <dgm:cxn modelId="{E3E16968-7022-4212-B6E3-5302B58A1874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15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E35E7D17-723A-4956-9494-541EAD8707AF}" type="presOf" srcId="{C58611A6-C411-4D0C-833B-7D951D962D76}" destId="{52B4746B-3693-498D-96F1-57BF13BA7E07}" srcOrd="0" destOrd="0" presId="urn:microsoft.com/office/officeart/2008/layout/CircularPictureCallout"/>
    <dgm:cxn modelId="{6DDD06FC-D2DF-4999-83A3-5357DE44D80F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16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B8DB5BC9-2AAE-4D67-B845-C580A1532123}" type="presOf" srcId="{C58611A6-C411-4D0C-833B-7D951D962D76}" destId="{52B4746B-3693-498D-96F1-57BF13BA7E07}" srcOrd="0" destOrd="0" presId="urn:microsoft.com/office/officeart/2008/layout/CircularPictureCallout"/>
    <dgm:cxn modelId="{98231F48-149C-4B2A-8FE9-05A2099D7E8D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17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FC1C756B-65D1-486A-B48A-3FA034B0A937}" type="presOf" srcId="{C58611A6-C411-4D0C-833B-7D951D962D76}" destId="{52B4746B-3693-498D-96F1-57BF13BA7E07}" srcOrd="0" destOrd="0" presId="urn:microsoft.com/office/officeart/2008/layout/CircularPictureCallout"/>
    <dgm:cxn modelId="{99482723-8705-406C-85E9-F94FF67FB81B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8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FC1C756B-65D1-486A-B48A-3FA034B0A937}" type="presOf" srcId="{C58611A6-C411-4D0C-833B-7D951D962D76}" destId="{52B4746B-3693-498D-96F1-57BF13BA7E07}" srcOrd="0" destOrd="0" presId="urn:microsoft.com/office/officeart/2008/layout/CircularPictureCallout"/>
    <dgm:cxn modelId="{99482723-8705-406C-85E9-F94FF67FB81B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9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FC1C756B-65D1-486A-B48A-3FA034B0A937}" type="presOf" srcId="{C58611A6-C411-4D0C-833B-7D951D962D76}" destId="{52B4746B-3693-498D-96F1-57BF13BA7E07}" srcOrd="0" destOrd="0" presId="urn:microsoft.com/office/officeart/2008/layout/CircularPictureCallout"/>
    <dgm:cxn modelId="{99482723-8705-406C-85E9-F94FF67FB81B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0.xml><?xml version="1.0" encoding="utf-8"?>
<dgm:dataModel xmlns:dgm="http://schemas.openxmlformats.org/drawingml/2006/diagram" xmlns:a="http://schemas.openxmlformats.org/drawingml/2006/main">
  <dgm:ptLst>
    <dgm:pt modelId="{18AA3FAC-A902-4C2D-941F-9776DA3C6E98}" type="doc">
      <dgm:prSet loTypeId="urn:microsoft.com/office/officeart/2005/8/layout/pList1#2" loCatId="list" qsTypeId="urn:microsoft.com/office/officeart/2005/8/quickstyle/simple1" qsCatId="simple" csTypeId="urn:microsoft.com/office/officeart/2005/8/colors/accent1_2" csCatId="accent1" phldr="1"/>
      <dgm:spPr/>
    </dgm:pt>
    <dgm:pt modelId="{1EE28656-90C9-4F1E-893F-8A8A582C5A77}">
      <dgm:prSet phldrT="[Текст]" custT="1"/>
      <dgm:spPr/>
      <dgm:t>
        <a:bodyPr anchor="b"/>
        <a:lstStyle/>
        <a:p>
          <a:r>
            <a:rPr lang="ru-RU" sz="1600" b="1">
              <a:latin typeface="Arial" pitchFamily="34" charset="0"/>
              <a:cs typeface="Arial" pitchFamily="34" charset="0"/>
            </a:rPr>
            <a:t>Шамони светлый</a:t>
          </a:r>
        </a:p>
      </dgm:t>
    </dgm:pt>
    <dgm:pt modelId="{F9CA1998-B49C-44EE-8C15-CECDEA5532B0}" type="parTrans" cxnId="{1433C34F-DE42-43F0-9370-CCFC92D7FD41}">
      <dgm:prSet/>
      <dgm:spPr/>
      <dgm:t>
        <a:bodyPr/>
        <a:lstStyle/>
        <a:p>
          <a:endParaRPr lang="ru-RU"/>
        </a:p>
      </dgm:t>
    </dgm:pt>
    <dgm:pt modelId="{21D63853-B6E1-425B-8D7A-25B576E998D0}" type="sibTrans" cxnId="{1433C34F-DE42-43F0-9370-CCFC92D7FD41}">
      <dgm:prSet/>
      <dgm:spPr/>
      <dgm:t>
        <a:bodyPr/>
        <a:lstStyle/>
        <a:p>
          <a:endParaRPr lang="ru-RU"/>
        </a:p>
      </dgm:t>
    </dgm:pt>
    <dgm:pt modelId="{92402564-C760-43F6-834B-A98D055BB546}" type="pres">
      <dgm:prSet presAssocID="{18AA3FAC-A902-4C2D-941F-9776DA3C6E98}" presName="Name0" presStyleCnt="0">
        <dgm:presLayoutVars>
          <dgm:dir/>
          <dgm:resizeHandles val="exact"/>
        </dgm:presLayoutVars>
      </dgm:prSet>
      <dgm:spPr/>
    </dgm:pt>
    <dgm:pt modelId="{CB50731D-BEE1-4AB5-8854-300EE6AF63EF}" type="pres">
      <dgm:prSet presAssocID="{1EE28656-90C9-4F1E-893F-8A8A582C5A77}" presName="compNode" presStyleCnt="0"/>
      <dgm:spPr/>
    </dgm:pt>
    <dgm:pt modelId="{7953C5FE-8ED6-4E32-B1B6-B2552FC526BE}" type="pres">
      <dgm:prSet presAssocID="{1EE28656-90C9-4F1E-893F-8A8A582C5A77}" presName="pictRect" presStyleLbl="node1" presStyleIdx="0" presStyleCnt="1" custScaleX="69983" custScaleY="78549" custLinFactNeighborX="4904" custLinFactNeighborY="11376"/>
      <dgm:spPr>
        <a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23000" b="-23000"/>
          </a:stretch>
        </a:blipFill>
      </dgm:spPr>
    </dgm:pt>
    <dgm:pt modelId="{C216E9FE-6E21-4829-9146-6CDC97CA0458}" type="pres">
      <dgm:prSet presAssocID="{1EE28656-90C9-4F1E-893F-8A8A582C5A77}" presName="textRect" presStyleLbl="revTx" presStyleIdx="0" presStyleCnt="1" custLinFactNeighborY="-2933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1433C34F-DE42-43F0-9370-CCFC92D7FD41}" srcId="{18AA3FAC-A902-4C2D-941F-9776DA3C6E98}" destId="{1EE28656-90C9-4F1E-893F-8A8A582C5A77}" srcOrd="0" destOrd="0" parTransId="{F9CA1998-B49C-44EE-8C15-CECDEA5532B0}" sibTransId="{21D63853-B6E1-425B-8D7A-25B576E998D0}"/>
    <dgm:cxn modelId="{D0FFC588-2818-4468-B8EA-26E56AFB9AFC}" type="presOf" srcId="{1EE28656-90C9-4F1E-893F-8A8A582C5A77}" destId="{C216E9FE-6E21-4829-9146-6CDC97CA0458}" srcOrd="0" destOrd="0" presId="urn:microsoft.com/office/officeart/2005/8/layout/pList1#2"/>
    <dgm:cxn modelId="{F2A3250B-A086-48C1-AB01-C2327B17533A}" type="presOf" srcId="{18AA3FAC-A902-4C2D-941F-9776DA3C6E98}" destId="{92402564-C760-43F6-834B-A98D055BB546}" srcOrd="0" destOrd="0" presId="urn:microsoft.com/office/officeart/2005/8/layout/pList1#2"/>
    <dgm:cxn modelId="{74E4BA1F-8450-4A12-B9A1-1EB3334F3323}" type="presParOf" srcId="{92402564-C760-43F6-834B-A98D055BB546}" destId="{CB50731D-BEE1-4AB5-8854-300EE6AF63EF}" srcOrd="0" destOrd="0" presId="urn:microsoft.com/office/officeart/2005/8/layout/pList1#2"/>
    <dgm:cxn modelId="{C6DD9EE5-2C41-48F1-8DCD-A796EE47A883}" type="presParOf" srcId="{CB50731D-BEE1-4AB5-8854-300EE6AF63EF}" destId="{7953C5FE-8ED6-4E32-B1B6-B2552FC526BE}" srcOrd="0" destOrd="0" presId="urn:microsoft.com/office/officeart/2005/8/layout/pList1#2"/>
    <dgm:cxn modelId="{73BC7011-FC19-4767-A330-3F68CE792AE5}" type="presParOf" srcId="{CB50731D-BEE1-4AB5-8854-300EE6AF63EF}" destId="{C216E9FE-6E21-4829-9146-6CDC97CA0458}" srcOrd="1" destOrd="0" presId="urn:microsoft.com/office/officeart/2005/8/layout/pList1#2"/>
  </dgm:cxnLst>
  <dgm:bg/>
  <dgm:whole/>
  <dgm:extLst>
    <a:ext uri="http://schemas.microsoft.com/office/drawing/2008/diagram">
      <dsp:dataModelExt xmlns:dsp="http://schemas.microsoft.com/office/drawing/2008/diagram" relId="rId39" minVer="http://schemas.openxmlformats.org/drawingml/2006/diagram"/>
    </a:ext>
  </dgm:extLst>
</dgm:dataModel>
</file>

<file path=xl/diagrams/data21.xml><?xml version="1.0" encoding="utf-8"?>
<dgm:dataModel xmlns:dgm="http://schemas.openxmlformats.org/drawingml/2006/diagram" xmlns:a="http://schemas.openxmlformats.org/drawingml/2006/main">
  <dgm:ptLst>
    <dgm:pt modelId="{CB4B02EE-041D-4DE2-A7A0-D12B3483B5BA}" type="doc">
      <dgm:prSet loTypeId="urn:microsoft.com/office/officeart/2005/8/layout/pList1#3" loCatId="list" qsTypeId="urn:microsoft.com/office/officeart/2005/8/quickstyle/simple1" qsCatId="simple" csTypeId="urn:microsoft.com/office/officeart/2005/8/colors/accent1_2" csCatId="accent1" phldr="1"/>
      <dgm:spPr/>
    </dgm:pt>
    <dgm:pt modelId="{7A903D2E-FD05-4B91-9EE9-70744D539502}">
      <dgm:prSet phldrT="[Текст]" custT="1"/>
      <dgm:spPr/>
      <dgm:t>
        <a:bodyPr anchor="ctr"/>
        <a:lstStyle/>
        <a:p>
          <a:r>
            <a:rPr lang="ru-RU" sz="1600" b="1">
              <a:latin typeface="Arial" pitchFamily="34" charset="0"/>
              <a:cs typeface="Arial" pitchFamily="34" charset="0"/>
            </a:rPr>
            <a:t>Венге</a:t>
          </a:r>
        </a:p>
      </dgm:t>
    </dgm:pt>
    <dgm:pt modelId="{FD792447-8CD8-4E79-852F-C536C7631B49}" type="parTrans" cxnId="{2A0FB4B2-97BE-4447-B202-6A178B1946F0}">
      <dgm:prSet/>
      <dgm:spPr/>
      <dgm:t>
        <a:bodyPr/>
        <a:lstStyle/>
        <a:p>
          <a:endParaRPr lang="ru-RU"/>
        </a:p>
      </dgm:t>
    </dgm:pt>
    <dgm:pt modelId="{C5F77DF6-DC9D-49B9-A62D-3FB5BDDF566F}" type="sibTrans" cxnId="{2A0FB4B2-97BE-4447-B202-6A178B1946F0}">
      <dgm:prSet/>
      <dgm:spPr/>
      <dgm:t>
        <a:bodyPr/>
        <a:lstStyle/>
        <a:p>
          <a:endParaRPr lang="ru-RU"/>
        </a:p>
      </dgm:t>
    </dgm:pt>
    <dgm:pt modelId="{C9EA8718-04D4-422E-A705-7A2411F313EB}" type="pres">
      <dgm:prSet presAssocID="{CB4B02EE-041D-4DE2-A7A0-D12B3483B5BA}" presName="Name0" presStyleCnt="0">
        <dgm:presLayoutVars>
          <dgm:dir/>
          <dgm:resizeHandles val="exact"/>
        </dgm:presLayoutVars>
      </dgm:prSet>
      <dgm:spPr/>
    </dgm:pt>
    <dgm:pt modelId="{8E8C6C90-7040-463E-9386-0B759F25DB19}" type="pres">
      <dgm:prSet presAssocID="{7A903D2E-FD05-4B91-9EE9-70744D539502}" presName="compNode" presStyleCnt="0"/>
      <dgm:spPr/>
    </dgm:pt>
    <dgm:pt modelId="{A6541296-E4D3-4065-B9C5-804AAEB683B2}" type="pres">
      <dgm:prSet presAssocID="{7A903D2E-FD05-4B91-9EE9-70744D539502}" presName="pictRect" presStyleLbl="node1" presStyleIdx="0" presStyleCnt="1" custScaleX="69366" custScaleY="78192" custLinFactNeighborX="-27209" custLinFactNeighborY="15148"/>
      <dgm:spPr>
        <a:blipFill>
          <a:blip xmlns:r="http://schemas.openxmlformats.org/officeDocument/2006/relationships" r:embed="rId1"/>
          <a:srcRect/>
          <a:stretch>
            <a:fillRect t="-23000" b="-23000"/>
          </a:stretch>
        </a:blipFill>
      </dgm:spPr>
    </dgm:pt>
    <dgm:pt modelId="{D2C6F1CD-C91B-4A1C-881D-0A2A4AD02621}" type="pres">
      <dgm:prSet presAssocID="{7A903D2E-FD05-4B91-9EE9-70744D539502}" presName="textRect" presStyleLbl="revTx" presStyleIdx="0" presStyleCnt="1" custScaleX="58885" custLinFactNeighborX="-4759" custLinFactNeighborY="-14205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8385C354-CD6C-4843-AAE3-06997BC7BBB3}" type="presOf" srcId="{7A903D2E-FD05-4B91-9EE9-70744D539502}" destId="{D2C6F1CD-C91B-4A1C-881D-0A2A4AD02621}" srcOrd="0" destOrd="0" presId="urn:microsoft.com/office/officeart/2005/8/layout/pList1#3"/>
    <dgm:cxn modelId="{9B477CA8-58D4-4248-9272-AD1B3DBB673C}" type="presOf" srcId="{CB4B02EE-041D-4DE2-A7A0-D12B3483B5BA}" destId="{C9EA8718-04D4-422E-A705-7A2411F313EB}" srcOrd="0" destOrd="0" presId="urn:microsoft.com/office/officeart/2005/8/layout/pList1#3"/>
    <dgm:cxn modelId="{2A0FB4B2-97BE-4447-B202-6A178B1946F0}" srcId="{CB4B02EE-041D-4DE2-A7A0-D12B3483B5BA}" destId="{7A903D2E-FD05-4B91-9EE9-70744D539502}" srcOrd="0" destOrd="0" parTransId="{FD792447-8CD8-4E79-852F-C536C7631B49}" sibTransId="{C5F77DF6-DC9D-49B9-A62D-3FB5BDDF566F}"/>
    <dgm:cxn modelId="{FE501AFA-51F2-45BB-A028-1F67DA31EE37}" type="presParOf" srcId="{C9EA8718-04D4-422E-A705-7A2411F313EB}" destId="{8E8C6C90-7040-463E-9386-0B759F25DB19}" srcOrd="0" destOrd="0" presId="urn:microsoft.com/office/officeart/2005/8/layout/pList1#3"/>
    <dgm:cxn modelId="{11F3B924-75E0-4B34-91DD-72CE9258FC46}" type="presParOf" srcId="{8E8C6C90-7040-463E-9386-0B759F25DB19}" destId="{A6541296-E4D3-4065-B9C5-804AAEB683B2}" srcOrd="0" destOrd="0" presId="urn:microsoft.com/office/officeart/2005/8/layout/pList1#3"/>
    <dgm:cxn modelId="{EAF1704D-9EFE-404F-B79A-A198F4B4079B}" type="presParOf" srcId="{8E8C6C90-7040-463E-9386-0B759F25DB19}" destId="{D2C6F1CD-C91B-4A1C-881D-0A2A4AD02621}" srcOrd="1" destOrd="0" presId="urn:microsoft.com/office/officeart/2005/8/layout/pList1#3"/>
  </dgm:cxnLst>
  <dgm:bg/>
  <dgm:whole/>
  <dgm:extLst>
    <a:ext uri="http://schemas.microsoft.com/office/drawing/2008/diagram">
      <dsp:dataModelExt xmlns:dsp="http://schemas.microsoft.com/office/drawing/2008/diagram" relId="rId44" minVer="http://schemas.openxmlformats.org/drawingml/2006/diagram"/>
    </a:ext>
  </dgm:extLst>
</dgm:dataModel>
</file>

<file path=xl/diagrams/data22.xml><?xml version="1.0" encoding="utf-8"?>
<dgm:dataModel xmlns:dgm="http://schemas.openxmlformats.org/drawingml/2006/diagram" xmlns:a="http://schemas.openxmlformats.org/drawingml/2006/main">
  <dgm:ptLst>
    <dgm:pt modelId="{887F5544-6B57-41CA-9F5D-22B487721417}" type="doc">
      <dgm:prSet loTypeId="urn:microsoft.com/office/officeart/2005/8/layout/pList1#10" loCatId="list" qsTypeId="urn:microsoft.com/office/officeart/2005/8/quickstyle/simple1" qsCatId="simple" csTypeId="urn:microsoft.com/office/officeart/2005/8/colors/accent1_2" csCatId="accent1" phldr="1"/>
      <dgm:spPr/>
    </dgm:pt>
    <dgm:pt modelId="{6D9889FA-D597-4E2B-897C-E61A7C2565D7}">
      <dgm:prSet phldrT="[Текст]" custT="1"/>
      <dgm:spPr/>
      <dgm:t>
        <a:bodyPr/>
        <a:lstStyle/>
        <a:p>
          <a:r>
            <a:rPr lang="ru-RU" sz="1600" b="1">
              <a:latin typeface="Arial" pitchFamily="34" charset="0"/>
              <a:cs typeface="Arial" pitchFamily="34" charset="0"/>
            </a:rPr>
            <a:t>Белый</a:t>
          </a:r>
        </a:p>
      </dgm:t>
    </dgm:pt>
    <dgm:pt modelId="{955524C5-A029-4735-B7A1-F06CB31BE44F}" type="parTrans" cxnId="{3D9C381E-35F6-4EFD-972C-134D7EA0F86D}">
      <dgm:prSet/>
      <dgm:spPr/>
      <dgm:t>
        <a:bodyPr/>
        <a:lstStyle/>
        <a:p>
          <a:endParaRPr lang="ru-RU"/>
        </a:p>
      </dgm:t>
    </dgm:pt>
    <dgm:pt modelId="{984F105F-FE95-40D2-9D43-8C202ECAB064}" type="sibTrans" cxnId="{3D9C381E-35F6-4EFD-972C-134D7EA0F86D}">
      <dgm:prSet/>
      <dgm:spPr/>
      <dgm:t>
        <a:bodyPr/>
        <a:lstStyle/>
        <a:p>
          <a:endParaRPr lang="ru-RU"/>
        </a:p>
      </dgm:t>
    </dgm:pt>
    <dgm:pt modelId="{DAF50151-2C13-4CF1-9CEC-B62884092411}" type="pres">
      <dgm:prSet presAssocID="{887F5544-6B57-41CA-9F5D-22B487721417}" presName="Name0" presStyleCnt="0">
        <dgm:presLayoutVars>
          <dgm:dir/>
          <dgm:resizeHandles val="exact"/>
        </dgm:presLayoutVars>
      </dgm:prSet>
      <dgm:spPr/>
    </dgm:pt>
    <dgm:pt modelId="{F36EE042-7692-49BC-B918-A1578C1D7567}" type="pres">
      <dgm:prSet presAssocID="{6D9889FA-D597-4E2B-897C-E61A7C2565D7}" presName="compNode" presStyleCnt="0"/>
      <dgm:spPr/>
    </dgm:pt>
    <dgm:pt modelId="{667DBDF5-4848-4B1F-B8B2-A98A3C3BBC38}" type="pres">
      <dgm:prSet presAssocID="{6D9889FA-D597-4E2B-897C-E61A7C2565D7}" presName="pictRect" presStyleLbl="node1" presStyleIdx="0" presStyleCnt="1" custScaleX="92919" custLinFactNeighborX="-14087" custLinFactNeighborY="2117"/>
      <dgm:spPr>
        <a:blipFill>
          <a:blip xmlns:r="http://schemas.openxmlformats.org/officeDocument/2006/relationships" r:embed="rId1"/>
          <a:srcRect/>
          <a:stretch>
            <a:fillRect t="-23000" b="-23000"/>
          </a:stretch>
        </a:blipFill>
      </dgm:spPr>
    </dgm:pt>
    <dgm:pt modelId="{A8F6E4D5-B014-463A-975A-1CE389DFFBF8}" type="pres">
      <dgm:prSet presAssocID="{6D9889FA-D597-4E2B-897C-E61A7C2565D7}" presName="textRect" presStyleLbl="revTx" presStyleIdx="0" presStyleCnt="1" custScaleY="78095" custLinFactNeighborX="416" custLinFactNeighborY="-12170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602F57C5-7B32-40B5-91D9-5309C00DB21F}" type="presOf" srcId="{6D9889FA-D597-4E2B-897C-E61A7C2565D7}" destId="{A8F6E4D5-B014-463A-975A-1CE389DFFBF8}" srcOrd="0" destOrd="0" presId="urn:microsoft.com/office/officeart/2005/8/layout/pList1#10"/>
    <dgm:cxn modelId="{14210754-FAFD-4FEC-A182-EA01DFFBA326}" type="presOf" srcId="{887F5544-6B57-41CA-9F5D-22B487721417}" destId="{DAF50151-2C13-4CF1-9CEC-B62884092411}" srcOrd="0" destOrd="0" presId="urn:microsoft.com/office/officeart/2005/8/layout/pList1#10"/>
    <dgm:cxn modelId="{3D9C381E-35F6-4EFD-972C-134D7EA0F86D}" srcId="{887F5544-6B57-41CA-9F5D-22B487721417}" destId="{6D9889FA-D597-4E2B-897C-E61A7C2565D7}" srcOrd="0" destOrd="0" parTransId="{955524C5-A029-4735-B7A1-F06CB31BE44F}" sibTransId="{984F105F-FE95-40D2-9D43-8C202ECAB064}"/>
    <dgm:cxn modelId="{221AE7F6-3C3D-4E1E-8AF7-AB71BB571050}" type="presParOf" srcId="{DAF50151-2C13-4CF1-9CEC-B62884092411}" destId="{F36EE042-7692-49BC-B918-A1578C1D7567}" srcOrd="0" destOrd="0" presId="urn:microsoft.com/office/officeart/2005/8/layout/pList1#10"/>
    <dgm:cxn modelId="{14FE95B3-B688-47D1-BD70-A304755D285E}" type="presParOf" srcId="{F36EE042-7692-49BC-B918-A1578C1D7567}" destId="{667DBDF5-4848-4B1F-B8B2-A98A3C3BBC38}" srcOrd="0" destOrd="0" presId="urn:microsoft.com/office/officeart/2005/8/layout/pList1#10"/>
    <dgm:cxn modelId="{70273FDF-C643-4A6A-B58A-776435C5E6AC}" type="presParOf" srcId="{F36EE042-7692-49BC-B918-A1578C1D7567}" destId="{A8F6E4D5-B014-463A-975A-1CE389DFFBF8}" srcOrd="1" destOrd="0" presId="urn:microsoft.com/office/officeart/2005/8/layout/pList1#10"/>
  </dgm:cxnLst>
  <dgm:bg/>
  <dgm:whole/>
  <dgm:extLst>
    <a:ext uri="http://schemas.microsoft.com/office/drawing/2008/diagram">
      <dsp:dataModelExt xmlns:dsp="http://schemas.microsoft.com/office/drawing/2008/diagram" relId="rId49" minVer="http://schemas.openxmlformats.org/drawingml/2006/diagram"/>
    </a:ext>
  </dgm:extLst>
</dgm:dataModel>
</file>

<file path=xl/diagrams/data23.xml><?xml version="1.0" encoding="utf-8"?>
<dgm:dataModel xmlns:dgm="http://schemas.openxmlformats.org/drawingml/2006/diagram" xmlns:a="http://schemas.openxmlformats.org/drawingml/2006/main">
  <dgm:ptLst>
    <dgm:pt modelId="{887F5544-6B57-41CA-9F5D-22B487721417}" type="doc">
      <dgm:prSet loTypeId="urn:microsoft.com/office/officeart/2005/8/layout/pList1#4" loCatId="list" qsTypeId="urn:microsoft.com/office/officeart/2005/8/quickstyle/simple1" qsCatId="simple" csTypeId="urn:microsoft.com/office/officeart/2005/8/colors/accent1_2" csCatId="accent1" phldr="1"/>
      <dgm:spPr/>
    </dgm:pt>
    <dgm:pt modelId="{6D9889FA-D597-4E2B-897C-E61A7C2565D7}">
      <dgm:prSet phldrT="[Текст]" custT="1"/>
      <dgm:spPr/>
      <dgm:t>
        <a:bodyPr tIns="396000"/>
        <a:lstStyle/>
        <a:p>
          <a:pPr>
            <a:lnSpc>
              <a:spcPct val="90000"/>
            </a:lnSpc>
          </a:pPr>
          <a:endParaRPr lang="ru-RU" sz="1600" b="1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50000"/>
            </a:lnSpc>
          </a:pPr>
          <a:r>
            <a:rPr lang="ru-RU" sz="1600" b="1" kern="1200" spc="0" baseline="0">
              <a:latin typeface="Arial" panose="020B0604020202020204" pitchFamily="34" charset="0"/>
              <a:cs typeface="Arial" panose="020B0604020202020204" pitchFamily="34" charset="0"/>
            </a:rPr>
            <a:t>Белый </a:t>
          </a:r>
        </a:p>
        <a:p>
          <a:pPr>
            <a:lnSpc>
              <a:spcPct val="50000"/>
            </a:lnSpc>
          </a:pPr>
          <a:r>
            <a:rPr lang="ru-RU" sz="1600" b="1" kern="1200" spc="0" baseline="0">
              <a:latin typeface="Arial" panose="020B0604020202020204" pitchFamily="34" charset="0"/>
              <a:cs typeface="Arial" panose="020B0604020202020204" pitchFamily="34" charset="0"/>
            </a:rPr>
            <a:t>Премиум</a:t>
          </a:r>
        </a:p>
      </dgm:t>
    </dgm:pt>
    <dgm:pt modelId="{955524C5-A029-4735-B7A1-F06CB31BE44F}" type="parTrans" cxnId="{3D9C381E-35F6-4EFD-972C-134D7EA0F86D}">
      <dgm:prSet/>
      <dgm:spPr/>
      <dgm:t>
        <a:bodyPr/>
        <a:lstStyle/>
        <a:p>
          <a:endParaRPr lang="ru-RU"/>
        </a:p>
      </dgm:t>
    </dgm:pt>
    <dgm:pt modelId="{984F105F-FE95-40D2-9D43-8C202ECAB064}" type="sibTrans" cxnId="{3D9C381E-35F6-4EFD-972C-134D7EA0F86D}">
      <dgm:prSet/>
      <dgm:spPr/>
      <dgm:t>
        <a:bodyPr/>
        <a:lstStyle/>
        <a:p>
          <a:endParaRPr lang="ru-RU"/>
        </a:p>
      </dgm:t>
    </dgm:pt>
    <dgm:pt modelId="{DAF50151-2C13-4CF1-9CEC-B62884092411}" type="pres">
      <dgm:prSet presAssocID="{887F5544-6B57-41CA-9F5D-22B487721417}" presName="Name0" presStyleCnt="0">
        <dgm:presLayoutVars>
          <dgm:dir/>
          <dgm:resizeHandles val="exact"/>
        </dgm:presLayoutVars>
      </dgm:prSet>
      <dgm:spPr/>
    </dgm:pt>
    <dgm:pt modelId="{F36EE042-7692-49BC-B918-A1578C1D7567}" type="pres">
      <dgm:prSet presAssocID="{6D9889FA-D597-4E2B-897C-E61A7C2565D7}" presName="compNode" presStyleCnt="0"/>
      <dgm:spPr/>
    </dgm:pt>
    <dgm:pt modelId="{667DBDF5-4848-4B1F-B8B2-A98A3C3BBC38}" type="pres">
      <dgm:prSet presAssocID="{6D9889FA-D597-4E2B-897C-E61A7C2565D7}" presName="pictRect" presStyleLbl="node1" presStyleIdx="0" presStyleCnt="1" custScaleX="73382" custScaleY="64551" custLinFactNeighborX="-23803" custLinFactNeighborY="8996"/>
      <dgm:spPr>
        <a:blipFill>
          <a:blip xmlns:r="http://schemas.openxmlformats.org/officeDocument/2006/relationships" r:embed="rId1"/>
          <a:srcRect/>
          <a:stretch>
            <a:fillRect t="-23000" b="-23000"/>
          </a:stretch>
        </a:blipFill>
      </dgm:spPr>
    </dgm:pt>
    <dgm:pt modelId="{A8F6E4D5-B014-463A-975A-1CE389DFFBF8}" type="pres">
      <dgm:prSet presAssocID="{6D9889FA-D597-4E2B-897C-E61A7C2565D7}" presName="textRect" presStyleLbl="revTx" presStyleIdx="0" presStyleCnt="1" custScaleX="89354" custScaleY="180995" custLinFactNeighborX="-21189" custLinFactNeighborY="-32046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3D21DB36-050E-49AF-910F-C8EFE426FD08}" type="presOf" srcId="{887F5544-6B57-41CA-9F5D-22B487721417}" destId="{DAF50151-2C13-4CF1-9CEC-B62884092411}" srcOrd="0" destOrd="0" presId="urn:microsoft.com/office/officeart/2005/8/layout/pList1#4"/>
    <dgm:cxn modelId="{3D9C381E-35F6-4EFD-972C-134D7EA0F86D}" srcId="{887F5544-6B57-41CA-9F5D-22B487721417}" destId="{6D9889FA-D597-4E2B-897C-E61A7C2565D7}" srcOrd="0" destOrd="0" parTransId="{955524C5-A029-4735-B7A1-F06CB31BE44F}" sibTransId="{984F105F-FE95-40D2-9D43-8C202ECAB064}"/>
    <dgm:cxn modelId="{E9182072-1157-40A6-9C94-137D36879DB8}" type="presOf" srcId="{6D9889FA-D597-4E2B-897C-E61A7C2565D7}" destId="{A8F6E4D5-B014-463A-975A-1CE389DFFBF8}" srcOrd="0" destOrd="0" presId="urn:microsoft.com/office/officeart/2005/8/layout/pList1#4"/>
    <dgm:cxn modelId="{A0B0F13D-CF85-42B2-AC2F-CD7E2165DAB3}" type="presParOf" srcId="{DAF50151-2C13-4CF1-9CEC-B62884092411}" destId="{F36EE042-7692-49BC-B918-A1578C1D7567}" srcOrd="0" destOrd="0" presId="urn:microsoft.com/office/officeart/2005/8/layout/pList1#4"/>
    <dgm:cxn modelId="{68DD43BF-30A7-45A1-85DF-F392B0EFC843}" type="presParOf" srcId="{F36EE042-7692-49BC-B918-A1578C1D7567}" destId="{667DBDF5-4848-4B1F-B8B2-A98A3C3BBC38}" srcOrd="0" destOrd="0" presId="urn:microsoft.com/office/officeart/2005/8/layout/pList1#4"/>
    <dgm:cxn modelId="{F8BBF3F2-6A2A-4DD0-AAE6-F0F75C3FA082}" type="presParOf" srcId="{F36EE042-7692-49BC-B918-A1578C1D7567}" destId="{A8F6E4D5-B014-463A-975A-1CE389DFFBF8}" srcOrd="1" destOrd="0" presId="urn:microsoft.com/office/officeart/2005/8/layout/pList1#4"/>
  </dgm:cxnLst>
  <dgm:bg/>
  <dgm:whole/>
  <dgm:extLst>
    <a:ext uri="http://schemas.microsoft.com/office/drawing/2008/diagram">
      <dsp:dataModelExt xmlns:dsp="http://schemas.microsoft.com/office/drawing/2008/diagram" relId="rId54" minVer="http://schemas.openxmlformats.org/drawingml/2006/diagram"/>
    </a:ext>
  </dgm:extLst>
</dgm:dataModel>
</file>

<file path=xl/diagrams/data24.xml><?xml version="1.0" encoding="utf-8"?>
<dgm:dataModel xmlns:dgm="http://schemas.openxmlformats.org/drawingml/2006/diagram" xmlns:a="http://schemas.openxmlformats.org/drawingml/2006/main">
  <dgm:ptLst>
    <dgm:pt modelId="{887F5544-6B57-41CA-9F5D-22B487721417}" type="doc">
      <dgm:prSet loTypeId="urn:microsoft.com/office/officeart/2005/8/layout/pList1#4" loCatId="list" qsTypeId="urn:microsoft.com/office/officeart/2005/8/quickstyle/simple1" qsCatId="simple" csTypeId="urn:microsoft.com/office/officeart/2005/8/colors/accent1_2" csCatId="accent1" phldr="1"/>
      <dgm:spPr/>
    </dgm:pt>
    <dgm:pt modelId="{6D9889FA-D597-4E2B-897C-E61A7C2565D7}">
      <dgm:prSet phldrT="[Текст]" custT="1"/>
      <dgm:spPr/>
      <dgm:t>
        <a:bodyPr tIns="396000"/>
        <a:lstStyle/>
        <a:p>
          <a:pPr>
            <a:lnSpc>
              <a:spcPct val="90000"/>
            </a:lnSpc>
          </a:pPr>
          <a:endParaRPr lang="ru-RU" sz="1600" b="1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50000"/>
            </a:lnSpc>
          </a:pPr>
          <a:r>
            <a:rPr lang="en-US" sz="1600" b="1" kern="1200" spc="0" baseline="0">
              <a:latin typeface="Arial" panose="020B0604020202020204" pitchFamily="34" charset="0"/>
              <a:cs typeface="Arial" panose="020B0604020202020204" pitchFamily="34" charset="0"/>
            </a:rPr>
            <a:t>Ivory</a:t>
          </a:r>
          <a:endParaRPr lang="ru-RU" sz="1600" b="1" kern="1200" spc="0" baseline="0">
            <a:latin typeface="Arial" panose="020B0604020202020204" pitchFamily="34" charset="0"/>
            <a:cs typeface="Arial" panose="020B0604020202020204" pitchFamily="34" charset="0"/>
          </a:endParaRPr>
        </a:p>
      </dgm:t>
    </dgm:pt>
    <dgm:pt modelId="{955524C5-A029-4735-B7A1-F06CB31BE44F}" type="parTrans" cxnId="{3D9C381E-35F6-4EFD-972C-134D7EA0F86D}">
      <dgm:prSet/>
      <dgm:spPr/>
      <dgm:t>
        <a:bodyPr/>
        <a:lstStyle/>
        <a:p>
          <a:endParaRPr lang="ru-RU"/>
        </a:p>
      </dgm:t>
    </dgm:pt>
    <dgm:pt modelId="{984F105F-FE95-40D2-9D43-8C202ECAB064}" type="sibTrans" cxnId="{3D9C381E-35F6-4EFD-972C-134D7EA0F86D}">
      <dgm:prSet/>
      <dgm:spPr/>
      <dgm:t>
        <a:bodyPr/>
        <a:lstStyle/>
        <a:p>
          <a:endParaRPr lang="ru-RU"/>
        </a:p>
      </dgm:t>
    </dgm:pt>
    <dgm:pt modelId="{DAF50151-2C13-4CF1-9CEC-B62884092411}" type="pres">
      <dgm:prSet presAssocID="{887F5544-6B57-41CA-9F5D-22B487721417}" presName="Name0" presStyleCnt="0">
        <dgm:presLayoutVars>
          <dgm:dir/>
          <dgm:resizeHandles val="exact"/>
        </dgm:presLayoutVars>
      </dgm:prSet>
      <dgm:spPr/>
    </dgm:pt>
    <dgm:pt modelId="{F36EE042-7692-49BC-B918-A1578C1D7567}" type="pres">
      <dgm:prSet presAssocID="{6D9889FA-D597-4E2B-897C-E61A7C2565D7}" presName="compNode" presStyleCnt="0"/>
      <dgm:spPr/>
    </dgm:pt>
    <dgm:pt modelId="{667DBDF5-4848-4B1F-B8B2-A98A3C3BBC38}" type="pres">
      <dgm:prSet presAssocID="{6D9889FA-D597-4E2B-897C-E61A7C2565D7}" presName="pictRect" presStyleLbl="node1" presStyleIdx="0" presStyleCnt="1" custScaleX="69149" custScaleY="76425" custLinFactNeighborX="-22539" custLinFactNeighborY="5070"/>
      <dgm:spPr>
        <a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19000" b="-19000"/>
          </a:stretch>
        </a:blipFill>
      </dgm:spPr>
    </dgm:pt>
    <dgm:pt modelId="{A8F6E4D5-B014-463A-975A-1CE389DFFBF8}" type="pres">
      <dgm:prSet presAssocID="{6D9889FA-D597-4E2B-897C-E61A7C2565D7}" presName="textRect" presStyleLbl="revTx" presStyleIdx="0" presStyleCnt="1" custScaleX="69207" custScaleY="186223" custLinFactNeighborX="-23554" custLinFactNeighborY="-36937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3D21DB36-050E-49AF-910F-C8EFE426FD08}" type="presOf" srcId="{887F5544-6B57-41CA-9F5D-22B487721417}" destId="{DAF50151-2C13-4CF1-9CEC-B62884092411}" srcOrd="0" destOrd="0" presId="urn:microsoft.com/office/officeart/2005/8/layout/pList1#4"/>
    <dgm:cxn modelId="{3D9C381E-35F6-4EFD-972C-134D7EA0F86D}" srcId="{887F5544-6B57-41CA-9F5D-22B487721417}" destId="{6D9889FA-D597-4E2B-897C-E61A7C2565D7}" srcOrd="0" destOrd="0" parTransId="{955524C5-A029-4735-B7A1-F06CB31BE44F}" sibTransId="{984F105F-FE95-40D2-9D43-8C202ECAB064}"/>
    <dgm:cxn modelId="{E9182072-1157-40A6-9C94-137D36879DB8}" type="presOf" srcId="{6D9889FA-D597-4E2B-897C-E61A7C2565D7}" destId="{A8F6E4D5-B014-463A-975A-1CE389DFFBF8}" srcOrd="0" destOrd="0" presId="urn:microsoft.com/office/officeart/2005/8/layout/pList1#4"/>
    <dgm:cxn modelId="{A0B0F13D-CF85-42B2-AC2F-CD7E2165DAB3}" type="presParOf" srcId="{DAF50151-2C13-4CF1-9CEC-B62884092411}" destId="{F36EE042-7692-49BC-B918-A1578C1D7567}" srcOrd="0" destOrd="0" presId="urn:microsoft.com/office/officeart/2005/8/layout/pList1#4"/>
    <dgm:cxn modelId="{68DD43BF-30A7-45A1-85DF-F392B0EFC843}" type="presParOf" srcId="{F36EE042-7692-49BC-B918-A1578C1D7567}" destId="{667DBDF5-4848-4B1F-B8B2-A98A3C3BBC38}" srcOrd="0" destOrd="0" presId="urn:microsoft.com/office/officeart/2005/8/layout/pList1#4"/>
    <dgm:cxn modelId="{F8BBF3F2-6A2A-4DD0-AAE6-F0F75C3FA082}" type="presParOf" srcId="{F36EE042-7692-49BC-B918-A1578C1D7567}" destId="{A8F6E4D5-B014-463A-975A-1CE389DFFBF8}" srcOrd="1" destOrd="0" presId="urn:microsoft.com/office/officeart/2005/8/layout/pList1#4"/>
  </dgm:cxnLst>
  <dgm:bg/>
  <dgm:whole/>
  <dgm:extLst>
    <a:ext uri="http://schemas.microsoft.com/office/drawing/2008/diagram">
      <dsp:dataModelExt xmlns:dsp="http://schemas.microsoft.com/office/drawing/2008/diagram" relId="rId59" minVer="http://schemas.openxmlformats.org/drawingml/2006/diagram"/>
    </a:ext>
  </dgm:extLst>
</dgm:dataModel>
</file>

<file path=xl/diagrams/data25.xml><?xml version="1.0" encoding="utf-8"?>
<dgm:dataModel xmlns:dgm="http://schemas.openxmlformats.org/drawingml/2006/diagram" xmlns:a="http://schemas.openxmlformats.org/drawingml/2006/main">
  <dgm:ptLst>
    <dgm:pt modelId="{887F5544-6B57-41CA-9F5D-22B487721417}" type="doc">
      <dgm:prSet loTypeId="urn:microsoft.com/office/officeart/2005/8/layout/pList1#4" loCatId="list" qsTypeId="urn:microsoft.com/office/officeart/2005/8/quickstyle/simple1" qsCatId="simple" csTypeId="urn:microsoft.com/office/officeart/2005/8/colors/accent1_2" csCatId="accent1" phldr="1"/>
      <dgm:spPr/>
    </dgm:pt>
    <dgm:pt modelId="{6D9889FA-D597-4E2B-897C-E61A7C2565D7}">
      <dgm:prSet phldrT="[Текст]" custT="1"/>
      <dgm:spPr/>
      <dgm:t>
        <a:bodyPr tIns="396000"/>
        <a:lstStyle/>
        <a:p>
          <a:pPr>
            <a:lnSpc>
              <a:spcPct val="90000"/>
            </a:lnSpc>
          </a:pPr>
          <a:endParaRPr lang="ru-RU" sz="1600" b="1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ct val="50000"/>
            </a:lnSpc>
          </a:pPr>
          <a:r>
            <a:rPr lang="en-US" sz="1800" b="1" kern="1200" spc="0" baseline="0">
              <a:latin typeface="+mj-lt"/>
            </a:rPr>
            <a:t>Teakwood</a:t>
          </a:r>
          <a:endParaRPr lang="ru-RU" sz="1800" b="1" kern="1200" spc="0" baseline="0">
            <a:latin typeface="+mj-lt"/>
          </a:endParaRPr>
        </a:p>
      </dgm:t>
    </dgm:pt>
    <dgm:pt modelId="{955524C5-A029-4735-B7A1-F06CB31BE44F}" type="parTrans" cxnId="{3D9C381E-35F6-4EFD-972C-134D7EA0F86D}">
      <dgm:prSet/>
      <dgm:spPr/>
      <dgm:t>
        <a:bodyPr/>
        <a:lstStyle/>
        <a:p>
          <a:endParaRPr lang="ru-RU"/>
        </a:p>
      </dgm:t>
    </dgm:pt>
    <dgm:pt modelId="{984F105F-FE95-40D2-9D43-8C202ECAB064}" type="sibTrans" cxnId="{3D9C381E-35F6-4EFD-972C-134D7EA0F86D}">
      <dgm:prSet/>
      <dgm:spPr/>
      <dgm:t>
        <a:bodyPr/>
        <a:lstStyle/>
        <a:p>
          <a:endParaRPr lang="ru-RU"/>
        </a:p>
      </dgm:t>
    </dgm:pt>
    <dgm:pt modelId="{DAF50151-2C13-4CF1-9CEC-B62884092411}" type="pres">
      <dgm:prSet presAssocID="{887F5544-6B57-41CA-9F5D-22B487721417}" presName="Name0" presStyleCnt="0">
        <dgm:presLayoutVars>
          <dgm:dir/>
          <dgm:resizeHandles val="exact"/>
        </dgm:presLayoutVars>
      </dgm:prSet>
      <dgm:spPr/>
    </dgm:pt>
    <dgm:pt modelId="{F36EE042-7692-49BC-B918-A1578C1D7567}" type="pres">
      <dgm:prSet presAssocID="{6D9889FA-D597-4E2B-897C-E61A7C2565D7}" presName="compNode" presStyleCnt="0"/>
      <dgm:spPr/>
    </dgm:pt>
    <dgm:pt modelId="{667DBDF5-4848-4B1F-B8B2-A98A3C3BBC38}" type="pres">
      <dgm:prSet presAssocID="{6D9889FA-D597-4E2B-897C-E61A7C2565D7}" presName="pictRect" presStyleLbl="node1" presStyleIdx="0" presStyleCnt="1" custScaleX="67319" custScaleY="74306" custLinFactNeighborX="-32787" custLinFactNeighborY="10775"/>
      <dgm:spPr>
        <a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21000" b="-21000"/>
          </a:stretch>
        </a:blipFill>
      </dgm:spPr>
    </dgm:pt>
    <dgm:pt modelId="{A8F6E4D5-B014-463A-975A-1CE389DFFBF8}" type="pres">
      <dgm:prSet presAssocID="{6D9889FA-D597-4E2B-897C-E61A7C2565D7}" presName="textRect" presStyleLbl="revTx" presStyleIdx="0" presStyleCnt="1" custScaleX="82073" custScaleY="216702" custLinFactNeighborX="-23124" custLinFactNeighborY="-15478">
        <dgm:presLayoutVars>
          <dgm:bulletEnabled val="1"/>
        </dgm:presLayoutVars>
      </dgm:prSet>
      <dgm:spPr/>
      <dgm:t>
        <a:bodyPr/>
        <a:lstStyle/>
        <a:p>
          <a:endParaRPr lang="ru-RU"/>
        </a:p>
      </dgm:t>
    </dgm:pt>
  </dgm:ptLst>
  <dgm:cxnLst>
    <dgm:cxn modelId="{3D21DB36-050E-49AF-910F-C8EFE426FD08}" type="presOf" srcId="{887F5544-6B57-41CA-9F5D-22B487721417}" destId="{DAF50151-2C13-4CF1-9CEC-B62884092411}" srcOrd="0" destOrd="0" presId="urn:microsoft.com/office/officeart/2005/8/layout/pList1#4"/>
    <dgm:cxn modelId="{3D9C381E-35F6-4EFD-972C-134D7EA0F86D}" srcId="{887F5544-6B57-41CA-9F5D-22B487721417}" destId="{6D9889FA-D597-4E2B-897C-E61A7C2565D7}" srcOrd="0" destOrd="0" parTransId="{955524C5-A029-4735-B7A1-F06CB31BE44F}" sibTransId="{984F105F-FE95-40D2-9D43-8C202ECAB064}"/>
    <dgm:cxn modelId="{E9182072-1157-40A6-9C94-137D36879DB8}" type="presOf" srcId="{6D9889FA-D597-4E2B-897C-E61A7C2565D7}" destId="{A8F6E4D5-B014-463A-975A-1CE389DFFBF8}" srcOrd="0" destOrd="0" presId="urn:microsoft.com/office/officeart/2005/8/layout/pList1#4"/>
    <dgm:cxn modelId="{A0B0F13D-CF85-42B2-AC2F-CD7E2165DAB3}" type="presParOf" srcId="{DAF50151-2C13-4CF1-9CEC-B62884092411}" destId="{F36EE042-7692-49BC-B918-A1578C1D7567}" srcOrd="0" destOrd="0" presId="urn:microsoft.com/office/officeart/2005/8/layout/pList1#4"/>
    <dgm:cxn modelId="{68DD43BF-30A7-45A1-85DF-F392B0EFC843}" type="presParOf" srcId="{F36EE042-7692-49BC-B918-A1578C1D7567}" destId="{667DBDF5-4848-4B1F-B8B2-A98A3C3BBC38}" srcOrd="0" destOrd="0" presId="urn:microsoft.com/office/officeart/2005/8/layout/pList1#4"/>
    <dgm:cxn modelId="{F8BBF3F2-6A2A-4DD0-AAE6-F0F75C3FA082}" type="presParOf" srcId="{F36EE042-7692-49BC-B918-A1578C1D7567}" destId="{A8F6E4D5-B014-463A-975A-1CE389DFFBF8}" srcOrd="1" destOrd="0" presId="urn:microsoft.com/office/officeart/2005/8/layout/pList1#4"/>
  </dgm:cxnLst>
  <dgm:bg/>
  <dgm:whole/>
  <dgm:extLst>
    <a:ext uri="http://schemas.microsoft.com/office/drawing/2008/diagram">
      <dsp:dataModelExt xmlns:dsp="http://schemas.microsoft.com/office/drawing/2008/diagram" relId="rId64" minVer="http://schemas.openxmlformats.org/drawingml/2006/diagram"/>
    </a:ext>
  </dgm:extLst>
</dgm:dataModel>
</file>

<file path=xl/diagrams/data26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CB04281A-EBD5-4C04-B987-C86B7AEDA80A}" type="presOf" srcId="{C58611A6-C411-4D0C-833B-7D951D962D76}" destId="{52B4746B-3693-498D-96F1-57BF13BA7E07}" srcOrd="0" destOrd="0" presId="urn:microsoft.com/office/officeart/2008/layout/CircularPictureCallout"/>
    <dgm:cxn modelId="{4E9E532A-3CC1-4F9C-87CE-1A2F3435F832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7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9CC82A73-889F-4A9D-90BC-45257C5CD09F}" type="presOf" srcId="{C58611A6-C411-4D0C-833B-7D951D962D76}" destId="{52B4746B-3693-498D-96F1-57BF13BA7E07}" srcOrd="0" destOrd="0" presId="urn:microsoft.com/office/officeart/2008/layout/CircularPictureCallout"/>
    <dgm:cxn modelId="{4B27D843-E962-4855-8B98-E6500365D610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28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A3C0DE7D-20AA-415E-A306-23B8996AC00D}" type="presOf" srcId="{C58611A6-C411-4D0C-833B-7D951D962D76}" destId="{52B4746B-3693-498D-96F1-57BF13BA7E07}" srcOrd="0" destOrd="0" presId="urn:microsoft.com/office/officeart/2008/layout/CircularPictureCallout"/>
    <dgm:cxn modelId="{A07FC751-F519-4EA6-AE2A-332FA7B8FD65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29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452BAE13-E47F-4E22-8182-833DC8B6AEE8}" type="presOf" srcId="{C58611A6-C411-4D0C-833B-7D951D962D76}" destId="{52B4746B-3693-498D-96F1-57BF13BA7E07}" srcOrd="0" destOrd="0" presId="urn:microsoft.com/office/officeart/2008/layout/CircularPictureCallout"/>
    <dgm:cxn modelId="{F6EAB934-610A-40A6-9D3A-F006C5A81AF1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30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5D3ADA15-52AF-44BF-B565-3311BA6C670B}" type="presOf" srcId="{C58611A6-C411-4D0C-833B-7D951D962D76}" destId="{52B4746B-3693-498D-96F1-57BF13BA7E07}" srcOrd="0" destOrd="0" presId="urn:microsoft.com/office/officeart/2008/layout/CircularPictureCallout"/>
    <dgm:cxn modelId="{76B080CB-D948-43DD-8139-7458D0B5B520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31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B30A9671-51A9-466A-9EBC-01DDD5ECBE55}" type="presOf" srcId="{C58611A6-C411-4D0C-833B-7D951D962D76}" destId="{52B4746B-3693-498D-96F1-57BF13BA7E07}" srcOrd="0" destOrd="0" presId="urn:microsoft.com/office/officeart/2008/layout/CircularPictureCallout"/>
    <dgm:cxn modelId="{0E93E3C8-AD2D-4476-86D1-3176EE073166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32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B6AF93FA-9C06-4371-B276-DBF41EDB744A}" type="presOf" srcId="{C58611A6-C411-4D0C-833B-7D951D962D76}" destId="{52B4746B-3693-498D-96F1-57BF13BA7E07}" srcOrd="0" destOrd="0" presId="urn:microsoft.com/office/officeart/2008/layout/CircularPictureCallout"/>
    <dgm:cxn modelId="{E267EC97-E1DF-426F-9AE4-C49B81DEED98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33.xml><?xml version="1.0" encoding="utf-8"?>
<dgm:dataModel xmlns:dgm="http://schemas.openxmlformats.org/drawingml/2006/diagram" xmlns:a="http://schemas.openxmlformats.org/drawingml/2006/main">
  <dgm:ptLst>
    <dgm:pt modelId="{C58611A6-C411-4D0C-833B-7D951D962D76}" type="doc">
      <dgm:prSet loTypeId="urn:microsoft.com/office/officeart/2008/layout/CircularPictureCallout" loCatId="picture" qsTypeId="urn:microsoft.com/office/officeart/2005/8/quickstyle/simple1" qsCatId="simple" csTypeId="urn:microsoft.com/office/officeart/2005/8/colors/accent1_2" csCatId="accent1" phldr="1"/>
      <dgm:spPr/>
    </dgm:pt>
    <dgm:pt modelId="{52B4746B-3693-498D-96F1-57BF13BA7E07}" type="pres">
      <dgm:prSet presAssocID="{C58611A6-C411-4D0C-833B-7D951D962D76}" presName="Name0" presStyleCnt="0">
        <dgm:presLayoutVars>
          <dgm:chMax val="7"/>
          <dgm:chPref val="7"/>
          <dgm:dir/>
        </dgm:presLayoutVars>
      </dgm:prSet>
      <dgm:spPr/>
    </dgm:pt>
    <dgm:pt modelId="{7A65D8BA-242F-4475-A3EE-D5C8080F5C1B}" type="pres">
      <dgm:prSet presAssocID="{C58611A6-C411-4D0C-833B-7D951D962D76}" presName="Name1" presStyleCnt="0"/>
      <dgm:spPr/>
    </dgm:pt>
  </dgm:ptLst>
  <dgm:cxnLst>
    <dgm:cxn modelId="{18F15837-FF7E-4B8D-A43A-B82F209566AE}" type="presOf" srcId="{C58611A6-C411-4D0C-833B-7D951D962D76}" destId="{52B4746B-3693-498D-96F1-57BF13BA7E07}" srcOrd="0" destOrd="0" presId="urn:microsoft.com/office/officeart/2008/layout/CircularPictureCallout"/>
    <dgm:cxn modelId="{0E43EED0-9AC3-4C65-909F-F4ED9BEA3E89}" type="presParOf" srcId="{52B4746B-3693-498D-96F1-57BF13BA7E07}" destId="{7A65D8BA-242F-4475-A3EE-D5C8080F5C1B}" srcOrd="0" destOrd="0" presId="urn:microsoft.com/office/officeart/2008/layout/CircularPictureCallou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1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953C5FE-8ED6-4E32-B1B6-B2552FC526BE}">
      <dsp:nvSpPr>
        <dsp:cNvPr id="0" name=""/>
        <dsp:cNvSpPr/>
      </dsp:nvSpPr>
      <dsp:spPr>
        <a:xfrm>
          <a:off x="314280" y="186906"/>
          <a:ext cx="1103384" cy="853285"/>
        </a:xfrm>
        <a:prstGeom prst="roundRect">
          <a:avLst/>
        </a:prstGeom>
        <a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23000" b="-23000"/>
          </a:stretch>
        </a:blip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216E9FE-6E21-4829-9146-6CDC97CA0458}">
      <dsp:nvSpPr>
        <dsp:cNvPr id="0" name=""/>
        <dsp:cNvSpPr/>
      </dsp:nvSpPr>
      <dsp:spPr>
        <a:xfrm>
          <a:off x="331" y="1015969"/>
          <a:ext cx="1576646" cy="58493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600" b="1" kern="1200">
              <a:latin typeface="Arial" pitchFamily="34" charset="0"/>
              <a:cs typeface="Arial" pitchFamily="34" charset="0"/>
            </a:rPr>
            <a:t>Шамони светлый</a:t>
          </a:r>
        </a:p>
      </dsp:txBody>
      <dsp:txXfrm>
        <a:off x="331" y="1015969"/>
        <a:ext cx="1576646" cy="584935"/>
      </dsp:txXfrm>
    </dsp:sp>
  </dsp:spTree>
</dsp:drawing>
</file>

<file path=xl/diagrams/drawing2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6541296-E4D3-4065-B9C5-804AAEB683B2}">
      <dsp:nvSpPr>
        <dsp:cNvPr id="0" name=""/>
        <dsp:cNvSpPr/>
      </dsp:nvSpPr>
      <dsp:spPr>
        <a:xfrm>
          <a:off x="0" y="174502"/>
          <a:ext cx="1105385" cy="858516"/>
        </a:xfrm>
        <a:prstGeom prst="roundRect">
          <a:avLst/>
        </a:prstGeom>
        <a:blipFill>
          <a:blip xmlns:r="http://schemas.openxmlformats.org/officeDocument/2006/relationships" r:embed="rId1"/>
          <a:srcRect/>
          <a:stretch>
            <a:fillRect t="-23000" b="-23000"/>
          </a:stretch>
        </a:blip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2C6F1CD-C91B-4A1C-881D-0A2A4AD02621}">
      <dsp:nvSpPr>
        <dsp:cNvPr id="0" name=""/>
        <dsp:cNvSpPr/>
      </dsp:nvSpPr>
      <dsp:spPr>
        <a:xfrm>
          <a:off x="252092" y="902440"/>
          <a:ext cx="938365" cy="59120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13792" tIns="113792" rIns="113792" bIns="0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600" b="1" kern="1200">
              <a:latin typeface="Arial" pitchFamily="34" charset="0"/>
              <a:cs typeface="Arial" pitchFamily="34" charset="0"/>
            </a:rPr>
            <a:t>Венге</a:t>
          </a:r>
        </a:p>
      </dsp:txBody>
      <dsp:txXfrm>
        <a:off x="252092" y="902440"/>
        <a:ext cx="938365" cy="591209"/>
      </dsp:txXfrm>
    </dsp:sp>
  </dsp:spTree>
</dsp:drawing>
</file>

<file path=xl/diagrams/drawing2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67DBDF5-4848-4B1F-B8B2-A98A3C3BBC38}">
      <dsp:nvSpPr>
        <dsp:cNvPr id="0" name=""/>
        <dsp:cNvSpPr/>
      </dsp:nvSpPr>
      <dsp:spPr>
        <a:xfrm>
          <a:off x="0" y="18472"/>
          <a:ext cx="1168156" cy="866195"/>
        </a:xfrm>
        <a:prstGeom prst="roundRect">
          <a:avLst/>
        </a:prstGeom>
        <a:blipFill>
          <a:blip xmlns:r="http://schemas.openxmlformats.org/officeDocument/2006/relationships" r:embed="rId1"/>
          <a:srcRect/>
          <a:stretch>
            <a:fillRect t="-23000" b="-23000"/>
          </a:stretch>
        </a:blip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8F6E4D5-B014-463A-975A-1CE389DFFBF8}">
      <dsp:nvSpPr>
        <dsp:cNvPr id="0" name=""/>
        <dsp:cNvSpPr/>
      </dsp:nvSpPr>
      <dsp:spPr>
        <a:xfrm>
          <a:off x="21231" y="860651"/>
          <a:ext cx="1257177" cy="3642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13792" tIns="113792" rIns="113792" bIns="0" numCol="1" spcCol="1270" anchor="t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600" b="1" kern="1200">
              <a:latin typeface="Arial" pitchFamily="34" charset="0"/>
              <a:cs typeface="Arial" pitchFamily="34" charset="0"/>
            </a:rPr>
            <a:t>Белый</a:t>
          </a:r>
        </a:p>
      </dsp:txBody>
      <dsp:txXfrm>
        <a:off x="21231" y="860651"/>
        <a:ext cx="1257177" cy="364245"/>
      </dsp:txXfrm>
    </dsp:sp>
  </dsp:spTree>
</dsp:drawing>
</file>

<file path=xl/diagrams/drawing2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67DBDF5-4848-4B1F-B8B2-A98A3C3BBC38}">
      <dsp:nvSpPr>
        <dsp:cNvPr id="0" name=""/>
        <dsp:cNvSpPr/>
      </dsp:nvSpPr>
      <dsp:spPr>
        <a:xfrm>
          <a:off x="0" y="119599"/>
          <a:ext cx="1412826" cy="856291"/>
        </a:xfrm>
        <a:prstGeom prst="roundRect">
          <a:avLst/>
        </a:prstGeom>
        <a:blipFill>
          <a:blip xmlns:r="http://schemas.openxmlformats.org/officeDocument/2006/relationships" r:embed="rId1"/>
          <a:srcRect/>
          <a:stretch>
            <a:fillRect t="-23000" b="-23000"/>
          </a:stretch>
        </a:blip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8F6E4D5-B014-463A-975A-1CE389DFFBF8}">
      <dsp:nvSpPr>
        <dsp:cNvPr id="0" name=""/>
        <dsp:cNvSpPr/>
      </dsp:nvSpPr>
      <dsp:spPr>
        <a:xfrm>
          <a:off x="0" y="573507"/>
          <a:ext cx="1720335" cy="129282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13792" tIns="396000" rIns="113792" bIns="0" numCol="1" spcCol="1270" anchor="t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ru-RU" sz="1600" b="1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lvl="0" algn="ctr" defTabSz="711200">
            <a:lnSpc>
              <a:spcPct val="50000"/>
            </a:lnSpc>
            <a:spcBef>
              <a:spcPct val="0"/>
            </a:spcBef>
            <a:spcAft>
              <a:spcPct val="35000"/>
            </a:spcAft>
          </a:pPr>
          <a:r>
            <a:rPr lang="ru-RU" sz="1600" b="1" kern="1200" spc="0" baseline="0">
              <a:latin typeface="Arial" panose="020B0604020202020204" pitchFamily="34" charset="0"/>
              <a:cs typeface="Arial" panose="020B0604020202020204" pitchFamily="34" charset="0"/>
            </a:rPr>
            <a:t>Белый </a:t>
          </a:r>
        </a:p>
        <a:p>
          <a:pPr lvl="0" algn="ctr" defTabSz="711200">
            <a:lnSpc>
              <a:spcPct val="50000"/>
            </a:lnSpc>
            <a:spcBef>
              <a:spcPct val="0"/>
            </a:spcBef>
            <a:spcAft>
              <a:spcPct val="35000"/>
            </a:spcAft>
          </a:pPr>
          <a:r>
            <a:rPr lang="ru-RU" sz="1600" b="1" kern="1200" spc="0" baseline="0">
              <a:latin typeface="Arial" panose="020B0604020202020204" pitchFamily="34" charset="0"/>
              <a:cs typeface="Arial" panose="020B0604020202020204" pitchFamily="34" charset="0"/>
            </a:rPr>
            <a:t>Премиум</a:t>
          </a:r>
        </a:p>
      </dsp:txBody>
      <dsp:txXfrm>
        <a:off x="0" y="573507"/>
        <a:ext cx="1720335" cy="1292825"/>
      </dsp:txXfrm>
    </dsp:sp>
  </dsp:spTree>
</dsp:drawing>
</file>

<file path=xl/diagrams/drawing2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67DBDF5-4848-4B1F-B8B2-A98A3C3BBC38}">
      <dsp:nvSpPr>
        <dsp:cNvPr id="0" name=""/>
        <dsp:cNvSpPr/>
      </dsp:nvSpPr>
      <dsp:spPr>
        <a:xfrm>
          <a:off x="39937" y="64452"/>
          <a:ext cx="1272267" cy="968829"/>
        </a:xfrm>
        <a:prstGeom prst="roundRect">
          <a:avLst/>
        </a:prstGeom>
        <a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19000" b="-19000"/>
          </a:stretch>
        </a:blip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8F6E4D5-B014-463A-975A-1CE389DFFBF8}">
      <dsp:nvSpPr>
        <dsp:cNvPr id="0" name=""/>
        <dsp:cNvSpPr/>
      </dsp:nvSpPr>
      <dsp:spPr>
        <a:xfrm>
          <a:off x="20729" y="572026"/>
          <a:ext cx="1273334" cy="12711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13792" tIns="396000" rIns="113792" bIns="0" numCol="1" spcCol="1270" anchor="t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ru-RU" sz="1600" b="1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lvl="0" algn="ctr" defTabSz="711200">
            <a:lnSpc>
              <a:spcPct val="50000"/>
            </a:lnSpc>
            <a:spcBef>
              <a:spcPct val="0"/>
            </a:spcBef>
            <a:spcAft>
              <a:spcPct val="35000"/>
            </a:spcAft>
          </a:pPr>
          <a:r>
            <a:rPr lang="en-US" sz="1600" b="1" kern="1200" spc="0" baseline="0">
              <a:latin typeface="Arial" panose="020B0604020202020204" pitchFamily="34" charset="0"/>
              <a:cs typeface="Arial" panose="020B0604020202020204" pitchFamily="34" charset="0"/>
            </a:rPr>
            <a:t>Ivory</a:t>
          </a:r>
          <a:endParaRPr lang="ru-RU" sz="1600" b="1" kern="1200" spc="0" baseline="0">
            <a:latin typeface="Arial" panose="020B0604020202020204" pitchFamily="34" charset="0"/>
            <a:cs typeface="Arial" panose="020B0604020202020204" pitchFamily="34" charset="0"/>
          </a:endParaRPr>
        </a:p>
      </dsp:txBody>
      <dsp:txXfrm>
        <a:off x="20729" y="572026"/>
        <a:ext cx="1273334" cy="1271158"/>
      </dsp:txXfrm>
    </dsp:sp>
  </dsp:spTree>
</dsp:drawing>
</file>

<file path=xl/diagrams/drawing2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67DBDF5-4848-4B1F-B8B2-A98A3C3BBC38}">
      <dsp:nvSpPr>
        <dsp:cNvPr id="0" name=""/>
        <dsp:cNvSpPr/>
      </dsp:nvSpPr>
      <dsp:spPr>
        <a:xfrm>
          <a:off x="0" y="134113"/>
          <a:ext cx="1214901" cy="923945"/>
        </a:xfrm>
        <a:prstGeom prst="roundRect">
          <a:avLst/>
        </a:prstGeom>
        <a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 t="-21000" b="-21000"/>
          </a:stretch>
        </a:blip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8F6E4D5-B014-463A-975A-1CE389DFFBF8}">
      <dsp:nvSpPr>
        <dsp:cNvPr id="0" name=""/>
        <dsp:cNvSpPr/>
      </dsp:nvSpPr>
      <dsp:spPr>
        <a:xfrm>
          <a:off x="0" y="589507"/>
          <a:ext cx="1481165" cy="145090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13792" tIns="396000" rIns="113792" bIns="0" numCol="1" spcCol="1270" anchor="t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ru-RU" sz="1600" b="1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lvl="0" algn="ctr" defTabSz="711200">
            <a:lnSpc>
              <a:spcPct val="50000"/>
            </a:lnSpc>
            <a:spcBef>
              <a:spcPct val="0"/>
            </a:spcBef>
            <a:spcAft>
              <a:spcPct val="35000"/>
            </a:spcAft>
          </a:pPr>
          <a:r>
            <a:rPr lang="en-US" sz="1800" b="1" kern="1200" spc="0" baseline="0">
              <a:latin typeface="+mj-lt"/>
            </a:rPr>
            <a:t>Teakwood</a:t>
          </a:r>
          <a:endParaRPr lang="ru-RU" sz="1800" b="1" kern="1200" spc="0" baseline="0">
            <a:latin typeface="+mj-lt"/>
          </a:endParaRPr>
        </a:p>
      </dsp:txBody>
      <dsp:txXfrm>
        <a:off x="0" y="589507"/>
        <a:ext cx="1481165" cy="1450909"/>
      </dsp:txXfrm>
    </dsp:sp>
  </dsp:spTree>
</dsp:drawing>
</file>

<file path=xl/diagrams/drawing2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2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3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3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3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drawing3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1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2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3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4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5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6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7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8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19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20.xml><?xml version="1.0" encoding="utf-8"?>
<dgm:layoutDef xmlns:dgm="http://schemas.openxmlformats.org/drawingml/2006/diagram" xmlns:a="http://schemas.openxmlformats.org/drawingml/2006/main" uniqueId="urn:microsoft.com/office/officeart/2005/8/layout/pList1#2">
  <dgm:title val=""/>
  <dgm:desc val=""/>
  <dgm:catLst>
    <dgm:cat type="list" pri="2000"/>
    <dgm:cat type="picture" pri="2500"/>
    <dgm:cat type="pictureconvert" pri="25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 useDef="1">
    <dgm:dataModel>
      <dgm:ptLst/>
      <dgm:bg/>
      <dgm:whole/>
    </dgm:dataModel>
  </dgm:clrData>
  <dgm:layoutNode name="Name0">
    <dgm:varLst>
      <dgm:dir/>
      <dgm:resizeHandles val="exact"/>
    </dgm:varLst>
    <dgm:choose name="Name1">
      <dgm:if name="Name2" axis="self" func="var" arg="dir" op="equ" val="norm">
        <dgm:alg type="snake">
          <dgm:param type="grDir" val="tL"/>
          <dgm:param type="flowDir" val="row"/>
          <dgm:param type="contDir" val="sameDir"/>
          <dgm:param type="off" val="ctr"/>
          <dgm:param type="vertAlign" val="mid"/>
          <dgm:param type="horzAlign" val="ctr"/>
        </dgm:alg>
      </dgm:if>
      <dgm:else name="Name3">
        <dgm:alg type="snake">
          <dgm:param type="grDir" val="tR"/>
          <dgm:param type="flowDir" val="row"/>
          <dgm:param type="contDir" val="sameDir"/>
          <dgm:param type="off" val="ctr"/>
          <dgm:param type="vertAlign" val="mid"/>
          <dgm:param type="horzAlign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w" for="ch" ptType="sibTrans" refType="w" refFor="ch" refForName="compNode" op="equ" fact="0.1"/>
      <dgm:constr type="sp" refType="w" refFor="ch" refForName="compNode" op="equ" fact="0.1"/>
      <dgm:constr type="primFontSz" for="des" ptType="node" op="equ" val="65"/>
    </dgm:constrLst>
    <dgm:ruleLst/>
    <dgm:forEach name="Name4" axis="ch" ptType="node">
      <dgm:layoutNode name="compNode">
        <dgm:alg type="composite">
          <dgm:param type="ar" val="0.943"/>
        </dgm:alg>
        <dgm:shape xmlns:r="http://schemas.openxmlformats.org/officeDocument/2006/relationships" r:blip="">
          <dgm:adjLst/>
        </dgm:shape>
        <dgm:presOf axis="self"/>
        <dgm:constrLst>
          <dgm:constr type="h" refType="w" fact="1.06"/>
          <dgm:constr type="h" for="ch" forName="pictRect" refType="h" fact="0.65"/>
          <dgm:constr type="w" for="ch" forName="pictRect" refType="w"/>
          <dgm:constr type="l" for="ch" forName="pictRect"/>
          <dgm:constr type="t" for="ch" forName="pictRect"/>
          <dgm:constr type="w" for="ch" forName="textRect" refType="w"/>
          <dgm:constr type="h" for="ch" forName="textRect" refType="h" fact="0.35"/>
          <dgm:constr type="l" for="ch" forName="textRect"/>
          <dgm:constr type="t" for="ch" forName="textRect" refType="b" refFor="ch" refForName="pictRect"/>
        </dgm:constrLst>
        <dgm:ruleLst/>
        <dgm:layoutNode name="pictRect">
          <dgm:alg type="sp"/>
          <dgm:shape xmlns:r="http://schemas.openxmlformats.org/officeDocument/2006/relationships" type="roundRect" r:blip="" blipPhldr="1">
            <dgm:adjLst/>
          </dgm:shape>
          <dgm:presOf/>
          <dgm:constrLst/>
          <dgm:ruleLst/>
        </dgm:layoutNode>
        <dgm:layoutNode name="textRect" styleLbl="revTx">
          <dgm:varLst>
            <dgm:bulletEnabled val="1"/>
          </dgm:varLst>
          <dgm:alg type="tx"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bMarg"/>
          </dgm:constrLst>
          <dgm:ruleLst>
            <dgm:rule type="primFontSz" val="5" fact="NaN" max="NaN"/>
          </dgm:ruleLst>
        </dgm:layoutNode>
      </dgm:layoutNode>
      <dgm:forEach name="Name5" axis="followSib" ptType="sibTrans" cnt="1">
        <dgm:layoutNode name="sibTrans">
          <dgm:alg type="sp"/>
          <dgm:shape xmlns:r="http://schemas.openxmlformats.org/officeDocument/2006/relationships" type="rect" r:blip="" hideGeom="1">
            <dgm:adjLst/>
          </dgm:shape>
          <dgm:presOf axis="self"/>
          <dgm:constrLst/>
          <dgm:ruleLst/>
        </dgm:layoutNode>
      </dgm:forEach>
    </dgm:forEach>
  </dgm:layoutNode>
</dgm:layoutDef>
</file>

<file path=xl/diagrams/layout21.xml><?xml version="1.0" encoding="utf-8"?>
<dgm:layoutDef xmlns:dgm="http://schemas.openxmlformats.org/drawingml/2006/diagram" xmlns:a="http://schemas.openxmlformats.org/drawingml/2006/main" uniqueId="urn:microsoft.com/office/officeart/2005/8/layout/pList1#3">
  <dgm:title val=""/>
  <dgm:desc val=""/>
  <dgm:catLst>
    <dgm:cat type="list" pri="2000"/>
    <dgm:cat type="picture" pri="2500"/>
    <dgm:cat type="pictureconvert" pri="25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 useDef="1">
    <dgm:dataModel>
      <dgm:ptLst/>
      <dgm:bg/>
      <dgm:whole/>
    </dgm:dataModel>
  </dgm:clrData>
  <dgm:layoutNode name="Name0">
    <dgm:varLst>
      <dgm:dir/>
      <dgm:resizeHandles val="exact"/>
    </dgm:varLst>
    <dgm:choose name="Name1">
      <dgm:if name="Name2" axis="self" func="var" arg="dir" op="equ" val="norm">
        <dgm:alg type="snake">
          <dgm:param type="grDir" val="tL"/>
          <dgm:param type="flowDir" val="row"/>
          <dgm:param type="contDir" val="sameDir"/>
          <dgm:param type="off" val="ctr"/>
          <dgm:param type="vertAlign" val="mid"/>
          <dgm:param type="horzAlign" val="ctr"/>
        </dgm:alg>
      </dgm:if>
      <dgm:else name="Name3">
        <dgm:alg type="snake">
          <dgm:param type="grDir" val="tR"/>
          <dgm:param type="flowDir" val="row"/>
          <dgm:param type="contDir" val="sameDir"/>
          <dgm:param type="off" val="ctr"/>
          <dgm:param type="vertAlign" val="mid"/>
          <dgm:param type="horzAlign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w" for="ch" ptType="sibTrans" refType="w" refFor="ch" refForName="compNode" op="equ" fact="0.1"/>
      <dgm:constr type="sp" refType="w" refFor="ch" refForName="compNode" op="equ" fact="0.1"/>
      <dgm:constr type="primFontSz" for="des" ptType="node" op="equ" val="65"/>
    </dgm:constrLst>
    <dgm:ruleLst/>
    <dgm:forEach name="Name4" axis="ch" ptType="node">
      <dgm:layoutNode name="compNode">
        <dgm:alg type="composite">
          <dgm:param type="ar" val="0.943"/>
        </dgm:alg>
        <dgm:shape xmlns:r="http://schemas.openxmlformats.org/officeDocument/2006/relationships" r:blip="">
          <dgm:adjLst/>
        </dgm:shape>
        <dgm:presOf axis="self"/>
        <dgm:constrLst>
          <dgm:constr type="h" refType="w" fact="1.06"/>
          <dgm:constr type="h" for="ch" forName="pictRect" refType="h" fact="0.65"/>
          <dgm:constr type="w" for="ch" forName="pictRect" refType="w"/>
          <dgm:constr type="l" for="ch" forName="pictRect"/>
          <dgm:constr type="t" for="ch" forName="pictRect"/>
          <dgm:constr type="w" for="ch" forName="textRect" refType="w"/>
          <dgm:constr type="h" for="ch" forName="textRect" refType="h" fact="0.35"/>
          <dgm:constr type="l" for="ch" forName="textRect"/>
          <dgm:constr type="t" for="ch" forName="textRect" refType="b" refFor="ch" refForName="pictRect"/>
        </dgm:constrLst>
        <dgm:ruleLst/>
        <dgm:layoutNode name="pictRect">
          <dgm:alg type="sp"/>
          <dgm:shape xmlns:r="http://schemas.openxmlformats.org/officeDocument/2006/relationships" type="roundRect" r:blip="" blipPhldr="1">
            <dgm:adjLst/>
          </dgm:shape>
          <dgm:presOf/>
          <dgm:constrLst/>
          <dgm:ruleLst/>
        </dgm:layoutNode>
        <dgm:layoutNode name="textRect" styleLbl="revTx">
          <dgm:varLst>
            <dgm:bulletEnabled val="1"/>
          </dgm:varLst>
          <dgm:alg type="tx"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bMarg"/>
          </dgm:constrLst>
          <dgm:ruleLst>
            <dgm:rule type="primFontSz" val="5" fact="NaN" max="NaN"/>
          </dgm:ruleLst>
        </dgm:layoutNode>
      </dgm:layoutNode>
      <dgm:forEach name="Name5" axis="followSib" ptType="sibTrans" cnt="1">
        <dgm:layoutNode name="sibTrans">
          <dgm:alg type="sp"/>
          <dgm:shape xmlns:r="http://schemas.openxmlformats.org/officeDocument/2006/relationships" type="rect" r:blip="" hideGeom="1">
            <dgm:adjLst/>
          </dgm:shape>
          <dgm:presOf axis="self"/>
          <dgm:constrLst/>
          <dgm:ruleLst/>
        </dgm:layoutNode>
      </dgm:forEach>
    </dgm:forEach>
  </dgm:layoutNode>
</dgm:layoutDef>
</file>

<file path=xl/diagrams/layout22.xml><?xml version="1.0" encoding="utf-8"?>
<dgm:layoutDef xmlns:dgm="http://schemas.openxmlformats.org/drawingml/2006/diagram" xmlns:a="http://schemas.openxmlformats.org/drawingml/2006/main" uniqueId="urn:microsoft.com/office/officeart/2005/8/layout/pList1#10">
  <dgm:title val=""/>
  <dgm:desc val=""/>
  <dgm:catLst>
    <dgm:cat type="list" pri="2000"/>
    <dgm:cat type="picture" pri="2500"/>
    <dgm:cat type="pictureconvert" pri="25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 useDef="1">
    <dgm:dataModel>
      <dgm:ptLst/>
      <dgm:bg/>
      <dgm:whole/>
    </dgm:dataModel>
  </dgm:clrData>
  <dgm:layoutNode name="Name0">
    <dgm:varLst>
      <dgm:dir/>
      <dgm:resizeHandles val="exact"/>
    </dgm:varLst>
    <dgm:choose name="Name1">
      <dgm:if name="Name2" axis="self" func="var" arg="dir" op="equ" val="norm">
        <dgm:alg type="snake">
          <dgm:param type="grDir" val="tL"/>
          <dgm:param type="flowDir" val="row"/>
          <dgm:param type="contDir" val="sameDir"/>
          <dgm:param type="off" val="ctr"/>
          <dgm:param type="vertAlign" val="mid"/>
          <dgm:param type="horzAlign" val="ctr"/>
        </dgm:alg>
      </dgm:if>
      <dgm:else name="Name3">
        <dgm:alg type="snake">
          <dgm:param type="grDir" val="tR"/>
          <dgm:param type="flowDir" val="row"/>
          <dgm:param type="contDir" val="sameDir"/>
          <dgm:param type="off" val="ctr"/>
          <dgm:param type="vertAlign" val="mid"/>
          <dgm:param type="horzAlign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w" for="ch" ptType="sibTrans" refType="w" refFor="ch" refForName="compNode" op="equ" fact="0.1"/>
      <dgm:constr type="sp" refType="w" refFor="ch" refForName="compNode" op="equ" fact="0.1"/>
      <dgm:constr type="primFontSz" for="des" ptType="node" op="equ" val="65"/>
    </dgm:constrLst>
    <dgm:ruleLst/>
    <dgm:forEach name="Name4" axis="ch" ptType="node">
      <dgm:layoutNode name="compNode">
        <dgm:alg type="composite">
          <dgm:param type="ar" val="0.943"/>
        </dgm:alg>
        <dgm:shape xmlns:r="http://schemas.openxmlformats.org/officeDocument/2006/relationships" r:blip="">
          <dgm:adjLst/>
        </dgm:shape>
        <dgm:presOf axis="self"/>
        <dgm:constrLst>
          <dgm:constr type="h" refType="w" fact="1.06"/>
          <dgm:constr type="h" for="ch" forName="pictRect" refType="h" fact="0.65"/>
          <dgm:constr type="w" for="ch" forName="pictRect" refType="w"/>
          <dgm:constr type="l" for="ch" forName="pictRect"/>
          <dgm:constr type="t" for="ch" forName="pictRect"/>
          <dgm:constr type="w" for="ch" forName="textRect" refType="w"/>
          <dgm:constr type="h" for="ch" forName="textRect" refType="h" fact="0.35"/>
          <dgm:constr type="l" for="ch" forName="textRect"/>
          <dgm:constr type="t" for="ch" forName="textRect" refType="b" refFor="ch" refForName="pictRect"/>
        </dgm:constrLst>
        <dgm:ruleLst/>
        <dgm:layoutNode name="pictRect">
          <dgm:alg type="sp"/>
          <dgm:shape xmlns:r="http://schemas.openxmlformats.org/officeDocument/2006/relationships" type="roundRect" r:blip="" blipPhldr="1">
            <dgm:adjLst/>
          </dgm:shape>
          <dgm:presOf/>
          <dgm:constrLst/>
          <dgm:ruleLst/>
        </dgm:layoutNode>
        <dgm:layoutNode name="textRect" styleLbl="revTx">
          <dgm:varLst>
            <dgm:bulletEnabled val="1"/>
          </dgm:varLst>
          <dgm:alg type="tx"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bMarg"/>
          </dgm:constrLst>
          <dgm:ruleLst>
            <dgm:rule type="primFontSz" val="5" fact="NaN" max="NaN"/>
          </dgm:ruleLst>
        </dgm:layoutNode>
      </dgm:layoutNode>
      <dgm:forEach name="Name5" axis="followSib" ptType="sibTrans" cnt="1">
        <dgm:layoutNode name="sibTrans">
          <dgm:alg type="sp"/>
          <dgm:shape xmlns:r="http://schemas.openxmlformats.org/officeDocument/2006/relationships" type="rect" r:blip="" hideGeom="1">
            <dgm:adjLst/>
          </dgm:shape>
          <dgm:presOf axis="self"/>
          <dgm:constrLst/>
          <dgm:ruleLst/>
        </dgm:layoutNode>
      </dgm:forEach>
    </dgm:forEach>
  </dgm:layoutNode>
</dgm:layoutDef>
</file>

<file path=xl/diagrams/layout23.xml><?xml version="1.0" encoding="utf-8"?>
<dgm:layoutDef xmlns:dgm="http://schemas.openxmlformats.org/drawingml/2006/diagram" xmlns:a="http://schemas.openxmlformats.org/drawingml/2006/main" uniqueId="urn:microsoft.com/office/officeart/2005/8/layout/pList1#4">
  <dgm:title val=""/>
  <dgm:desc val=""/>
  <dgm:catLst>
    <dgm:cat type="list" pri="2000"/>
    <dgm:cat type="picture" pri="2500"/>
    <dgm:cat type="pictureconvert" pri="25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 useDef="1">
    <dgm:dataModel>
      <dgm:ptLst/>
      <dgm:bg/>
      <dgm:whole/>
    </dgm:dataModel>
  </dgm:clrData>
  <dgm:layoutNode name="Name0">
    <dgm:varLst>
      <dgm:dir/>
      <dgm:resizeHandles val="exact"/>
    </dgm:varLst>
    <dgm:choose name="Name1">
      <dgm:if name="Name2" axis="self" func="var" arg="dir" op="equ" val="norm">
        <dgm:alg type="snake">
          <dgm:param type="grDir" val="tL"/>
          <dgm:param type="flowDir" val="row"/>
          <dgm:param type="contDir" val="sameDir"/>
          <dgm:param type="off" val="ctr"/>
          <dgm:param type="vertAlign" val="mid"/>
          <dgm:param type="horzAlign" val="ctr"/>
        </dgm:alg>
      </dgm:if>
      <dgm:else name="Name3">
        <dgm:alg type="snake">
          <dgm:param type="grDir" val="tR"/>
          <dgm:param type="flowDir" val="row"/>
          <dgm:param type="contDir" val="sameDir"/>
          <dgm:param type="off" val="ctr"/>
          <dgm:param type="vertAlign" val="mid"/>
          <dgm:param type="horzAlign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w" for="ch" ptType="sibTrans" refType="w" refFor="ch" refForName="compNode" op="equ" fact="0.1"/>
      <dgm:constr type="sp" refType="w" refFor="ch" refForName="compNode" op="equ" fact="0.1"/>
      <dgm:constr type="primFontSz" for="des" ptType="node" op="equ" val="65"/>
    </dgm:constrLst>
    <dgm:ruleLst/>
    <dgm:forEach name="Name4" axis="ch" ptType="node">
      <dgm:layoutNode name="compNode">
        <dgm:alg type="composite">
          <dgm:param type="ar" val="0.943"/>
        </dgm:alg>
        <dgm:shape xmlns:r="http://schemas.openxmlformats.org/officeDocument/2006/relationships" r:blip="">
          <dgm:adjLst/>
        </dgm:shape>
        <dgm:presOf axis="self"/>
        <dgm:constrLst>
          <dgm:constr type="h" refType="w" fact="1.06"/>
          <dgm:constr type="h" for="ch" forName="pictRect" refType="h" fact="0.65"/>
          <dgm:constr type="w" for="ch" forName="pictRect" refType="w"/>
          <dgm:constr type="l" for="ch" forName="pictRect"/>
          <dgm:constr type="t" for="ch" forName="pictRect"/>
          <dgm:constr type="w" for="ch" forName="textRect" refType="w"/>
          <dgm:constr type="h" for="ch" forName="textRect" refType="h" fact="0.35"/>
          <dgm:constr type="l" for="ch" forName="textRect"/>
          <dgm:constr type="t" for="ch" forName="textRect" refType="b" refFor="ch" refForName="pictRect"/>
        </dgm:constrLst>
        <dgm:ruleLst/>
        <dgm:layoutNode name="pictRect">
          <dgm:alg type="sp"/>
          <dgm:shape xmlns:r="http://schemas.openxmlformats.org/officeDocument/2006/relationships" type="roundRect" r:blip="" blipPhldr="1">
            <dgm:adjLst/>
          </dgm:shape>
          <dgm:presOf/>
          <dgm:constrLst/>
          <dgm:ruleLst/>
        </dgm:layoutNode>
        <dgm:layoutNode name="textRect" styleLbl="revTx">
          <dgm:varLst>
            <dgm:bulletEnabled val="1"/>
          </dgm:varLst>
          <dgm:alg type="tx"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bMarg"/>
          </dgm:constrLst>
          <dgm:ruleLst>
            <dgm:rule type="primFontSz" val="5" fact="NaN" max="NaN"/>
          </dgm:ruleLst>
        </dgm:layoutNode>
      </dgm:layoutNode>
      <dgm:forEach name="Name5" axis="followSib" ptType="sibTrans" cnt="1">
        <dgm:layoutNode name="sibTrans">
          <dgm:alg type="sp"/>
          <dgm:shape xmlns:r="http://schemas.openxmlformats.org/officeDocument/2006/relationships" type="rect" r:blip="" hideGeom="1">
            <dgm:adjLst/>
          </dgm:shape>
          <dgm:presOf axis="self"/>
          <dgm:constrLst/>
          <dgm:ruleLst/>
        </dgm:layoutNode>
      </dgm:forEach>
    </dgm:forEach>
  </dgm:layoutNode>
</dgm:layoutDef>
</file>

<file path=xl/diagrams/layout24.xml><?xml version="1.0" encoding="utf-8"?>
<dgm:layoutDef xmlns:dgm="http://schemas.openxmlformats.org/drawingml/2006/diagram" xmlns:a="http://schemas.openxmlformats.org/drawingml/2006/main" uniqueId="urn:microsoft.com/office/officeart/2005/8/layout/pList1#4">
  <dgm:title val=""/>
  <dgm:desc val=""/>
  <dgm:catLst>
    <dgm:cat type="list" pri="2000"/>
    <dgm:cat type="picture" pri="2500"/>
    <dgm:cat type="pictureconvert" pri="25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 useDef="1">
    <dgm:dataModel>
      <dgm:ptLst/>
      <dgm:bg/>
      <dgm:whole/>
    </dgm:dataModel>
  </dgm:clrData>
  <dgm:layoutNode name="Name0">
    <dgm:varLst>
      <dgm:dir/>
      <dgm:resizeHandles val="exact"/>
    </dgm:varLst>
    <dgm:choose name="Name1">
      <dgm:if name="Name2" axis="self" func="var" arg="dir" op="equ" val="norm">
        <dgm:alg type="snake">
          <dgm:param type="grDir" val="tL"/>
          <dgm:param type="flowDir" val="row"/>
          <dgm:param type="contDir" val="sameDir"/>
          <dgm:param type="off" val="ctr"/>
          <dgm:param type="vertAlign" val="mid"/>
          <dgm:param type="horzAlign" val="ctr"/>
        </dgm:alg>
      </dgm:if>
      <dgm:else name="Name3">
        <dgm:alg type="snake">
          <dgm:param type="grDir" val="tR"/>
          <dgm:param type="flowDir" val="row"/>
          <dgm:param type="contDir" val="sameDir"/>
          <dgm:param type="off" val="ctr"/>
          <dgm:param type="vertAlign" val="mid"/>
          <dgm:param type="horzAlign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w" for="ch" ptType="sibTrans" refType="w" refFor="ch" refForName="compNode" op="equ" fact="0.1"/>
      <dgm:constr type="sp" refType="w" refFor="ch" refForName="compNode" op="equ" fact="0.1"/>
      <dgm:constr type="primFontSz" for="des" ptType="node" op="equ" val="65"/>
    </dgm:constrLst>
    <dgm:ruleLst/>
    <dgm:forEach name="Name4" axis="ch" ptType="node">
      <dgm:layoutNode name="compNode">
        <dgm:alg type="composite">
          <dgm:param type="ar" val="0.943"/>
        </dgm:alg>
        <dgm:shape xmlns:r="http://schemas.openxmlformats.org/officeDocument/2006/relationships" r:blip="">
          <dgm:adjLst/>
        </dgm:shape>
        <dgm:presOf axis="self"/>
        <dgm:constrLst>
          <dgm:constr type="h" refType="w" fact="1.06"/>
          <dgm:constr type="h" for="ch" forName="pictRect" refType="h" fact="0.65"/>
          <dgm:constr type="w" for="ch" forName="pictRect" refType="w"/>
          <dgm:constr type="l" for="ch" forName="pictRect"/>
          <dgm:constr type="t" for="ch" forName="pictRect"/>
          <dgm:constr type="w" for="ch" forName="textRect" refType="w"/>
          <dgm:constr type="h" for="ch" forName="textRect" refType="h" fact="0.35"/>
          <dgm:constr type="l" for="ch" forName="textRect"/>
          <dgm:constr type="t" for="ch" forName="textRect" refType="b" refFor="ch" refForName="pictRect"/>
        </dgm:constrLst>
        <dgm:ruleLst/>
        <dgm:layoutNode name="pictRect">
          <dgm:alg type="sp"/>
          <dgm:shape xmlns:r="http://schemas.openxmlformats.org/officeDocument/2006/relationships" type="roundRect" r:blip="" blipPhldr="1">
            <dgm:adjLst/>
          </dgm:shape>
          <dgm:presOf/>
          <dgm:constrLst/>
          <dgm:ruleLst/>
        </dgm:layoutNode>
        <dgm:layoutNode name="textRect" styleLbl="revTx">
          <dgm:varLst>
            <dgm:bulletEnabled val="1"/>
          </dgm:varLst>
          <dgm:alg type="tx"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bMarg"/>
          </dgm:constrLst>
          <dgm:ruleLst>
            <dgm:rule type="primFontSz" val="5" fact="NaN" max="NaN"/>
          </dgm:ruleLst>
        </dgm:layoutNode>
      </dgm:layoutNode>
      <dgm:forEach name="Name5" axis="followSib" ptType="sibTrans" cnt="1">
        <dgm:layoutNode name="sibTrans">
          <dgm:alg type="sp"/>
          <dgm:shape xmlns:r="http://schemas.openxmlformats.org/officeDocument/2006/relationships" type="rect" r:blip="" hideGeom="1">
            <dgm:adjLst/>
          </dgm:shape>
          <dgm:presOf axis="self"/>
          <dgm:constrLst/>
          <dgm:ruleLst/>
        </dgm:layoutNode>
      </dgm:forEach>
    </dgm:forEach>
  </dgm:layoutNode>
</dgm:layoutDef>
</file>

<file path=xl/diagrams/layout25.xml><?xml version="1.0" encoding="utf-8"?>
<dgm:layoutDef xmlns:dgm="http://schemas.openxmlformats.org/drawingml/2006/diagram" xmlns:a="http://schemas.openxmlformats.org/drawingml/2006/main" uniqueId="urn:microsoft.com/office/officeart/2005/8/layout/pList1#4">
  <dgm:title val=""/>
  <dgm:desc val=""/>
  <dgm:catLst>
    <dgm:cat type="list" pri="2000"/>
    <dgm:cat type="picture" pri="2500"/>
    <dgm:cat type="pictureconvert" pri="25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 useDef="1">
    <dgm:dataModel>
      <dgm:ptLst/>
      <dgm:bg/>
      <dgm:whole/>
    </dgm:dataModel>
  </dgm:clrData>
  <dgm:layoutNode name="Name0">
    <dgm:varLst>
      <dgm:dir/>
      <dgm:resizeHandles val="exact"/>
    </dgm:varLst>
    <dgm:choose name="Name1">
      <dgm:if name="Name2" axis="self" func="var" arg="dir" op="equ" val="norm">
        <dgm:alg type="snake">
          <dgm:param type="grDir" val="tL"/>
          <dgm:param type="flowDir" val="row"/>
          <dgm:param type="contDir" val="sameDir"/>
          <dgm:param type="off" val="ctr"/>
          <dgm:param type="vertAlign" val="mid"/>
          <dgm:param type="horzAlign" val="ctr"/>
        </dgm:alg>
      </dgm:if>
      <dgm:else name="Name3">
        <dgm:alg type="snake">
          <dgm:param type="grDir" val="tR"/>
          <dgm:param type="flowDir" val="row"/>
          <dgm:param type="contDir" val="sameDir"/>
          <dgm:param type="off" val="ctr"/>
          <dgm:param type="vertAlign" val="mid"/>
          <dgm:param type="horzAlign" val="ct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Node" refType="w"/>
      <dgm:constr type="w" for="ch" ptType="sibTrans" refType="w" refFor="ch" refForName="compNode" op="equ" fact="0.1"/>
      <dgm:constr type="sp" refType="w" refFor="ch" refForName="compNode" op="equ" fact="0.1"/>
      <dgm:constr type="primFontSz" for="des" ptType="node" op="equ" val="65"/>
    </dgm:constrLst>
    <dgm:ruleLst/>
    <dgm:forEach name="Name4" axis="ch" ptType="node">
      <dgm:layoutNode name="compNode">
        <dgm:alg type="composite">
          <dgm:param type="ar" val="0.943"/>
        </dgm:alg>
        <dgm:shape xmlns:r="http://schemas.openxmlformats.org/officeDocument/2006/relationships" r:blip="">
          <dgm:adjLst/>
        </dgm:shape>
        <dgm:presOf axis="self"/>
        <dgm:constrLst>
          <dgm:constr type="h" refType="w" fact="1.06"/>
          <dgm:constr type="h" for="ch" forName="pictRect" refType="h" fact="0.65"/>
          <dgm:constr type="w" for="ch" forName="pictRect" refType="w"/>
          <dgm:constr type="l" for="ch" forName="pictRect"/>
          <dgm:constr type="t" for="ch" forName="pictRect"/>
          <dgm:constr type="w" for="ch" forName="textRect" refType="w"/>
          <dgm:constr type="h" for="ch" forName="textRect" refType="h" fact="0.35"/>
          <dgm:constr type="l" for="ch" forName="textRect"/>
          <dgm:constr type="t" for="ch" forName="textRect" refType="b" refFor="ch" refForName="pictRect"/>
        </dgm:constrLst>
        <dgm:ruleLst/>
        <dgm:layoutNode name="pictRect">
          <dgm:alg type="sp"/>
          <dgm:shape xmlns:r="http://schemas.openxmlformats.org/officeDocument/2006/relationships" type="roundRect" r:blip="" blipPhldr="1">
            <dgm:adjLst/>
          </dgm:shape>
          <dgm:presOf/>
          <dgm:constrLst/>
          <dgm:ruleLst/>
        </dgm:layoutNode>
        <dgm:layoutNode name="textRect" styleLbl="revTx">
          <dgm:varLst>
            <dgm:bulletEnabled val="1"/>
          </dgm:varLst>
          <dgm:alg type="tx">
            <dgm:param type="txAnchorVert" val="t"/>
          </dgm:alg>
          <dgm:shape xmlns:r="http://schemas.openxmlformats.org/officeDocument/2006/relationships" type="rect" r:blip="">
            <dgm:adjLst/>
          </dgm:shape>
          <dgm:presOf axis="desOrSelf" ptType="node"/>
          <dgm:constrLst>
            <dgm:constr type="bMarg"/>
          </dgm:constrLst>
          <dgm:ruleLst>
            <dgm:rule type="primFontSz" val="5" fact="NaN" max="NaN"/>
          </dgm:ruleLst>
        </dgm:layoutNode>
      </dgm:layoutNode>
      <dgm:forEach name="Name5" axis="followSib" ptType="sibTrans" cnt="1">
        <dgm:layoutNode name="sibTrans">
          <dgm:alg type="sp"/>
          <dgm:shape xmlns:r="http://schemas.openxmlformats.org/officeDocument/2006/relationships" type="rect" r:blip="" hideGeom="1">
            <dgm:adjLst/>
          </dgm:shape>
          <dgm:presOf axis="self"/>
          <dgm:constrLst/>
          <dgm:ruleLst/>
        </dgm:layoutNode>
      </dgm:forEach>
    </dgm:forEach>
  </dgm:layoutNode>
</dgm:layoutDef>
</file>

<file path=xl/diagrams/layout26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27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28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29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30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31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32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layout33.xml><?xml version="1.0" encoding="utf-8"?>
<dgm:layoutDef xmlns:dgm="http://schemas.openxmlformats.org/drawingml/2006/diagram" xmlns:a="http://schemas.openxmlformats.org/drawingml/2006/main" uniqueId="urn:microsoft.com/office/officeart/2008/layout/CircularPictureCallout">
  <dgm:title val=""/>
  <dgm:desc val=""/>
  <dgm:catLst>
    <dgm:cat type="picture" pri="2000"/>
    <dgm:cat type="pictureconvert" pri="2000"/>
  </dgm:catLst>
  <dgm:sampData>
    <dgm:dataModel>
      <dgm:ptLst>
        <dgm:pt modelId="0" type="doc"/>
        <dgm:pt modelId="1"/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chMax val="7"/>
      <dgm:chPref val="7"/>
      <dgm:dir/>
    </dgm:varLst>
    <dgm:alg type="composite"/>
    <dgm:shape xmlns:r="http://schemas.openxmlformats.org/officeDocument/2006/relationships" r:blip="">
      <dgm:adjLst/>
    </dgm:shape>
    <dgm:constrLst>
      <dgm:constr type="w" for="ch" refType="h" refFor="ch" op="gte" fact="2"/>
    </dgm:constrLst>
    <dgm:layoutNode name="Name1">
      <dgm:alg type="composite"/>
      <dgm:shape xmlns:r="http://schemas.openxmlformats.org/officeDocument/2006/relationships" r:blip="">
        <dgm:adjLst/>
      </dgm:shape>
      <dgm:choose name="Name2">
        <dgm:if name="Name3" axis="ch" ptType="node" func="cnt" op="lte" val="1">
          <dgm:constrLst>
            <dgm:constr type="h" for="ch" forName="picture_1" refType="h"/>
            <dgm:constr type="w" for="ch" forName="picture_1" refType="h" refFor="ch" refForName="picture_1" op="equ"/>
            <dgm:constr type="l" for="ch" forName="picture_1"/>
            <dgm:constr type="t" for="ch" forName="picture_1"/>
            <dgm:constr type="w" for="ch" forName="text_1" refType="w" refFor="ch" refForName="picture_1" fact="0.64"/>
            <dgm:constr type="h" for="ch" forName="text_1" refType="h" refFor="ch" refForName="picture_1" fact="0.33"/>
            <dgm:constr type="l" for="ch" forName="text_1" refType="w" refFor="ch" refForName="picture_1" fact="0.18"/>
            <dgm:constr type="t" for="ch" forName="text_1" refType="h" refFor="ch" refForName="picture_1" fact="0.531"/>
          </dgm:constrLst>
        </dgm:if>
        <dgm:if name="Name4" axis="ch" ptType="node" func="cnt" op="lte" val="2">
          <dgm:choose name="Name5">
            <dgm:if name="Name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l" for="ch" forName="picture_2" refType="w" refFor="ch" refForName="picture_1" fact="1.21"/>
                <dgm:constr type="ctrY" for="ch" forName="picture_2" refType="h" refFor="ch" refForName="picture_1" fact="0.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if>
            <dgm:else name="Name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5"/>
                <dgm:constr type="h" for="ch" forName="picture_2" refType="h" refFor="ch" refForName="picture_1" fact="0.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</dgm:constrLst>
            </dgm:else>
          </dgm:choose>
        </dgm:if>
        <dgm:if name="Name8" axis="ch" ptType="node" func="cnt" op="lte" val="3">
          <dgm:choose name="Name9">
            <dgm:if name="Name10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l" for="ch" forName="picture_2" refType="w" refFor="ch" refForName="picture_1" fact="1.21"/>
                <dgm:constr type="ctrY" for="ch" forName="picture_2" refType="h" refFor="ch" refForName="picture_1" fact="0.18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l" for="ch" forName="picture_3" refType="w" refFor="ch" refForName="picture_1" fact="1.21"/>
                <dgm:constr type="ctrY" for="ch" forName="picture_3" refType="h" refFor="ch" refForName="picture_1" fact="0.812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if>
            <dgm:else name="Name11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75"/>
                <dgm:constr type="h" for="ch" forName="picture_2" refType="h" refFor="ch" refForName="picture_1" fact="0.375"/>
                <dgm:constr type="r" for="ch" forName="picture_2" refType="w"/>
                <dgm:constr type="rOff" for="ch" forName="picture_2" refType="w" refFor="ch" refForName="picture_1" fact="-1.21"/>
                <dgm:constr type="ctrY" for="ch" forName="picture_2" refType="h" refFor="ch" refForName="picture_1" fact="0.18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75"/>
                <dgm:constr type="h" for="ch" forName="picture_3" refType="h" refFor="ch" refForName="picture_1" fact="0.375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812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</dgm:constrLst>
            </dgm:else>
          </dgm:choose>
        </dgm:if>
        <dgm:if name="Name12" axis="ch" ptType="node" func="cnt" op="lte" val="4">
          <dgm:choose name="Name13">
            <dgm:if name="Name14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l" for="ch" forName="picture_2" refType="w" refFor="ch" refForName="picture_1" fact="1.354"/>
                <dgm:constr type="ctrY" for="ch" forName="picture_2" refType="h" refFor="ch" refForName="picture_1" fact="0.1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l" for="ch" forName="picture_3" refType="w" refFor="ch" refForName="picture_1" fact="1.21"/>
                <dgm:constr type="ctrY" for="ch" forName="picture_3" refType="h" refFor="ch" refForName="picture_1" fact="0.5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l" for="ch" forName="picture_4" refType="w" refFor="ch" refForName="picture_1" fact="1.354"/>
                <dgm:constr type="ctrY" for="ch" forName="picture_4" refType="h" refFor="ch" refForName="picture_1" fact="0.8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if>
            <dgm:else name="Name15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3"/>
                <dgm:constr type="h" for="ch" forName="picture_2" refType="h" refFor="ch" refForName="picture_1" fact="0.3"/>
                <dgm:constr type="r" for="ch" forName="picture_2" refType="w"/>
                <dgm:constr type="rOff" for="ch" forName="picture_2" refType="w" refFor="ch" refForName="picture_1" fact="-1.354"/>
                <dgm:constr type="ctrY" for="ch" forName="picture_2" refType="h" refFor="ch" refForName="picture_1" fact="0.1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3"/>
                <dgm:constr type="h" for="ch" forName="picture_3" refType="h" refFor="ch" refForName="picture_1" fact="0.3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5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3"/>
                <dgm:constr type="h" for="ch" forName="picture_4" refType="h" refFor="ch" refForName="picture_1" fact="0.3"/>
                <dgm:constr type="r" for="ch" forName="picture_4" refType="w"/>
                <dgm:constr type="rOff" for="ch" forName="picture_4" refType="w" refFor="ch" refForName="picture_1" fact="-1.354"/>
                <dgm:constr type="ctrY" for="ch" forName="picture_4" refType="h" refFor="ch" refForName="picture_1" fact="0.8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</dgm:constrLst>
            </dgm:else>
          </dgm:choose>
        </dgm:if>
        <dgm:if name="Name16" axis="ch" ptType="node" func="cnt" op="lte" val="5">
          <dgm:choose name="Name17">
            <dgm:if name="Name18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l" for="ch" forName="picture_2" refType="w" refFor="ch" refForName="picture_1" fact="1.375"/>
                <dgm:constr type="ctrY" for="ch" forName="picture_2" refType="h" refFor="ch" refForName="picture_1" fact="0.11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l" for="ch" forName="picture_3" refType="w" refFor="ch" refForName="picture_1" fact="1.21"/>
                <dgm:constr type="ctrY" for="ch" forName="picture_3" refType="h" refFor="ch" refForName="picture_1" fact="0.353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l" for="ch" forName="picture_4" refType="w" refFor="ch" refForName="picture_1" fact="1.21"/>
                <dgm:constr type="ctrY" for="ch" forName="picture_4" refType="h" refFor="ch" refForName="picture_1" fact="0.647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l" for="ch" forName="picture_5" refType="w" refFor="ch" refForName="picture_1" fact="1.375"/>
                <dgm:constr type="ctrY" for="ch" forName="picture_5" refType="h" refFor="ch" refForName="picture_1" fact="0.8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if>
            <dgm:else name="Name19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22"/>
                <dgm:constr type="h" for="ch" forName="picture_2" refType="h" refFor="ch" refForName="picture_1" fact="0.22"/>
                <dgm:constr type="r" for="ch" forName="picture_2" refType="w"/>
                <dgm:constr type="rOff" for="ch" forName="picture_2" refType="w" refFor="ch" refForName="picture_1" fact="-1.375"/>
                <dgm:constr type="ctrY" for="ch" forName="picture_2" refType="h" refFor="ch" refForName="picture_1" fact="0.11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22"/>
                <dgm:constr type="h" for="ch" forName="picture_3" refType="h" refFor="ch" refForName="picture_1" fact="0.22"/>
                <dgm:constr type="r" for="ch" forName="picture_3" refType="w"/>
                <dgm:constr type="rOff" for="ch" forName="picture_3" refType="w" refFor="ch" refForName="picture_1" fact="-1.21"/>
                <dgm:constr type="ctrY" for="ch" forName="picture_3" refType="h" refFor="ch" refForName="picture_1" fact="0.353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22"/>
                <dgm:constr type="h" for="ch" forName="picture_4" refType="h" refFor="ch" refForName="picture_1" fact="0.22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647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22"/>
                <dgm:constr type="h" for="ch" forName="picture_5" refType="h" refFor="ch" refForName="picture_1" fact="0.22"/>
                <dgm:constr type="r" for="ch" forName="picture_5" refType="w"/>
                <dgm:constr type="rOff" for="ch" forName="picture_5" refType="w" refFor="ch" refForName="picture_1" fact="-1.375"/>
                <dgm:constr type="ctrY" for="ch" forName="picture_5" refType="h" refFor="ch" refForName="picture_1" fact="0.8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</dgm:constrLst>
            </dgm:else>
          </dgm:choose>
        </dgm:if>
        <dgm:if name="Name20" axis="ch" ptType="node" func="cnt" op="lte" val="6">
          <dgm:choose name="Name21">
            <dgm:if name="Name22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l" for="ch" forName="picture_2" refType="w" refFor="ch" refForName="picture_1" fact="1.4238"/>
                <dgm:constr type="ctrY" for="ch" forName="picture_2" refType="h" refFor="ch" refForName="picture_1" fact="0.09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l" for="ch" forName="picture_3" refType="w" refFor="ch" refForName="picture_1" fact="1.2667"/>
                <dgm:constr type="ctrY" for="ch" forName="picture_3" refType="h" refFor="ch" refForName="picture_1" fact="0.261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l" for="ch" forName="picture_4" refType="w" refFor="ch" refForName="picture_1" fact="1.21"/>
                <dgm:constr type="ctrY" for="ch" forName="picture_4" refType="h" refFor="ch" refForName="picture_1" fact="0.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l" for="ch" forName="picture_5" refType="w" refFor="ch" refForName="picture_1" fact="1.2667"/>
                <dgm:constr type="ctrY" for="ch" forName="picture_5" refType="h" refFor="ch" refForName="picture_1" fact="0.739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l" for="ch" forName="picture_6" refType="w" refFor="ch" refForName="picture_1" fact="1.4238"/>
                <dgm:constr type="ctrY" for="ch" forName="picture_6" refType="h" refFor="ch" refForName="picture_1" fact="0.91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if>
            <dgm:else name="Name23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8"/>
                <dgm:constr type="h" for="ch" forName="picture_2" refType="h" refFor="ch" refForName="picture_1" fact="0.18"/>
                <dgm:constr type="r" for="ch" forName="picture_2" refType="w"/>
                <dgm:constr type="rOff" for="ch" forName="picture_2" refType="w" refFor="ch" refForName="picture_1" fact="-1.4238"/>
                <dgm:constr type="ctrY" for="ch" forName="picture_2" refType="h" refFor="ch" refForName="picture_1" fact="0.09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8"/>
                <dgm:constr type="h" for="ch" forName="picture_3" refType="h" refFor="ch" refForName="picture_1" fact="0.18"/>
                <dgm:constr type="r" for="ch" forName="picture_3" refType="w"/>
                <dgm:constr type="rOff" for="ch" forName="picture_3" refType="w" refFor="ch" refForName="picture_1" fact="-1.2667"/>
                <dgm:constr type="ctrY" for="ch" forName="picture_3" refType="h" refFor="ch" refForName="picture_1" fact="0.261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8"/>
                <dgm:constr type="h" for="ch" forName="picture_4" refType="h" refFor="ch" refForName="picture_1" fact="0.18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8"/>
                <dgm:constr type="h" for="ch" forName="picture_5" refType="h" refFor="ch" refForName="picture_1" fact="0.18"/>
                <dgm:constr type="r" for="ch" forName="picture_5" refType="w"/>
                <dgm:constr type="rOff" for="ch" forName="picture_5" refType="w" refFor="ch" refForName="picture_1" fact="-1.2667"/>
                <dgm:constr type="ctrY" for="ch" forName="picture_5" refType="h" refFor="ch" refForName="picture_1" fact="0.739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8"/>
                <dgm:constr type="h" for="ch" forName="picture_6" refType="h" refFor="ch" refForName="picture_1" fact="0.18"/>
                <dgm:constr type="r" for="ch" forName="picture_6" refType="w"/>
                <dgm:constr type="rOff" for="ch" forName="picture_6" refType="w" refFor="ch" refForName="picture_1" fact="-1.4238"/>
                <dgm:constr type="ctrY" for="ch" forName="picture_6" refType="h" refFor="ch" refForName="picture_1" fact="0.91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</dgm:constrLst>
            </dgm:else>
          </dgm:choose>
        </dgm:if>
        <dgm:else name="Name24">
          <dgm:choose name="Name25">
            <dgm:if name="Name26" func="var" arg="dir" op="equ" val="norm">
              <dgm:constrLst>
                <dgm:constr type="h" for="ch" forName="picture_1" refType="h"/>
                <dgm:constr type="w" for="ch" forName="picture_1" refType="h" refFor="ch" refForName="picture_1" op="equ"/>
                <dgm:constr type="l" for="ch" forName="picture_1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l" for="ch" forName="picture_2" refType="w" refFor="ch" refForName="picture_1" fact="1.4363"/>
                <dgm:constr type="ctrY" for="ch" forName="picture_2" refType="h" refFor="ch" refForName="picture_1" fact="0.075"/>
                <dgm:constr type="l" for="ch" forName="line_2" refType="ctrX" refFor="ch" refForName="picture_1"/>
                <dgm:constr type="h" for="ch" forName="line_2"/>
                <dgm:constr type="r" for="ch" forName="line_2" refType="ctrX" refFor="ch" refForName="picture_2"/>
                <dgm:constr type="ctrY" for="ch" forName="line_2" refType="ctrY" refFor="ch" refForName="picture_2"/>
                <dgm:constr type="r" for="ch" forName="textparent_2" refType="w"/>
                <dgm:constr type="h" for="ch" forName="textparent_2" refType="h" refFor="ch" refForName="picture_2"/>
                <dgm:constr type="l" for="ch" forName="textparent_2" refType="r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l" for="ch" forName="picture_3" refType="w" refFor="ch" refForName="picture_1" fact="1.2898"/>
                <dgm:constr type="ctrY" for="ch" forName="picture_3" refType="h" refFor="ch" refForName="picture_1" fact="0.227"/>
                <dgm:constr type="l" for="ch" forName="line_3" refType="ctrX" refFor="ch" refForName="picture_1"/>
                <dgm:constr type="h" for="ch" forName="line_3"/>
                <dgm:constr type="r" for="ch" forName="line_3" refType="ctrX" refFor="ch" refForName="picture_3"/>
                <dgm:constr type="ctrY" for="ch" forName="line_3" refType="ctrY" refFor="ch" refForName="picture_3"/>
                <dgm:constr type="r" for="ch" forName="textparent_3" refType="w"/>
                <dgm:constr type="h" for="ch" forName="textparent_3" refType="h" refFor="ch" refForName="picture_3"/>
                <dgm:constr type="l" for="ch" forName="textparent_3" refType="r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l" for="ch" forName="picture_4" refType="w" refFor="ch" refForName="picture_1" fact="1.21"/>
                <dgm:constr type="ctrY" for="ch" forName="picture_4" refType="h" refFor="ch" refForName="picture_1" fact="0.405"/>
                <dgm:constr type="l" for="ch" forName="line_4" refType="ctrX" refFor="ch" refForName="picture_1"/>
                <dgm:constr type="h" for="ch" forName="line_4"/>
                <dgm:constr type="r" for="ch" forName="line_4" refType="ctrX" refFor="ch" refForName="picture_4"/>
                <dgm:constr type="ctrY" for="ch" forName="line_4" refType="ctrY" refFor="ch" refForName="picture_4"/>
                <dgm:constr type="r" for="ch" forName="textparent_4" refType="w"/>
                <dgm:constr type="h" for="ch" forName="textparent_4" refType="h" refFor="ch" refForName="picture_4"/>
                <dgm:constr type="l" for="ch" forName="textparent_4" refType="r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l" for="ch" forName="picture_5" refType="w" refFor="ch" refForName="picture_1" fact="1.21"/>
                <dgm:constr type="ctrY" for="ch" forName="picture_5" refType="h" refFor="ch" refForName="picture_1" fact="0.595"/>
                <dgm:constr type="l" for="ch" forName="line_5" refType="ctrX" refFor="ch" refForName="picture_1"/>
                <dgm:constr type="h" for="ch" forName="line_5"/>
                <dgm:constr type="r" for="ch" forName="line_5" refType="ctrX" refFor="ch" refForName="picture_5"/>
                <dgm:constr type="ctrY" for="ch" forName="line_5" refType="ctrY" refFor="ch" refForName="picture_5"/>
                <dgm:constr type="r" for="ch" forName="textparent_5" refType="w"/>
                <dgm:constr type="h" for="ch" forName="textparent_5" refType="h" refFor="ch" refForName="picture_5"/>
                <dgm:constr type="l" for="ch" forName="textparent_5" refType="r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l" for="ch" forName="picture_6" refType="w" refFor="ch" refForName="picture_1" fact="1.2898"/>
                <dgm:constr type="ctrY" for="ch" forName="picture_6" refType="h" refFor="ch" refForName="picture_1" fact="0.773"/>
                <dgm:constr type="l" for="ch" forName="line_6" refType="ctrX" refFor="ch" refForName="picture_1"/>
                <dgm:constr type="h" for="ch" forName="line_6"/>
                <dgm:constr type="r" for="ch" forName="line_6" refType="ctrX" refFor="ch" refForName="picture_6"/>
                <dgm:constr type="ctrY" for="ch" forName="line_6" refType="ctrY" refFor="ch" refForName="picture_6"/>
                <dgm:constr type="r" for="ch" forName="textparent_6" refType="w"/>
                <dgm:constr type="h" for="ch" forName="textparent_6" refType="h" refFor="ch" refForName="picture_6"/>
                <dgm:constr type="l" for="ch" forName="textparent_6" refType="r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l" for="ch" forName="picture_7" refType="w" refFor="ch" refForName="picture_1" fact="1.4363"/>
                <dgm:constr type="ctrY" for="ch" forName="picture_7" refType="h" refFor="ch" refForName="picture_1" fact="0.925"/>
                <dgm:constr type="l" for="ch" forName="line_7" refType="ctrX" refFor="ch" refForName="picture_1"/>
                <dgm:constr type="h" for="ch" forName="line_7"/>
                <dgm:constr type="r" for="ch" forName="line_7" refType="ctrX" refFor="ch" refForName="picture_7"/>
                <dgm:constr type="ctrY" for="ch" forName="line_7" refType="ctrY" refFor="ch" refForName="picture_7"/>
                <dgm:constr type="r" for="ch" forName="textparent_7" refType="w"/>
                <dgm:constr type="h" for="ch" forName="textparent_7" refType="h" refFor="ch" refForName="picture_7"/>
                <dgm:constr type="l" for="ch" forName="textparent_7" refType="r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if>
            <dgm:else name="Name27">
              <dgm:constrLst>
                <dgm:constr type="h" for="ch" forName="picture_1" refType="h"/>
                <dgm:constr type="w" for="ch" forName="picture_1" refType="h" refFor="ch" refForName="picture_1" op="equ"/>
                <dgm:constr type="r" for="ch" forName="picture_1" refType="w"/>
                <dgm:constr type="t" for="ch" forName="picture_1"/>
                <dgm:constr type="w" for="ch" forName="text_1" refType="w" refFor="ch" refForName="picture_1" fact="0.64"/>
                <dgm:constr type="h" for="ch" forName="text_1" refType="h" refFor="ch" refForName="picture_1" fact="0.33"/>
                <dgm:constr type="l" for="ch" forName="text_1" refType="l" refFor="ch" refForName="picture_1"/>
                <dgm:constr type="lOff" for="ch" forName="text_1" refType="w" refFor="ch" refForName="picture_1" fact="0.18"/>
                <dgm:constr type="t" for="ch" forName="text_1" refType="h" refFor="ch" refForName="picture_1" fact="0.531"/>
                <dgm:constr type="w" for="ch" forName="picture_2" refType="w" refFor="ch" refForName="picture_1" fact="0.15"/>
                <dgm:constr type="h" for="ch" forName="picture_2" refType="h" refFor="ch" refForName="picture_1" fact="0.15"/>
                <dgm:constr type="r" for="ch" forName="picture_2" refType="w"/>
                <dgm:constr type="rOff" for="ch" forName="picture_2" refType="w" refFor="ch" refForName="picture_1" fact="-1.4363"/>
                <dgm:constr type="ctrY" for="ch" forName="picture_2" refType="h" refFor="ch" refForName="picture_1" fact="0.075"/>
                <dgm:constr type="r" for="ch" forName="line_2" refType="ctrX" refFor="ch" refForName="picture_1"/>
                <dgm:constr type="h" for="ch" forName="line_2"/>
                <dgm:constr type="l" for="ch" forName="line_2" refType="ctrX" refFor="ch" refForName="picture_2"/>
                <dgm:constr type="ctrY" for="ch" forName="line_2" refType="ctrY" refFor="ch" refForName="picture_2"/>
                <dgm:constr type="l" for="ch" forName="textparent_2"/>
                <dgm:constr type="h" for="ch" forName="textparent_2" refType="h" refFor="ch" refForName="picture_2"/>
                <dgm:constr type="r" for="ch" forName="textparent_2" refType="l" refFor="ch" refForName="picture_2"/>
                <dgm:constr type="ctrY" for="ch" forName="textparent_2" refType="ctrY" refFor="ch" refForName="picture_2"/>
                <dgm:constr type="primFontSz" for="des" forName="text_2" val="65"/>
                <dgm:constr type="w" for="ch" forName="picture_3" refType="w" refFor="ch" refForName="picture_1" fact="0.15"/>
                <dgm:constr type="h" for="ch" forName="picture_3" refType="h" refFor="ch" refForName="picture_1" fact="0.15"/>
                <dgm:constr type="r" for="ch" forName="picture_3" refType="w"/>
                <dgm:constr type="rOff" for="ch" forName="picture_3" refType="w" refFor="ch" refForName="picture_1" fact="-1.2898"/>
                <dgm:constr type="ctrY" for="ch" forName="picture_3" refType="h" refFor="ch" refForName="picture_1" fact="0.227"/>
                <dgm:constr type="r" for="ch" forName="line_3" refType="ctrX" refFor="ch" refForName="picture_1"/>
                <dgm:constr type="h" for="ch" forName="line_3"/>
                <dgm:constr type="l" for="ch" forName="line_3" refType="ctrX" refFor="ch" refForName="picture_3"/>
                <dgm:constr type="ctrY" for="ch" forName="line_3" refType="ctrY" refFor="ch" refForName="picture_3"/>
                <dgm:constr type="l" for="ch" forName="textparent_3"/>
                <dgm:constr type="h" for="ch" forName="textparent_3" refType="h" refFor="ch" refForName="picture_3"/>
                <dgm:constr type="r" for="ch" forName="textparent_3" refType="l" refFor="ch" refForName="picture_3"/>
                <dgm:constr type="ctrY" for="ch" forName="textparent_3" refType="ctrY" refFor="ch" refForName="picture_3"/>
                <dgm:constr type="primFontSz" for="des" forName="text_3" refType="primFontSz" refFor="des" refForName="text_2" op="equ"/>
                <dgm:constr type="w" for="ch" forName="picture_4" refType="w" refFor="ch" refForName="picture_1" fact="0.15"/>
                <dgm:constr type="h" for="ch" forName="picture_4" refType="h" refFor="ch" refForName="picture_1" fact="0.15"/>
                <dgm:constr type="r" for="ch" forName="picture_4" refType="w"/>
                <dgm:constr type="rOff" for="ch" forName="picture_4" refType="w" refFor="ch" refForName="picture_1" fact="-1.21"/>
                <dgm:constr type="ctrY" for="ch" forName="picture_4" refType="h" refFor="ch" refForName="picture_1" fact="0.405"/>
                <dgm:constr type="r" for="ch" forName="line_4" refType="ctrX" refFor="ch" refForName="picture_1"/>
                <dgm:constr type="h" for="ch" forName="line_4"/>
                <dgm:constr type="l" for="ch" forName="line_4" refType="ctrX" refFor="ch" refForName="picture_4"/>
                <dgm:constr type="ctrY" for="ch" forName="line_4" refType="ctrY" refFor="ch" refForName="picture_4"/>
                <dgm:constr type="l" for="ch" forName="textparent_4"/>
                <dgm:constr type="h" for="ch" forName="textparent_4" refType="h" refFor="ch" refForName="picture_4"/>
                <dgm:constr type="r" for="ch" forName="textparent_4" refType="l" refFor="ch" refForName="picture_4"/>
                <dgm:constr type="ctrY" for="ch" forName="textparent_4" refType="ctrY" refFor="ch" refForName="picture_4"/>
                <dgm:constr type="primFontSz" for="des" forName="text_4" refType="primFontSz" refFor="des" refForName="text_2" op="equ"/>
                <dgm:constr type="w" for="ch" forName="picture_5" refType="w" refFor="ch" refForName="picture_1" fact="0.15"/>
                <dgm:constr type="h" for="ch" forName="picture_5" refType="h" refFor="ch" refForName="picture_1" fact="0.15"/>
                <dgm:constr type="r" for="ch" forName="picture_5" refType="w"/>
                <dgm:constr type="rOff" for="ch" forName="picture_5" refType="w" refFor="ch" refForName="picture_1" fact="-1.21"/>
                <dgm:constr type="ctrY" for="ch" forName="picture_5" refType="h" refFor="ch" refForName="picture_1" fact="0.595"/>
                <dgm:constr type="r" for="ch" forName="line_5" refType="ctrX" refFor="ch" refForName="picture_1"/>
                <dgm:constr type="h" for="ch" forName="line_5"/>
                <dgm:constr type="l" for="ch" forName="line_5" refType="ctrX" refFor="ch" refForName="picture_5"/>
                <dgm:constr type="ctrY" for="ch" forName="line_5" refType="ctrY" refFor="ch" refForName="picture_5"/>
                <dgm:constr type="l" for="ch" forName="textparent_5"/>
                <dgm:constr type="h" for="ch" forName="textparent_5" refType="h" refFor="ch" refForName="picture_5"/>
                <dgm:constr type="r" for="ch" forName="textparent_5" refType="l" refFor="ch" refForName="picture_5"/>
                <dgm:constr type="ctrY" for="ch" forName="textparent_5" refType="ctrY" refFor="ch" refForName="picture_5"/>
                <dgm:constr type="primFontSz" for="des" forName="text_5" refType="primFontSz" refFor="des" refForName="text_2" op="equ"/>
                <dgm:constr type="w" for="ch" forName="picture_6" refType="w" refFor="ch" refForName="picture_1" fact="0.15"/>
                <dgm:constr type="h" for="ch" forName="picture_6" refType="h" refFor="ch" refForName="picture_1" fact="0.15"/>
                <dgm:constr type="r" for="ch" forName="picture_6" refType="w"/>
                <dgm:constr type="rOff" for="ch" forName="picture_6" refType="w" refFor="ch" refForName="picture_1" fact="-1.2898"/>
                <dgm:constr type="ctrY" for="ch" forName="picture_6" refType="h" refFor="ch" refForName="picture_1" fact="0.773"/>
                <dgm:constr type="r" for="ch" forName="line_6" refType="ctrX" refFor="ch" refForName="picture_1"/>
                <dgm:constr type="h" for="ch" forName="line_6"/>
                <dgm:constr type="l" for="ch" forName="line_6" refType="ctrX" refFor="ch" refForName="picture_6"/>
                <dgm:constr type="ctrY" for="ch" forName="line_6" refType="ctrY" refFor="ch" refForName="picture_6"/>
                <dgm:constr type="l" for="ch" forName="textparent_6"/>
                <dgm:constr type="h" for="ch" forName="textparent_6" refType="h" refFor="ch" refForName="picture_6"/>
                <dgm:constr type="r" for="ch" forName="textparent_6" refType="l" refFor="ch" refForName="picture_6"/>
                <dgm:constr type="ctrY" for="ch" forName="textparent_6" refType="ctrY" refFor="ch" refForName="picture_6"/>
                <dgm:constr type="primFontSz" for="des" forName="text_6" refType="primFontSz" refFor="des" refForName="text_2" op="equ"/>
                <dgm:constr type="w" for="ch" forName="picture_7" refType="w" refFor="ch" refForName="picture_1" fact="0.15"/>
                <dgm:constr type="h" for="ch" forName="picture_7" refType="h" refFor="ch" refForName="picture_1" fact="0.15"/>
                <dgm:constr type="r" for="ch" forName="picture_7" refType="w"/>
                <dgm:constr type="rOff" for="ch" forName="picture_7" refType="w" refFor="ch" refForName="picture_1" fact="-1.4363"/>
                <dgm:constr type="ctrY" for="ch" forName="picture_7" refType="h" refFor="ch" refForName="picture_1" fact="0.925"/>
                <dgm:constr type="r" for="ch" forName="line_7" refType="ctrX" refFor="ch" refForName="picture_1"/>
                <dgm:constr type="h" for="ch" forName="line_7"/>
                <dgm:constr type="l" for="ch" forName="line_7" refType="ctrX" refFor="ch" refForName="picture_7"/>
                <dgm:constr type="ctrY" for="ch" forName="line_7" refType="ctrY" refFor="ch" refForName="picture_7"/>
                <dgm:constr type="l" for="ch" forName="textparent_7"/>
                <dgm:constr type="h" for="ch" forName="textparent_7" refType="h" refFor="ch" refForName="picture_7"/>
                <dgm:constr type="r" for="ch" forName="textparent_7" refType="l" refFor="ch" refForName="picture_7"/>
                <dgm:constr type="ctrY" for="ch" forName="textparent_7" refType="ctrY" refFor="ch" refForName="picture_7"/>
                <dgm:constr type="primFontSz" for="des" forName="text_7" refType="primFontSz" refFor="des" refForName="text_2" op="equ"/>
              </dgm:constrLst>
            </dgm:else>
          </dgm:choose>
        </dgm:else>
      </dgm:choose>
      <dgm:forEach name="wrapper" axis="self" ptType="parTrans">
        <dgm:forEach name="wrapper2" axis="self" ptType="sibTrans" st="2">
          <dgm:forEach name="pictureRepeat" axis="self">
            <dgm:layoutNode name="pictureRepeatNode" styleLbl="alignImgPlace1">
              <dgm:alg type="sp"/>
              <dgm:shape xmlns:r="http://schemas.openxmlformats.org/officeDocument/2006/relationships" type="ellipse" r:blip="" blipPhldr="1">
                <dgm:adjLst/>
              </dgm:shape>
              <dgm:presOf axis="self"/>
            </dgm:layoutNode>
          </dgm:forEach>
        </dgm:forEach>
      </dgm:forEach>
      <dgm:forEach name="Name28" axis="ch" ptType="sibTrans" hideLastTrans="0" cnt="1">
        <dgm:layoutNode name="picture_1">
          <dgm:alg type="sp"/>
          <dgm:shape xmlns:r="http://schemas.openxmlformats.org/officeDocument/2006/relationships" r:blip="">
            <dgm:adjLst/>
          </dgm:shape>
          <dgm:presOf/>
          <dgm:constrLst/>
          <dgm:forEach name="Name29" ref="pictureRepeat"/>
        </dgm:layoutNode>
      </dgm:forEach>
      <dgm:forEach name="Name30" axis="ch" ptType="node" cnt="1">
        <dgm:layoutNode name="text_1" styleLbl="node1">
          <dgm:varLst>
            <dgm:bulletEnabled val="1"/>
          </dgm:varLst>
          <dgm:alg type="tx">
            <dgm:param type="txAnchorVert" val="b"/>
            <dgm:param type="txAnchorVertCh" val="b"/>
            <dgm:param type="parTxRTLAlign" val="r"/>
            <dgm:param type="shpTxRTLAlignCh" val="r"/>
          </dgm:alg>
          <dgm:shape xmlns:r="http://schemas.openxmlformats.org/officeDocument/2006/relationships" type="rect" r:blip="" hideGeom="1">
            <dgm:adjLst/>
          </dgm:shape>
          <dgm:presOf axis="desOrSelf" ptType="node"/>
          <dgm:constrLst>
            <dgm:constr type="primFontSz" val="65"/>
            <dgm:constr type="lMarg"/>
            <dgm:constr type="rMarg"/>
            <dgm:constr type="tMarg"/>
            <dgm:constr type="bMarg"/>
          </dgm:constrLst>
          <dgm:ruleLst>
            <dgm:rule type="primFontSz" val="5" fact="NaN" max="NaN"/>
          </dgm:ruleLst>
        </dgm:layoutNode>
      </dgm:forEach>
      <dgm:forEach name="Name31" axis="ch" ptType="sibTrans" hideLastTrans="0" st="2" cnt="1">
        <dgm:layoutNode name="picture_2">
          <dgm:alg type="sp"/>
          <dgm:shape xmlns:r="http://schemas.openxmlformats.org/officeDocument/2006/relationships" r:blip="">
            <dgm:adjLst/>
          </dgm:shape>
          <dgm:presOf/>
          <dgm:constrLst/>
          <dgm:forEach name="Name32" ref="pictureRepeat"/>
        </dgm:layoutNode>
      </dgm:forEach>
      <dgm:forEach name="Name33" axis="ch" ptType="node" st="2" cnt="1">
        <dgm:layoutNode name="line_2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2">
          <dgm:choose name="Name34">
            <dgm:if name="Name35" func="var" arg="dir" op="equ" val="norm">
              <dgm:alg type="lin">
                <dgm:param type="horzAlign" val="l"/>
              </dgm:alg>
            </dgm:if>
            <dgm:else name="Name36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2" refType="w"/>
            <dgm:constr type="h" for="ch" forName="text_2" refType="h"/>
          </dgm:constrLst>
          <dgm:presOf/>
          <dgm:layoutNode name="text_2" styleLbl="revTx">
            <dgm:varLst>
              <dgm:bulletEnabled val="1"/>
            </dgm:varLst>
            <dgm:choose name="Name37">
              <dgm:if name="Name38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39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0" axis="ch" ptType="sibTrans" hideLastTrans="0" st="3" cnt="1">
        <dgm:layoutNode name="picture_3">
          <dgm:alg type="sp"/>
          <dgm:shape xmlns:r="http://schemas.openxmlformats.org/officeDocument/2006/relationships" r:blip="">
            <dgm:adjLst/>
          </dgm:shape>
          <dgm:presOf/>
          <dgm:constrLst/>
          <dgm:forEach name="Name41" ref="pictureRepeat"/>
        </dgm:layoutNode>
      </dgm:forEach>
      <dgm:forEach name="Name42" axis="ch" ptType="node" st="3" cnt="1">
        <dgm:layoutNode name="line_3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3">
          <dgm:choose name="Name43">
            <dgm:if name="Name44" func="var" arg="dir" op="equ" val="norm">
              <dgm:alg type="lin">
                <dgm:param type="horzAlign" val="l"/>
              </dgm:alg>
            </dgm:if>
            <dgm:else name="Name45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3" refType="w"/>
            <dgm:constr type="h" for="ch" forName="text_3" refType="h"/>
          </dgm:constrLst>
          <dgm:presOf/>
          <dgm:layoutNode name="text_3" styleLbl="revTx">
            <dgm:varLst>
              <dgm:bulletEnabled val="1"/>
            </dgm:varLst>
            <dgm:choose name="Name46">
              <dgm:if name="Name47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48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49" axis="ch" ptType="sibTrans" hideLastTrans="0" st="4" cnt="1">
        <dgm:layoutNode name="picture_4">
          <dgm:alg type="sp"/>
          <dgm:shape xmlns:r="http://schemas.openxmlformats.org/officeDocument/2006/relationships" r:blip="">
            <dgm:adjLst/>
          </dgm:shape>
          <dgm:presOf/>
          <dgm:constrLst/>
          <dgm:forEach name="Name50" ref="pictureRepeat"/>
        </dgm:layoutNode>
      </dgm:forEach>
      <dgm:forEach name="Name51" axis="ch" ptType="node" st="4" cnt="1">
        <dgm:layoutNode name="line_4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4">
          <dgm:choose name="Name52">
            <dgm:if name="Name53" func="var" arg="dir" op="equ" val="norm">
              <dgm:alg type="lin">
                <dgm:param type="horzAlign" val="l"/>
              </dgm:alg>
            </dgm:if>
            <dgm:else name="Name54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4" refType="w"/>
            <dgm:constr type="h" for="ch" forName="text_4" refType="h"/>
          </dgm:constrLst>
          <dgm:presOf/>
          <dgm:layoutNode name="text_4" styleLbl="revTx">
            <dgm:varLst>
              <dgm:bulletEnabled val="1"/>
            </dgm:varLst>
            <dgm:choose name="Name55">
              <dgm:if name="Name56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57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58" axis="ch" ptType="sibTrans" hideLastTrans="0" st="5" cnt="1">
        <dgm:layoutNode name="picture_5">
          <dgm:alg type="sp"/>
          <dgm:shape xmlns:r="http://schemas.openxmlformats.org/officeDocument/2006/relationships" r:blip="">
            <dgm:adjLst/>
          </dgm:shape>
          <dgm:presOf/>
          <dgm:constrLst/>
          <dgm:forEach name="Name59" ref="pictureRepeat"/>
        </dgm:layoutNode>
      </dgm:forEach>
      <dgm:forEach name="Name60" axis="ch" ptType="node" st="5" cnt="1">
        <dgm:layoutNode name="line_5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5">
          <dgm:choose name="Name61">
            <dgm:if name="Name62" func="var" arg="dir" op="equ" val="norm">
              <dgm:alg type="lin">
                <dgm:param type="horzAlign" val="l"/>
              </dgm:alg>
            </dgm:if>
            <dgm:else name="Name63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5" refType="w"/>
            <dgm:constr type="h" for="ch" forName="text_5" refType="h"/>
          </dgm:constrLst>
          <dgm:presOf/>
          <dgm:layoutNode name="text_5" styleLbl="revTx">
            <dgm:varLst>
              <dgm:bulletEnabled val="1"/>
            </dgm:varLst>
            <dgm:choose name="Name64">
              <dgm:if name="Name65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66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67" axis="ch" ptType="sibTrans" hideLastTrans="0" st="6" cnt="1">
        <dgm:layoutNode name="picture_6">
          <dgm:alg type="sp"/>
          <dgm:shape xmlns:r="http://schemas.openxmlformats.org/officeDocument/2006/relationships" r:blip="">
            <dgm:adjLst/>
          </dgm:shape>
          <dgm:presOf/>
          <dgm:constrLst/>
          <dgm:forEach name="Name68" ref="pictureRepeat"/>
        </dgm:layoutNode>
      </dgm:forEach>
      <dgm:forEach name="Name69" axis="ch" ptType="node" st="6" cnt="1">
        <dgm:layoutNode name="line_6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6">
          <dgm:choose name="Name70">
            <dgm:if name="Name71" func="var" arg="dir" op="equ" val="norm">
              <dgm:alg type="lin">
                <dgm:param type="horzAlign" val="l"/>
              </dgm:alg>
            </dgm:if>
            <dgm:else name="Name72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6" refType="w"/>
            <dgm:constr type="h" for="ch" forName="text_6" refType="h"/>
          </dgm:constrLst>
          <dgm:presOf/>
          <dgm:layoutNode name="text_6" styleLbl="revTx">
            <dgm:varLst>
              <dgm:bulletEnabled val="1"/>
            </dgm:varLst>
            <dgm:choose name="Name73">
              <dgm:if name="Name74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75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  <dgm:forEach name="Name76" axis="ch" ptType="sibTrans" hideLastTrans="0" st="7" cnt="1">
        <dgm:layoutNode name="picture_7">
          <dgm:alg type="sp"/>
          <dgm:shape xmlns:r="http://schemas.openxmlformats.org/officeDocument/2006/relationships" r:blip="">
            <dgm:adjLst/>
          </dgm:shape>
          <dgm:presOf/>
          <dgm:constrLst/>
          <dgm:forEach name="Name77" ref="pictureRepeat"/>
        </dgm:layoutNode>
      </dgm:forEach>
      <dgm:forEach name="Name78" axis="ch" ptType="node" st="7" cnt="1">
        <dgm:layoutNode name="line_7" styleLbl="parChTrans1D1">
          <dgm:alg type="sp"/>
          <dgm:shape xmlns:r="http://schemas.openxmlformats.org/officeDocument/2006/relationships" type="line" r:blip="" zOrderOff="-100">
            <dgm:adjLst/>
          </dgm:shape>
          <dgm:presOf/>
        </dgm:layoutNode>
        <dgm:layoutNode name="textparent_7">
          <dgm:choose name="Name79">
            <dgm:if name="Name80" func="var" arg="dir" op="equ" val="norm">
              <dgm:alg type="lin">
                <dgm:param type="horzAlign" val="l"/>
              </dgm:alg>
            </dgm:if>
            <dgm:else name="Name81">
              <dgm:alg type="lin">
                <dgm:param type="horzAlign" val="r"/>
              </dgm:alg>
            </dgm:else>
          </dgm:choose>
          <dgm:shape xmlns:r="http://schemas.openxmlformats.org/officeDocument/2006/relationships" type="rect" r:blip="" hideGeom="1">
            <dgm:adjLst/>
          </dgm:shape>
          <dgm:constrLst>
            <dgm:constr type="userW" for="ch" forName="text_7" refType="w"/>
            <dgm:constr type="h" for="ch" forName="text_7" refType="h"/>
          </dgm:constrLst>
          <dgm:presOf/>
          <dgm:layoutNode name="text_7" styleLbl="revTx">
            <dgm:varLst>
              <dgm:bulletEnabled val="1"/>
            </dgm:varLst>
            <dgm:choose name="Name82">
              <dgm:if name="Name83" func="var" arg="dir" op="equ" val="norm">
                <dgm:alg type="tx">
                  <dgm:param type="parTxLTRAlign" val="l"/>
                  <dgm:param type="shpTxLTRAlignCh" val="l"/>
                  <dgm:param type="parTxRTLAlign" val="r"/>
                  <dgm:param type="shpTxRTLAlignCh" val="r"/>
                </dgm:alg>
              </dgm:if>
              <dgm:else name="Name84">
                <dgm:alg type="tx">
                  <dgm:param type="parTxLTRAlign" val="r"/>
                  <dgm:param type="shpTxLTRAlignCh" val="r"/>
                  <dgm:param type="parTxRTLAlign" val="r"/>
                  <dgm:param type="shpTxRTLAlignCh" val="r"/>
                </dgm:alg>
              </dgm:else>
            </dgm:choose>
            <dgm:shape xmlns:r="http://schemas.openxmlformats.org/officeDocument/2006/relationships" type="rect" r:blip="">
              <dgm:adjLst/>
            </dgm:shape>
            <dgm:presOf axis="desOrSelf" ptType="node"/>
            <dgm:constrLst>
              <dgm:constr type="userW"/>
              <dgm:constr type="w" refType="userW" fact="0.1"/>
              <dgm:constr type="lMarg" refType="primFontSz" fact="0.3"/>
              <dgm:constr type="rMarg" refType="primFontSz" fact="0.3"/>
              <dgm:constr type="tMarg"/>
              <dgm:constr type="bMarg"/>
            </dgm:constrLst>
            <dgm:ruleLst>
              <dgm:rule type="w" val="NaN" fact="1" max="NaN"/>
              <dgm:rule type="primFontSz" val="5" fact="NaN" max="NaN"/>
            </dgm:ruleLst>
          </dgm:layoutNode>
        </dgm:layoutNode>
      </dgm:forEach>
    </dgm:layoutNod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0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0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diagramLayout" Target="../diagrams/layout3.xml"/><Relationship Id="rId18" Type="http://schemas.openxmlformats.org/officeDocument/2006/relationships/diagramLayout" Target="../diagrams/layout4.xml"/><Relationship Id="rId26" Type="http://schemas.openxmlformats.org/officeDocument/2006/relationships/image" Target="../media/image6.jpeg"/><Relationship Id="rId21" Type="http://schemas.microsoft.com/office/2007/relationships/diagramDrawing" Target="../diagrams/drawing4.xml"/><Relationship Id="rId34" Type="http://schemas.openxmlformats.org/officeDocument/2006/relationships/image" Target="../media/image14.png"/><Relationship Id="rId7" Type="http://schemas.openxmlformats.org/officeDocument/2006/relationships/diagramData" Target="../diagrams/data2.xml"/><Relationship Id="rId12" Type="http://schemas.openxmlformats.org/officeDocument/2006/relationships/diagramData" Target="../diagrams/data3.xml"/><Relationship Id="rId17" Type="http://schemas.openxmlformats.org/officeDocument/2006/relationships/diagramData" Target="../diagrams/data4.xml"/><Relationship Id="rId25" Type="http://schemas.openxmlformats.org/officeDocument/2006/relationships/image" Target="../media/image5.tiff"/><Relationship Id="rId33" Type="http://schemas.openxmlformats.org/officeDocument/2006/relationships/image" Target="../media/image13.png"/><Relationship Id="rId38" Type="http://schemas.openxmlformats.org/officeDocument/2006/relationships/image" Target="../media/image18.png"/><Relationship Id="rId2" Type="http://schemas.openxmlformats.org/officeDocument/2006/relationships/diagramData" Target="../diagrams/data1.xml"/><Relationship Id="rId16" Type="http://schemas.microsoft.com/office/2007/relationships/diagramDrawing" Target="../diagrams/drawing3.xml"/><Relationship Id="rId20" Type="http://schemas.openxmlformats.org/officeDocument/2006/relationships/diagramColors" Target="../diagrams/colors4.xml"/><Relationship Id="rId29" Type="http://schemas.openxmlformats.org/officeDocument/2006/relationships/image" Target="../media/image9.jpeg"/><Relationship Id="rId1" Type="http://schemas.openxmlformats.org/officeDocument/2006/relationships/image" Target="../media/image1.jpeg"/><Relationship Id="rId6" Type="http://schemas.microsoft.com/office/2007/relationships/diagramDrawing" Target="../diagrams/drawing1.xml"/><Relationship Id="rId11" Type="http://schemas.microsoft.com/office/2007/relationships/diagramDrawing" Target="../diagrams/drawing2.xml"/><Relationship Id="rId24" Type="http://schemas.openxmlformats.org/officeDocument/2006/relationships/image" Target="../media/image4.tiff"/><Relationship Id="rId32" Type="http://schemas.openxmlformats.org/officeDocument/2006/relationships/image" Target="../media/image12.png"/><Relationship Id="rId37" Type="http://schemas.openxmlformats.org/officeDocument/2006/relationships/image" Target="../media/image17.jpeg"/><Relationship Id="rId5" Type="http://schemas.openxmlformats.org/officeDocument/2006/relationships/diagramColors" Target="../diagrams/colors1.xml"/><Relationship Id="rId15" Type="http://schemas.openxmlformats.org/officeDocument/2006/relationships/diagramColors" Target="../diagrams/colors3.xml"/><Relationship Id="rId23" Type="http://schemas.openxmlformats.org/officeDocument/2006/relationships/image" Target="../media/image3.tiff"/><Relationship Id="rId28" Type="http://schemas.openxmlformats.org/officeDocument/2006/relationships/image" Target="../media/image8.jpeg"/><Relationship Id="rId36" Type="http://schemas.openxmlformats.org/officeDocument/2006/relationships/image" Target="../media/image16.jpg"/><Relationship Id="rId10" Type="http://schemas.openxmlformats.org/officeDocument/2006/relationships/diagramColors" Target="../diagrams/colors2.xml"/><Relationship Id="rId19" Type="http://schemas.openxmlformats.org/officeDocument/2006/relationships/diagramQuickStyle" Target="../diagrams/quickStyle4.xml"/><Relationship Id="rId31" Type="http://schemas.openxmlformats.org/officeDocument/2006/relationships/image" Target="../media/image11.jpeg"/><Relationship Id="rId4" Type="http://schemas.openxmlformats.org/officeDocument/2006/relationships/diagramQuickStyle" Target="../diagrams/quickStyle1.xml"/><Relationship Id="rId9" Type="http://schemas.openxmlformats.org/officeDocument/2006/relationships/diagramQuickStyle" Target="../diagrams/quickStyle2.xml"/><Relationship Id="rId14" Type="http://schemas.openxmlformats.org/officeDocument/2006/relationships/diagramQuickStyle" Target="../diagrams/quickStyle3.xml"/><Relationship Id="rId22" Type="http://schemas.openxmlformats.org/officeDocument/2006/relationships/image" Target="../media/image2.tiff"/><Relationship Id="rId27" Type="http://schemas.openxmlformats.org/officeDocument/2006/relationships/image" Target="../media/image7.png"/><Relationship Id="rId30" Type="http://schemas.openxmlformats.org/officeDocument/2006/relationships/image" Target="../media/image10.jpeg"/><Relationship Id="rId35" Type="http://schemas.openxmlformats.org/officeDocument/2006/relationships/image" Target="../media/image15.png"/><Relationship Id="rId8" Type="http://schemas.openxmlformats.org/officeDocument/2006/relationships/diagramLayout" Target="../diagrams/layout2.xml"/><Relationship Id="rId3" Type="http://schemas.openxmlformats.org/officeDocument/2006/relationships/diagramLayout" Target="../diagrams/layout1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7.xml"/><Relationship Id="rId18" Type="http://schemas.openxmlformats.org/officeDocument/2006/relationships/diagramQuickStyle" Target="../diagrams/quickStyle8.xml"/><Relationship Id="rId26" Type="http://schemas.openxmlformats.org/officeDocument/2006/relationships/image" Target="../media/image24.tiff"/><Relationship Id="rId39" Type="http://schemas.openxmlformats.org/officeDocument/2006/relationships/image" Target="../media/image35.png"/><Relationship Id="rId21" Type="http://schemas.openxmlformats.org/officeDocument/2006/relationships/image" Target="../media/image19.jpeg"/><Relationship Id="rId34" Type="http://schemas.openxmlformats.org/officeDocument/2006/relationships/image" Target="../media/image32.tiff"/><Relationship Id="rId42" Type="http://schemas.openxmlformats.org/officeDocument/2006/relationships/image" Target="../media/image38.tiff"/><Relationship Id="rId7" Type="http://schemas.openxmlformats.org/officeDocument/2006/relationships/diagramLayout" Target="../diagrams/layout6.xml"/><Relationship Id="rId2" Type="http://schemas.openxmlformats.org/officeDocument/2006/relationships/diagramLayout" Target="../diagrams/layout5.xml"/><Relationship Id="rId16" Type="http://schemas.openxmlformats.org/officeDocument/2006/relationships/diagramData" Target="../diagrams/data8.xml"/><Relationship Id="rId20" Type="http://schemas.microsoft.com/office/2007/relationships/diagramDrawing" Target="../diagrams/drawing8.xml"/><Relationship Id="rId29" Type="http://schemas.openxmlformats.org/officeDocument/2006/relationships/image" Target="../media/image27.tiff"/><Relationship Id="rId41" Type="http://schemas.openxmlformats.org/officeDocument/2006/relationships/image" Target="../media/image37.tiff"/><Relationship Id="rId1" Type="http://schemas.openxmlformats.org/officeDocument/2006/relationships/diagramData" Target="../diagrams/data5.xml"/><Relationship Id="rId6" Type="http://schemas.openxmlformats.org/officeDocument/2006/relationships/diagramData" Target="../diagrams/data6.xml"/><Relationship Id="rId11" Type="http://schemas.openxmlformats.org/officeDocument/2006/relationships/diagramData" Target="../diagrams/data7.xml"/><Relationship Id="rId24" Type="http://schemas.openxmlformats.org/officeDocument/2006/relationships/image" Target="../media/image22.tiff"/><Relationship Id="rId32" Type="http://schemas.openxmlformats.org/officeDocument/2006/relationships/image" Target="../media/image30.jpeg"/><Relationship Id="rId37" Type="http://schemas.openxmlformats.org/officeDocument/2006/relationships/image" Target="../media/image33.png"/><Relationship Id="rId40" Type="http://schemas.openxmlformats.org/officeDocument/2006/relationships/image" Target="../media/image36.tiff"/><Relationship Id="rId5" Type="http://schemas.microsoft.com/office/2007/relationships/diagramDrawing" Target="../diagrams/drawing5.xml"/><Relationship Id="rId15" Type="http://schemas.microsoft.com/office/2007/relationships/diagramDrawing" Target="../diagrams/drawing7.xml"/><Relationship Id="rId23" Type="http://schemas.openxmlformats.org/officeDocument/2006/relationships/image" Target="../media/image21.jpeg"/><Relationship Id="rId28" Type="http://schemas.openxmlformats.org/officeDocument/2006/relationships/image" Target="../media/image26.tiff"/><Relationship Id="rId36" Type="http://schemas.openxmlformats.org/officeDocument/2006/relationships/image" Target="../media/image7.png"/><Relationship Id="rId10" Type="http://schemas.microsoft.com/office/2007/relationships/diagramDrawing" Target="../diagrams/drawing6.xml"/><Relationship Id="rId19" Type="http://schemas.openxmlformats.org/officeDocument/2006/relationships/diagramColors" Target="../diagrams/colors8.xml"/><Relationship Id="rId31" Type="http://schemas.openxmlformats.org/officeDocument/2006/relationships/image" Target="../media/image29.jpeg"/><Relationship Id="rId4" Type="http://schemas.openxmlformats.org/officeDocument/2006/relationships/diagramColors" Target="../diagrams/colors5.xml"/><Relationship Id="rId9" Type="http://schemas.openxmlformats.org/officeDocument/2006/relationships/diagramColors" Target="../diagrams/colors6.xml"/><Relationship Id="rId14" Type="http://schemas.openxmlformats.org/officeDocument/2006/relationships/diagramColors" Target="../diagrams/colors7.xml"/><Relationship Id="rId22" Type="http://schemas.openxmlformats.org/officeDocument/2006/relationships/image" Target="../media/image20.jpeg"/><Relationship Id="rId27" Type="http://schemas.openxmlformats.org/officeDocument/2006/relationships/image" Target="../media/image25.tiff"/><Relationship Id="rId30" Type="http://schemas.openxmlformats.org/officeDocument/2006/relationships/image" Target="../media/image28.tiff"/><Relationship Id="rId35" Type="http://schemas.openxmlformats.org/officeDocument/2006/relationships/image" Target="../media/image6.jpeg"/><Relationship Id="rId43" Type="http://schemas.openxmlformats.org/officeDocument/2006/relationships/image" Target="../media/image18.png"/><Relationship Id="rId8" Type="http://schemas.openxmlformats.org/officeDocument/2006/relationships/diagramQuickStyle" Target="../diagrams/quickStyle6.xml"/><Relationship Id="rId3" Type="http://schemas.openxmlformats.org/officeDocument/2006/relationships/diagramQuickStyle" Target="../diagrams/quickStyle5.xml"/><Relationship Id="rId12" Type="http://schemas.openxmlformats.org/officeDocument/2006/relationships/diagramLayout" Target="../diagrams/layout7.xml"/><Relationship Id="rId17" Type="http://schemas.openxmlformats.org/officeDocument/2006/relationships/diagramLayout" Target="../diagrams/layout8.xml"/><Relationship Id="rId25" Type="http://schemas.openxmlformats.org/officeDocument/2006/relationships/image" Target="../media/image23.tiff"/><Relationship Id="rId33" Type="http://schemas.openxmlformats.org/officeDocument/2006/relationships/image" Target="../media/image31.jpeg"/><Relationship Id="rId38" Type="http://schemas.openxmlformats.org/officeDocument/2006/relationships/image" Target="../media/image34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10.xml"/><Relationship Id="rId18" Type="http://schemas.openxmlformats.org/officeDocument/2006/relationships/diagramQuickStyle" Target="../diagrams/quickStyle11.xml"/><Relationship Id="rId26" Type="http://schemas.openxmlformats.org/officeDocument/2006/relationships/image" Target="../media/image6.jpeg"/><Relationship Id="rId21" Type="http://schemas.openxmlformats.org/officeDocument/2006/relationships/diagramData" Target="../diagrams/data12.xml"/><Relationship Id="rId34" Type="http://schemas.openxmlformats.org/officeDocument/2006/relationships/image" Target="../media/image50.jpeg"/><Relationship Id="rId7" Type="http://schemas.openxmlformats.org/officeDocument/2006/relationships/diagramLayout" Target="../diagrams/layout9.xml"/><Relationship Id="rId12" Type="http://schemas.openxmlformats.org/officeDocument/2006/relationships/diagramLayout" Target="../diagrams/layout10.xml"/><Relationship Id="rId17" Type="http://schemas.openxmlformats.org/officeDocument/2006/relationships/diagramLayout" Target="../diagrams/layout11.xml"/><Relationship Id="rId25" Type="http://schemas.microsoft.com/office/2007/relationships/diagramDrawing" Target="../diagrams/drawing12.xml"/><Relationship Id="rId33" Type="http://schemas.openxmlformats.org/officeDocument/2006/relationships/image" Target="../media/image49.jpg"/><Relationship Id="rId38" Type="http://schemas.openxmlformats.org/officeDocument/2006/relationships/image" Target="../media/image54.jpg"/><Relationship Id="rId2" Type="http://schemas.openxmlformats.org/officeDocument/2006/relationships/image" Target="../media/image40.png"/><Relationship Id="rId16" Type="http://schemas.openxmlformats.org/officeDocument/2006/relationships/diagramData" Target="../diagrams/data11.xml"/><Relationship Id="rId20" Type="http://schemas.microsoft.com/office/2007/relationships/diagramDrawing" Target="../diagrams/drawing11.xml"/><Relationship Id="rId29" Type="http://schemas.openxmlformats.org/officeDocument/2006/relationships/image" Target="../media/image46.gif"/><Relationship Id="rId1" Type="http://schemas.openxmlformats.org/officeDocument/2006/relationships/image" Target="../media/image39.png"/><Relationship Id="rId6" Type="http://schemas.openxmlformats.org/officeDocument/2006/relationships/diagramData" Target="../diagrams/data9.xml"/><Relationship Id="rId11" Type="http://schemas.openxmlformats.org/officeDocument/2006/relationships/diagramData" Target="../diagrams/data10.xml"/><Relationship Id="rId24" Type="http://schemas.openxmlformats.org/officeDocument/2006/relationships/diagramColors" Target="../diagrams/colors12.xml"/><Relationship Id="rId32" Type="http://schemas.openxmlformats.org/officeDocument/2006/relationships/image" Target="../media/image48.jpeg"/><Relationship Id="rId37" Type="http://schemas.openxmlformats.org/officeDocument/2006/relationships/image" Target="../media/image53.jpg"/><Relationship Id="rId5" Type="http://schemas.openxmlformats.org/officeDocument/2006/relationships/image" Target="../media/image43.png"/><Relationship Id="rId15" Type="http://schemas.microsoft.com/office/2007/relationships/diagramDrawing" Target="../diagrams/drawing10.xml"/><Relationship Id="rId23" Type="http://schemas.openxmlformats.org/officeDocument/2006/relationships/diagramQuickStyle" Target="../diagrams/quickStyle12.xml"/><Relationship Id="rId28" Type="http://schemas.openxmlformats.org/officeDocument/2006/relationships/image" Target="../media/image45.png"/><Relationship Id="rId36" Type="http://schemas.openxmlformats.org/officeDocument/2006/relationships/image" Target="../media/image52.jpg"/><Relationship Id="rId10" Type="http://schemas.microsoft.com/office/2007/relationships/diagramDrawing" Target="../diagrams/drawing9.xml"/><Relationship Id="rId19" Type="http://schemas.openxmlformats.org/officeDocument/2006/relationships/diagramColors" Target="../diagrams/colors11.xml"/><Relationship Id="rId31" Type="http://schemas.openxmlformats.org/officeDocument/2006/relationships/image" Target="../media/image47.jpeg"/><Relationship Id="rId4" Type="http://schemas.openxmlformats.org/officeDocument/2006/relationships/image" Target="../media/image42.png"/><Relationship Id="rId9" Type="http://schemas.openxmlformats.org/officeDocument/2006/relationships/diagramColors" Target="../diagrams/colors9.xml"/><Relationship Id="rId14" Type="http://schemas.openxmlformats.org/officeDocument/2006/relationships/diagramColors" Target="../diagrams/colors10.xml"/><Relationship Id="rId22" Type="http://schemas.openxmlformats.org/officeDocument/2006/relationships/diagramLayout" Target="../diagrams/layout12.xml"/><Relationship Id="rId27" Type="http://schemas.openxmlformats.org/officeDocument/2006/relationships/image" Target="../media/image44.png"/><Relationship Id="rId30" Type="http://schemas.openxmlformats.org/officeDocument/2006/relationships/image" Target="../media/image18.png"/><Relationship Id="rId35" Type="http://schemas.openxmlformats.org/officeDocument/2006/relationships/image" Target="../media/image51.jpg"/><Relationship Id="rId8" Type="http://schemas.openxmlformats.org/officeDocument/2006/relationships/diagramQuickStyle" Target="../diagrams/quickStyle9.xml"/><Relationship Id="rId3" Type="http://schemas.openxmlformats.org/officeDocument/2006/relationships/image" Target="../media/image41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15.xml"/><Relationship Id="rId18" Type="http://schemas.openxmlformats.org/officeDocument/2006/relationships/diagramQuickStyle" Target="../diagrams/quickStyle16.xml"/><Relationship Id="rId26" Type="http://schemas.openxmlformats.org/officeDocument/2006/relationships/image" Target="../media/image57.png"/><Relationship Id="rId3" Type="http://schemas.openxmlformats.org/officeDocument/2006/relationships/diagramQuickStyle" Target="../diagrams/quickStyle13.xml"/><Relationship Id="rId21" Type="http://schemas.openxmlformats.org/officeDocument/2006/relationships/image" Target="../media/image6.jpeg"/><Relationship Id="rId34" Type="http://schemas.openxmlformats.org/officeDocument/2006/relationships/image" Target="../media/image48.jpeg"/><Relationship Id="rId7" Type="http://schemas.openxmlformats.org/officeDocument/2006/relationships/diagramLayout" Target="../diagrams/layout14.xml"/><Relationship Id="rId12" Type="http://schemas.openxmlformats.org/officeDocument/2006/relationships/diagramLayout" Target="../diagrams/layout15.xml"/><Relationship Id="rId17" Type="http://schemas.openxmlformats.org/officeDocument/2006/relationships/diagramLayout" Target="../diagrams/layout16.xml"/><Relationship Id="rId25" Type="http://schemas.openxmlformats.org/officeDocument/2006/relationships/image" Target="../media/image56.jpg"/><Relationship Id="rId33" Type="http://schemas.openxmlformats.org/officeDocument/2006/relationships/image" Target="../media/image64.jpeg"/><Relationship Id="rId2" Type="http://schemas.openxmlformats.org/officeDocument/2006/relationships/diagramLayout" Target="../diagrams/layout13.xml"/><Relationship Id="rId16" Type="http://schemas.openxmlformats.org/officeDocument/2006/relationships/diagramData" Target="../diagrams/data16.xml"/><Relationship Id="rId20" Type="http://schemas.microsoft.com/office/2007/relationships/diagramDrawing" Target="../diagrams/drawing16.xml"/><Relationship Id="rId29" Type="http://schemas.openxmlformats.org/officeDocument/2006/relationships/image" Target="../media/image60.png"/><Relationship Id="rId1" Type="http://schemas.openxmlformats.org/officeDocument/2006/relationships/diagramData" Target="../diagrams/data13.xml"/><Relationship Id="rId6" Type="http://schemas.openxmlformats.org/officeDocument/2006/relationships/diagramData" Target="../diagrams/data14.xml"/><Relationship Id="rId11" Type="http://schemas.openxmlformats.org/officeDocument/2006/relationships/diagramData" Target="../diagrams/data15.xml"/><Relationship Id="rId24" Type="http://schemas.openxmlformats.org/officeDocument/2006/relationships/image" Target="../media/image46.gif"/><Relationship Id="rId32" Type="http://schemas.openxmlformats.org/officeDocument/2006/relationships/image" Target="../media/image63.png"/><Relationship Id="rId5" Type="http://schemas.microsoft.com/office/2007/relationships/diagramDrawing" Target="../diagrams/drawing13.xml"/><Relationship Id="rId15" Type="http://schemas.microsoft.com/office/2007/relationships/diagramDrawing" Target="../diagrams/drawing15.xml"/><Relationship Id="rId23" Type="http://schemas.openxmlformats.org/officeDocument/2006/relationships/image" Target="../media/image44.png"/><Relationship Id="rId28" Type="http://schemas.openxmlformats.org/officeDocument/2006/relationships/image" Target="../media/image59.png"/><Relationship Id="rId10" Type="http://schemas.microsoft.com/office/2007/relationships/diagramDrawing" Target="../diagrams/drawing14.xml"/><Relationship Id="rId19" Type="http://schemas.openxmlformats.org/officeDocument/2006/relationships/diagramColors" Target="../diagrams/colors16.xml"/><Relationship Id="rId31" Type="http://schemas.openxmlformats.org/officeDocument/2006/relationships/image" Target="../media/image62.png"/><Relationship Id="rId4" Type="http://schemas.openxmlformats.org/officeDocument/2006/relationships/diagramColors" Target="../diagrams/colors13.xml"/><Relationship Id="rId9" Type="http://schemas.openxmlformats.org/officeDocument/2006/relationships/diagramColors" Target="../diagrams/colors14.xml"/><Relationship Id="rId14" Type="http://schemas.openxmlformats.org/officeDocument/2006/relationships/diagramColors" Target="../diagrams/colors15.xml"/><Relationship Id="rId22" Type="http://schemas.openxmlformats.org/officeDocument/2006/relationships/image" Target="../media/image55.png"/><Relationship Id="rId27" Type="http://schemas.openxmlformats.org/officeDocument/2006/relationships/image" Target="../media/image58.png"/><Relationship Id="rId30" Type="http://schemas.openxmlformats.org/officeDocument/2006/relationships/image" Target="../media/image61.png"/><Relationship Id="rId8" Type="http://schemas.openxmlformats.org/officeDocument/2006/relationships/diagramQuickStyle" Target="../diagrams/quickStyle14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13" Type="http://schemas.openxmlformats.org/officeDocument/2006/relationships/image" Target="../media/image72.tiff"/><Relationship Id="rId18" Type="http://schemas.openxmlformats.org/officeDocument/2006/relationships/image" Target="../media/image77.png"/><Relationship Id="rId26" Type="http://schemas.openxmlformats.org/officeDocument/2006/relationships/image" Target="../media/image85.png"/><Relationship Id="rId3" Type="http://schemas.openxmlformats.org/officeDocument/2006/relationships/diagramQuickStyle" Target="../diagrams/quickStyle17.xml"/><Relationship Id="rId21" Type="http://schemas.openxmlformats.org/officeDocument/2006/relationships/image" Target="../media/image80.gif"/><Relationship Id="rId7" Type="http://schemas.openxmlformats.org/officeDocument/2006/relationships/image" Target="../media/image66.png"/><Relationship Id="rId12" Type="http://schemas.openxmlformats.org/officeDocument/2006/relationships/image" Target="../media/image71.tiff"/><Relationship Id="rId17" Type="http://schemas.openxmlformats.org/officeDocument/2006/relationships/image" Target="../media/image76.png"/><Relationship Id="rId25" Type="http://schemas.openxmlformats.org/officeDocument/2006/relationships/image" Target="../media/image84.jpg"/><Relationship Id="rId2" Type="http://schemas.openxmlformats.org/officeDocument/2006/relationships/diagramLayout" Target="../diagrams/layout17.xml"/><Relationship Id="rId16" Type="http://schemas.openxmlformats.org/officeDocument/2006/relationships/image" Target="../media/image75.png"/><Relationship Id="rId20" Type="http://schemas.openxmlformats.org/officeDocument/2006/relationships/image" Target="../media/image79.jpeg"/><Relationship Id="rId29" Type="http://schemas.openxmlformats.org/officeDocument/2006/relationships/image" Target="../media/image88.jpg"/><Relationship Id="rId1" Type="http://schemas.openxmlformats.org/officeDocument/2006/relationships/diagramData" Target="../diagrams/data17.xml"/><Relationship Id="rId6" Type="http://schemas.openxmlformats.org/officeDocument/2006/relationships/image" Target="../media/image65.png"/><Relationship Id="rId11" Type="http://schemas.openxmlformats.org/officeDocument/2006/relationships/image" Target="../media/image70.jpeg"/><Relationship Id="rId24" Type="http://schemas.openxmlformats.org/officeDocument/2006/relationships/image" Target="../media/image83.png"/><Relationship Id="rId32" Type="http://schemas.openxmlformats.org/officeDocument/2006/relationships/image" Target="../media/image90.jpg"/><Relationship Id="rId5" Type="http://schemas.microsoft.com/office/2007/relationships/diagramDrawing" Target="../diagrams/drawing17.xml"/><Relationship Id="rId15" Type="http://schemas.openxmlformats.org/officeDocument/2006/relationships/image" Target="../media/image74.tiff"/><Relationship Id="rId23" Type="http://schemas.openxmlformats.org/officeDocument/2006/relationships/image" Target="../media/image82.jpg"/><Relationship Id="rId28" Type="http://schemas.openxmlformats.org/officeDocument/2006/relationships/image" Target="../media/image87.png"/><Relationship Id="rId10" Type="http://schemas.openxmlformats.org/officeDocument/2006/relationships/image" Target="../media/image69.jpeg"/><Relationship Id="rId19" Type="http://schemas.openxmlformats.org/officeDocument/2006/relationships/image" Target="../media/image78.png"/><Relationship Id="rId31" Type="http://schemas.openxmlformats.org/officeDocument/2006/relationships/image" Target="../media/image89.png"/><Relationship Id="rId4" Type="http://schemas.openxmlformats.org/officeDocument/2006/relationships/diagramColors" Target="../diagrams/colors17.xml"/><Relationship Id="rId9" Type="http://schemas.openxmlformats.org/officeDocument/2006/relationships/image" Target="../media/image68.jpeg"/><Relationship Id="rId14" Type="http://schemas.openxmlformats.org/officeDocument/2006/relationships/image" Target="../media/image73.jpeg"/><Relationship Id="rId22" Type="http://schemas.openxmlformats.org/officeDocument/2006/relationships/image" Target="../media/image81.png"/><Relationship Id="rId27" Type="http://schemas.openxmlformats.org/officeDocument/2006/relationships/image" Target="../media/image86.jpg"/><Relationship Id="rId30" Type="http://schemas.openxmlformats.org/officeDocument/2006/relationships/image" Target="../media/image5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3.png"/><Relationship Id="rId13" Type="http://schemas.openxmlformats.org/officeDocument/2006/relationships/image" Target="../media/image97.png"/><Relationship Id="rId18" Type="http://schemas.openxmlformats.org/officeDocument/2006/relationships/image" Target="../media/image100.png"/><Relationship Id="rId3" Type="http://schemas.openxmlformats.org/officeDocument/2006/relationships/diagramQuickStyle" Target="../diagrams/quickStyle18.xml"/><Relationship Id="rId21" Type="http://schemas.openxmlformats.org/officeDocument/2006/relationships/image" Target="../media/image103.jpeg"/><Relationship Id="rId7" Type="http://schemas.openxmlformats.org/officeDocument/2006/relationships/image" Target="../media/image92.png"/><Relationship Id="rId12" Type="http://schemas.openxmlformats.org/officeDocument/2006/relationships/image" Target="../media/image96.png"/><Relationship Id="rId17" Type="http://schemas.openxmlformats.org/officeDocument/2006/relationships/image" Target="../media/image99.png"/><Relationship Id="rId2" Type="http://schemas.openxmlformats.org/officeDocument/2006/relationships/diagramLayout" Target="../diagrams/layout18.xml"/><Relationship Id="rId16" Type="http://schemas.openxmlformats.org/officeDocument/2006/relationships/image" Target="../media/image98.png"/><Relationship Id="rId20" Type="http://schemas.openxmlformats.org/officeDocument/2006/relationships/image" Target="../media/image102.png"/><Relationship Id="rId1" Type="http://schemas.openxmlformats.org/officeDocument/2006/relationships/diagramData" Target="../diagrams/data18.xml"/><Relationship Id="rId6" Type="http://schemas.openxmlformats.org/officeDocument/2006/relationships/image" Target="../media/image91.png"/><Relationship Id="rId11" Type="http://schemas.openxmlformats.org/officeDocument/2006/relationships/image" Target="../media/image55.png"/><Relationship Id="rId5" Type="http://schemas.microsoft.com/office/2007/relationships/diagramDrawing" Target="../diagrams/drawing18.xml"/><Relationship Id="rId15" Type="http://schemas.openxmlformats.org/officeDocument/2006/relationships/image" Target="../media/image79.jpeg"/><Relationship Id="rId23" Type="http://schemas.openxmlformats.org/officeDocument/2006/relationships/image" Target="../media/image90.jpg"/><Relationship Id="rId10" Type="http://schemas.openxmlformats.org/officeDocument/2006/relationships/image" Target="../media/image95.png"/><Relationship Id="rId19" Type="http://schemas.openxmlformats.org/officeDocument/2006/relationships/image" Target="../media/image101.png"/><Relationship Id="rId4" Type="http://schemas.openxmlformats.org/officeDocument/2006/relationships/diagramColors" Target="../diagrams/colors18.xml"/><Relationship Id="rId9" Type="http://schemas.openxmlformats.org/officeDocument/2006/relationships/image" Target="../media/image94.png"/><Relationship Id="rId14" Type="http://schemas.openxmlformats.org/officeDocument/2006/relationships/image" Target="../media/image80.gif"/><Relationship Id="rId22" Type="http://schemas.openxmlformats.org/officeDocument/2006/relationships/image" Target="../media/image104.png"/></Relationships>
</file>

<file path=xl/drawings/_rels/drawing7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25.tiff"/><Relationship Id="rId21" Type="http://schemas.openxmlformats.org/officeDocument/2006/relationships/image" Target="../media/image120.png"/><Relationship Id="rId34" Type="http://schemas.openxmlformats.org/officeDocument/2006/relationships/image" Target="../media/image133.jpeg"/><Relationship Id="rId42" Type="http://schemas.openxmlformats.org/officeDocument/2006/relationships/diagramQuickStyle" Target="../diagrams/quickStyle21.xml"/><Relationship Id="rId47" Type="http://schemas.openxmlformats.org/officeDocument/2006/relationships/diagramQuickStyle" Target="../diagrams/quickStyle22.xml"/><Relationship Id="rId50" Type="http://schemas.openxmlformats.org/officeDocument/2006/relationships/diagramData" Target="../diagrams/data23.xml"/><Relationship Id="rId55" Type="http://schemas.openxmlformats.org/officeDocument/2006/relationships/diagramData" Target="../diagrams/data24.xml"/><Relationship Id="rId63" Type="http://schemas.openxmlformats.org/officeDocument/2006/relationships/diagramColors" Target="../diagrams/colors25.xml"/><Relationship Id="rId7" Type="http://schemas.openxmlformats.org/officeDocument/2006/relationships/image" Target="../media/image106.png"/><Relationship Id="rId2" Type="http://schemas.openxmlformats.org/officeDocument/2006/relationships/diagramLayout" Target="../diagrams/layout19.xml"/><Relationship Id="rId16" Type="http://schemas.openxmlformats.org/officeDocument/2006/relationships/image" Target="../media/image115.tiff"/><Relationship Id="rId29" Type="http://schemas.openxmlformats.org/officeDocument/2006/relationships/image" Target="../media/image128.png"/><Relationship Id="rId11" Type="http://schemas.openxmlformats.org/officeDocument/2006/relationships/image" Target="../media/image110.jpeg"/><Relationship Id="rId24" Type="http://schemas.openxmlformats.org/officeDocument/2006/relationships/image" Target="../media/image123.tiff"/><Relationship Id="rId32" Type="http://schemas.openxmlformats.org/officeDocument/2006/relationships/image" Target="../media/image131.tiff"/><Relationship Id="rId37" Type="http://schemas.openxmlformats.org/officeDocument/2006/relationships/diagramQuickStyle" Target="../diagrams/quickStyle20.xml"/><Relationship Id="rId40" Type="http://schemas.openxmlformats.org/officeDocument/2006/relationships/diagramData" Target="../diagrams/data21.xml"/><Relationship Id="rId45" Type="http://schemas.openxmlformats.org/officeDocument/2006/relationships/diagramData" Target="../diagrams/data22.xml"/><Relationship Id="rId53" Type="http://schemas.openxmlformats.org/officeDocument/2006/relationships/diagramColors" Target="../diagrams/colors23.xml"/><Relationship Id="rId58" Type="http://schemas.openxmlformats.org/officeDocument/2006/relationships/diagramColors" Target="../diagrams/colors24.xml"/><Relationship Id="rId5" Type="http://schemas.microsoft.com/office/2007/relationships/diagramDrawing" Target="../diagrams/drawing19.xml"/><Relationship Id="rId61" Type="http://schemas.openxmlformats.org/officeDocument/2006/relationships/diagramLayout" Target="../diagrams/layout25.xml"/><Relationship Id="rId19" Type="http://schemas.openxmlformats.org/officeDocument/2006/relationships/image" Target="../media/image118.tiff"/><Relationship Id="rId14" Type="http://schemas.openxmlformats.org/officeDocument/2006/relationships/image" Target="../media/image113.jpeg"/><Relationship Id="rId22" Type="http://schemas.openxmlformats.org/officeDocument/2006/relationships/image" Target="../media/image121.png"/><Relationship Id="rId27" Type="http://schemas.openxmlformats.org/officeDocument/2006/relationships/image" Target="../media/image126.tiff"/><Relationship Id="rId30" Type="http://schemas.openxmlformats.org/officeDocument/2006/relationships/image" Target="../media/image129.png"/><Relationship Id="rId35" Type="http://schemas.openxmlformats.org/officeDocument/2006/relationships/diagramData" Target="../diagrams/data20.xml"/><Relationship Id="rId43" Type="http://schemas.openxmlformats.org/officeDocument/2006/relationships/diagramColors" Target="../diagrams/colors21.xml"/><Relationship Id="rId48" Type="http://schemas.openxmlformats.org/officeDocument/2006/relationships/diagramColors" Target="../diagrams/colors22.xml"/><Relationship Id="rId56" Type="http://schemas.openxmlformats.org/officeDocument/2006/relationships/diagramLayout" Target="../diagrams/layout24.xml"/><Relationship Id="rId64" Type="http://schemas.microsoft.com/office/2007/relationships/diagramDrawing" Target="../diagrams/drawing25.xml"/><Relationship Id="rId8" Type="http://schemas.openxmlformats.org/officeDocument/2006/relationships/image" Target="../media/image107.png"/><Relationship Id="rId51" Type="http://schemas.openxmlformats.org/officeDocument/2006/relationships/diagramLayout" Target="../diagrams/layout23.xml"/><Relationship Id="rId3" Type="http://schemas.openxmlformats.org/officeDocument/2006/relationships/diagramQuickStyle" Target="../diagrams/quickStyle19.xml"/><Relationship Id="rId12" Type="http://schemas.openxmlformats.org/officeDocument/2006/relationships/image" Target="../media/image111.jpeg"/><Relationship Id="rId17" Type="http://schemas.openxmlformats.org/officeDocument/2006/relationships/image" Target="../media/image116.tiff"/><Relationship Id="rId25" Type="http://schemas.openxmlformats.org/officeDocument/2006/relationships/image" Target="../media/image124.tiff"/><Relationship Id="rId33" Type="http://schemas.openxmlformats.org/officeDocument/2006/relationships/image" Target="../media/image132.gif"/><Relationship Id="rId38" Type="http://schemas.openxmlformats.org/officeDocument/2006/relationships/diagramColors" Target="../diagrams/colors20.xml"/><Relationship Id="rId46" Type="http://schemas.openxmlformats.org/officeDocument/2006/relationships/diagramLayout" Target="../diagrams/layout22.xml"/><Relationship Id="rId59" Type="http://schemas.microsoft.com/office/2007/relationships/diagramDrawing" Target="../diagrams/drawing24.xml"/><Relationship Id="rId20" Type="http://schemas.openxmlformats.org/officeDocument/2006/relationships/image" Target="../media/image119.png"/><Relationship Id="rId41" Type="http://schemas.openxmlformats.org/officeDocument/2006/relationships/diagramLayout" Target="../diagrams/layout21.xml"/><Relationship Id="rId54" Type="http://schemas.microsoft.com/office/2007/relationships/diagramDrawing" Target="../diagrams/drawing23.xml"/><Relationship Id="rId62" Type="http://schemas.openxmlformats.org/officeDocument/2006/relationships/diagramQuickStyle" Target="../diagrams/quickStyle25.xml"/><Relationship Id="rId1" Type="http://schemas.openxmlformats.org/officeDocument/2006/relationships/diagramData" Target="../diagrams/data19.xml"/><Relationship Id="rId6" Type="http://schemas.openxmlformats.org/officeDocument/2006/relationships/image" Target="../media/image105.png"/><Relationship Id="rId15" Type="http://schemas.openxmlformats.org/officeDocument/2006/relationships/image" Target="../media/image114.tiff"/><Relationship Id="rId23" Type="http://schemas.openxmlformats.org/officeDocument/2006/relationships/image" Target="../media/image122.tiff"/><Relationship Id="rId28" Type="http://schemas.openxmlformats.org/officeDocument/2006/relationships/image" Target="../media/image127.tiff"/><Relationship Id="rId36" Type="http://schemas.openxmlformats.org/officeDocument/2006/relationships/diagramLayout" Target="../diagrams/layout20.xml"/><Relationship Id="rId49" Type="http://schemas.microsoft.com/office/2007/relationships/diagramDrawing" Target="../diagrams/drawing22.xml"/><Relationship Id="rId57" Type="http://schemas.openxmlformats.org/officeDocument/2006/relationships/diagramQuickStyle" Target="../diagrams/quickStyle24.xml"/><Relationship Id="rId10" Type="http://schemas.openxmlformats.org/officeDocument/2006/relationships/image" Target="../media/image109.jpeg"/><Relationship Id="rId31" Type="http://schemas.openxmlformats.org/officeDocument/2006/relationships/image" Target="../media/image130.png"/><Relationship Id="rId44" Type="http://schemas.microsoft.com/office/2007/relationships/diagramDrawing" Target="../diagrams/drawing21.xml"/><Relationship Id="rId52" Type="http://schemas.openxmlformats.org/officeDocument/2006/relationships/diagramQuickStyle" Target="../diagrams/quickStyle23.xml"/><Relationship Id="rId60" Type="http://schemas.openxmlformats.org/officeDocument/2006/relationships/diagramData" Target="../diagrams/data25.xml"/><Relationship Id="rId65" Type="http://schemas.openxmlformats.org/officeDocument/2006/relationships/image" Target="../media/image18.png"/><Relationship Id="rId4" Type="http://schemas.openxmlformats.org/officeDocument/2006/relationships/diagramColors" Target="../diagrams/colors19.xml"/><Relationship Id="rId9" Type="http://schemas.openxmlformats.org/officeDocument/2006/relationships/image" Target="../media/image108.jpeg"/><Relationship Id="rId13" Type="http://schemas.openxmlformats.org/officeDocument/2006/relationships/image" Target="../media/image112.jpeg"/><Relationship Id="rId18" Type="http://schemas.openxmlformats.org/officeDocument/2006/relationships/image" Target="../media/image117.tiff"/><Relationship Id="rId39" Type="http://schemas.microsoft.com/office/2007/relationships/diagramDrawing" Target="../diagrams/drawing20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5.png"/><Relationship Id="rId13" Type="http://schemas.openxmlformats.org/officeDocument/2006/relationships/image" Target="../media/image150.png"/><Relationship Id="rId18" Type="http://schemas.openxmlformats.org/officeDocument/2006/relationships/image" Target="../media/image55.png"/><Relationship Id="rId3" Type="http://schemas.openxmlformats.org/officeDocument/2006/relationships/image" Target="../media/image140.png"/><Relationship Id="rId7" Type="http://schemas.openxmlformats.org/officeDocument/2006/relationships/image" Target="../media/image144.png"/><Relationship Id="rId12" Type="http://schemas.openxmlformats.org/officeDocument/2006/relationships/image" Target="../media/image149.png"/><Relationship Id="rId17" Type="http://schemas.openxmlformats.org/officeDocument/2006/relationships/image" Target="../media/image154.png"/><Relationship Id="rId2" Type="http://schemas.openxmlformats.org/officeDocument/2006/relationships/image" Target="../media/image139.png"/><Relationship Id="rId16" Type="http://schemas.openxmlformats.org/officeDocument/2006/relationships/image" Target="../media/image153.png"/><Relationship Id="rId1" Type="http://schemas.openxmlformats.org/officeDocument/2006/relationships/image" Target="../media/image6.jpeg"/><Relationship Id="rId6" Type="http://schemas.openxmlformats.org/officeDocument/2006/relationships/image" Target="../media/image143.png"/><Relationship Id="rId11" Type="http://schemas.openxmlformats.org/officeDocument/2006/relationships/image" Target="../media/image148.png"/><Relationship Id="rId5" Type="http://schemas.openxmlformats.org/officeDocument/2006/relationships/image" Target="../media/image142.png"/><Relationship Id="rId15" Type="http://schemas.openxmlformats.org/officeDocument/2006/relationships/image" Target="../media/image152.png"/><Relationship Id="rId10" Type="http://schemas.openxmlformats.org/officeDocument/2006/relationships/image" Target="../media/image147.png"/><Relationship Id="rId4" Type="http://schemas.openxmlformats.org/officeDocument/2006/relationships/image" Target="../media/image141.png"/><Relationship Id="rId9" Type="http://schemas.openxmlformats.org/officeDocument/2006/relationships/image" Target="../media/image146.png"/><Relationship Id="rId14" Type="http://schemas.openxmlformats.org/officeDocument/2006/relationships/image" Target="../media/image15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5.jpe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diagramQuickStyle" Target="../diagrams/quickStyle28.xml"/><Relationship Id="rId18" Type="http://schemas.openxmlformats.org/officeDocument/2006/relationships/diagramQuickStyle" Target="../diagrams/quickStyle29.xml"/><Relationship Id="rId26" Type="http://schemas.openxmlformats.org/officeDocument/2006/relationships/diagramData" Target="../diagrams/data31.xml"/><Relationship Id="rId39" Type="http://schemas.openxmlformats.org/officeDocument/2006/relationships/diagramColors" Target="../diagrams/colors33.xml"/><Relationship Id="rId21" Type="http://schemas.openxmlformats.org/officeDocument/2006/relationships/diagramData" Target="../diagrams/data30.xml"/><Relationship Id="rId34" Type="http://schemas.openxmlformats.org/officeDocument/2006/relationships/diagramColors" Target="../diagrams/colors32.xml"/><Relationship Id="rId7" Type="http://schemas.openxmlformats.org/officeDocument/2006/relationships/diagramLayout" Target="../diagrams/layout27.xml"/><Relationship Id="rId12" Type="http://schemas.openxmlformats.org/officeDocument/2006/relationships/diagramLayout" Target="../diagrams/layout28.xml"/><Relationship Id="rId17" Type="http://schemas.openxmlformats.org/officeDocument/2006/relationships/diagramLayout" Target="../diagrams/layout29.xml"/><Relationship Id="rId25" Type="http://schemas.microsoft.com/office/2007/relationships/diagramDrawing" Target="../diagrams/drawing30.xml"/><Relationship Id="rId33" Type="http://schemas.openxmlformats.org/officeDocument/2006/relationships/diagramQuickStyle" Target="../diagrams/quickStyle32.xml"/><Relationship Id="rId38" Type="http://schemas.openxmlformats.org/officeDocument/2006/relationships/diagramQuickStyle" Target="../diagrams/quickStyle33.xml"/><Relationship Id="rId2" Type="http://schemas.openxmlformats.org/officeDocument/2006/relationships/diagramLayout" Target="../diagrams/layout26.xml"/><Relationship Id="rId16" Type="http://schemas.openxmlformats.org/officeDocument/2006/relationships/diagramData" Target="../diagrams/data29.xml"/><Relationship Id="rId20" Type="http://schemas.microsoft.com/office/2007/relationships/diagramDrawing" Target="../diagrams/drawing29.xml"/><Relationship Id="rId29" Type="http://schemas.openxmlformats.org/officeDocument/2006/relationships/diagramColors" Target="../diagrams/colors31.xml"/><Relationship Id="rId1" Type="http://schemas.openxmlformats.org/officeDocument/2006/relationships/diagramData" Target="../diagrams/data26.xml"/><Relationship Id="rId6" Type="http://schemas.openxmlformats.org/officeDocument/2006/relationships/diagramData" Target="../diagrams/data27.xml"/><Relationship Id="rId11" Type="http://schemas.openxmlformats.org/officeDocument/2006/relationships/diagramData" Target="../diagrams/data28.xml"/><Relationship Id="rId24" Type="http://schemas.openxmlformats.org/officeDocument/2006/relationships/diagramColors" Target="../diagrams/colors30.xml"/><Relationship Id="rId32" Type="http://schemas.openxmlformats.org/officeDocument/2006/relationships/diagramLayout" Target="../diagrams/layout32.xml"/><Relationship Id="rId37" Type="http://schemas.openxmlformats.org/officeDocument/2006/relationships/diagramLayout" Target="../diagrams/layout33.xml"/><Relationship Id="rId40" Type="http://schemas.microsoft.com/office/2007/relationships/diagramDrawing" Target="../diagrams/drawing33.xml"/><Relationship Id="rId5" Type="http://schemas.microsoft.com/office/2007/relationships/diagramDrawing" Target="../diagrams/drawing26.xml"/><Relationship Id="rId15" Type="http://schemas.microsoft.com/office/2007/relationships/diagramDrawing" Target="../diagrams/drawing28.xml"/><Relationship Id="rId23" Type="http://schemas.openxmlformats.org/officeDocument/2006/relationships/diagramQuickStyle" Target="../diagrams/quickStyle30.xml"/><Relationship Id="rId28" Type="http://schemas.openxmlformats.org/officeDocument/2006/relationships/diagramQuickStyle" Target="../diagrams/quickStyle31.xml"/><Relationship Id="rId36" Type="http://schemas.openxmlformats.org/officeDocument/2006/relationships/diagramData" Target="../diagrams/data33.xml"/><Relationship Id="rId10" Type="http://schemas.microsoft.com/office/2007/relationships/diagramDrawing" Target="../diagrams/drawing27.xml"/><Relationship Id="rId19" Type="http://schemas.openxmlformats.org/officeDocument/2006/relationships/diagramColors" Target="../diagrams/colors29.xml"/><Relationship Id="rId31" Type="http://schemas.openxmlformats.org/officeDocument/2006/relationships/diagramData" Target="../diagrams/data32.xml"/><Relationship Id="rId4" Type="http://schemas.openxmlformats.org/officeDocument/2006/relationships/diagramColors" Target="../diagrams/colors26.xml"/><Relationship Id="rId9" Type="http://schemas.openxmlformats.org/officeDocument/2006/relationships/diagramColors" Target="../diagrams/colors27.xml"/><Relationship Id="rId14" Type="http://schemas.openxmlformats.org/officeDocument/2006/relationships/diagramColors" Target="../diagrams/colors28.xml"/><Relationship Id="rId22" Type="http://schemas.openxmlformats.org/officeDocument/2006/relationships/diagramLayout" Target="../diagrams/layout30.xml"/><Relationship Id="rId27" Type="http://schemas.openxmlformats.org/officeDocument/2006/relationships/diagramLayout" Target="../diagrams/layout31.xml"/><Relationship Id="rId30" Type="http://schemas.microsoft.com/office/2007/relationships/diagramDrawing" Target="../diagrams/drawing31.xml"/><Relationship Id="rId35" Type="http://schemas.microsoft.com/office/2007/relationships/diagramDrawing" Target="../diagrams/drawing32.xml"/><Relationship Id="rId8" Type="http://schemas.openxmlformats.org/officeDocument/2006/relationships/diagramQuickStyle" Target="../diagrams/quickStyle27.xml"/><Relationship Id="rId3" Type="http://schemas.openxmlformats.org/officeDocument/2006/relationships/diagramQuickStyle" Target="../diagrams/quickStyle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476251</xdr:colOff>
      <xdr:row>12</xdr:row>
      <xdr:rowOff>190501</xdr:rowOff>
    </xdr:from>
    <xdr:to>
      <xdr:col>4</xdr:col>
      <xdr:colOff>54684</xdr:colOff>
      <xdr:row>23</xdr:row>
      <xdr:rowOff>245855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70" t="3947" r="19664" b="11033"/>
        <a:stretch/>
      </xdr:blipFill>
      <xdr:spPr>
        <a:xfrm>
          <a:off x="590551" y="3886201"/>
          <a:ext cx="2969333" cy="3132661"/>
        </a:xfrm>
        <a:prstGeom prst="rect">
          <a:avLst/>
        </a:prstGeom>
      </xdr:spPr>
    </xdr:pic>
    <xdr:clientData/>
  </xdr:twoCellAnchor>
  <xdr:twoCellAnchor>
    <xdr:from>
      <xdr:col>13</xdr:col>
      <xdr:colOff>787072</xdr:colOff>
      <xdr:row>93</xdr:row>
      <xdr:rowOff>0</xdr:rowOff>
    </xdr:from>
    <xdr:to>
      <xdr:col>13</xdr:col>
      <xdr:colOff>787072</xdr:colOff>
      <xdr:row>93</xdr:row>
      <xdr:rowOff>354</xdr:rowOff>
    </xdr:to>
    <xdr:sp macro="" textlink="">
      <xdr:nvSpPr>
        <xdr:cNvPr id="2" name="Line 28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14226847" y="231171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149685</xdr:colOff>
      <xdr:row>98</xdr:row>
      <xdr:rowOff>231322</xdr:rowOff>
    </xdr:from>
    <xdr:to>
      <xdr:col>13</xdr:col>
      <xdr:colOff>0</xdr:colOff>
      <xdr:row>99</xdr:row>
      <xdr:rowOff>33550</xdr:rowOff>
    </xdr:to>
    <xdr:graphicFrame macro="">
      <xdr:nvGraphicFramePr>
        <xdr:cNvPr id="3" name="Схе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13</xdr:col>
      <xdr:colOff>787072</xdr:colOff>
      <xdr:row>93</xdr:row>
      <xdr:rowOff>0</xdr:rowOff>
    </xdr:from>
    <xdr:to>
      <xdr:col>13</xdr:col>
      <xdr:colOff>787072</xdr:colOff>
      <xdr:row>93</xdr:row>
      <xdr:rowOff>354</xdr:rowOff>
    </xdr:to>
    <xdr:sp macro="" textlink="">
      <xdr:nvSpPr>
        <xdr:cNvPr id="4" name="Line 28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14226847" y="231171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149685</xdr:colOff>
      <xdr:row>98</xdr:row>
      <xdr:rowOff>231322</xdr:rowOff>
    </xdr:from>
    <xdr:to>
      <xdr:col>13</xdr:col>
      <xdr:colOff>0</xdr:colOff>
      <xdr:row>99</xdr:row>
      <xdr:rowOff>33550</xdr:rowOff>
    </xdr:to>
    <xdr:graphicFrame macro="">
      <xdr:nvGraphicFramePr>
        <xdr:cNvPr id="5" name="Схе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7" r:lo="rId8" r:qs="rId9" r:cs="rId10"/>
        </a:graphicData>
      </a:graphic>
    </xdr:graphicFrame>
    <xdr:clientData/>
  </xdr:twoCellAnchor>
  <xdr:twoCellAnchor>
    <xdr:from>
      <xdr:col>13</xdr:col>
      <xdr:colOff>787072</xdr:colOff>
      <xdr:row>93</xdr:row>
      <xdr:rowOff>0</xdr:rowOff>
    </xdr:from>
    <xdr:to>
      <xdr:col>13</xdr:col>
      <xdr:colOff>787072</xdr:colOff>
      <xdr:row>93</xdr:row>
      <xdr:rowOff>354</xdr:rowOff>
    </xdr:to>
    <xdr:sp macro="" textlink="">
      <xdr:nvSpPr>
        <xdr:cNvPr id="7" name="Line 28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V="1">
          <a:off x="14226847" y="231171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149685</xdr:colOff>
      <xdr:row>93</xdr:row>
      <xdr:rowOff>231322</xdr:rowOff>
    </xdr:from>
    <xdr:to>
      <xdr:col>13</xdr:col>
      <xdr:colOff>0</xdr:colOff>
      <xdr:row>99</xdr:row>
      <xdr:rowOff>0</xdr:rowOff>
    </xdr:to>
    <xdr:graphicFrame macro="">
      <xdr:nvGraphicFramePr>
        <xdr:cNvPr id="8" name="Схем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2" r:lo="rId13" r:qs="rId14" r:cs="rId15"/>
        </a:graphicData>
      </a:graphic>
    </xdr:graphicFrame>
    <xdr:clientData/>
  </xdr:twoCellAnchor>
  <xdr:twoCellAnchor>
    <xdr:from>
      <xdr:col>13</xdr:col>
      <xdr:colOff>787072</xdr:colOff>
      <xdr:row>93</xdr:row>
      <xdr:rowOff>0</xdr:rowOff>
    </xdr:from>
    <xdr:to>
      <xdr:col>13</xdr:col>
      <xdr:colOff>787072</xdr:colOff>
      <xdr:row>93</xdr:row>
      <xdr:rowOff>354</xdr:rowOff>
    </xdr:to>
    <xdr:sp macro="" textlink="">
      <xdr:nvSpPr>
        <xdr:cNvPr id="9" name="Line 28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V="1">
          <a:off x="14226847" y="231171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149685</xdr:colOff>
      <xdr:row>93</xdr:row>
      <xdr:rowOff>231322</xdr:rowOff>
    </xdr:from>
    <xdr:to>
      <xdr:col>13</xdr:col>
      <xdr:colOff>0</xdr:colOff>
      <xdr:row>99</xdr:row>
      <xdr:rowOff>0</xdr:rowOff>
    </xdr:to>
    <xdr:graphicFrame macro="">
      <xdr:nvGraphicFramePr>
        <xdr:cNvPr id="10" name="Схем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7" r:lo="rId18" r:qs="rId19" r:cs="rId20"/>
        </a:graphicData>
      </a:graphic>
    </xdr:graphicFrame>
    <xdr:clientData/>
  </xdr:twoCellAnchor>
  <xdr:twoCellAnchor editAs="oneCell">
    <xdr:from>
      <xdr:col>3</xdr:col>
      <xdr:colOff>685813</xdr:colOff>
      <xdr:row>85</xdr:row>
      <xdr:rowOff>204786</xdr:rowOff>
    </xdr:from>
    <xdr:to>
      <xdr:col>5</xdr:col>
      <xdr:colOff>218145</xdr:colOff>
      <xdr:row>89</xdr:row>
      <xdr:rowOff>228635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16" b="4423"/>
        <a:stretch/>
      </xdr:blipFill>
      <xdr:spPr>
        <a:xfrm>
          <a:off x="2876563" y="22759986"/>
          <a:ext cx="1437332" cy="12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509533</xdr:colOff>
      <xdr:row>85</xdr:row>
      <xdr:rowOff>204786</xdr:rowOff>
    </xdr:from>
    <xdr:to>
      <xdr:col>6</xdr:col>
      <xdr:colOff>762347</xdr:colOff>
      <xdr:row>89</xdr:row>
      <xdr:rowOff>228635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145" b="7265"/>
        <a:stretch/>
      </xdr:blipFill>
      <xdr:spPr>
        <a:xfrm>
          <a:off x="4548133" y="22759986"/>
          <a:ext cx="1421214" cy="12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276107</xdr:colOff>
      <xdr:row>85</xdr:row>
      <xdr:rowOff>204786</xdr:rowOff>
    </xdr:from>
    <xdr:to>
      <xdr:col>7</xdr:col>
      <xdr:colOff>1687952</xdr:colOff>
      <xdr:row>89</xdr:row>
      <xdr:rowOff>192635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61" b="4824"/>
        <a:stretch/>
      </xdr:blipFill>
      <xdr:spPr>
        <a:xfrm>
          <a:off x="6200657" y="22759986"/>
          <a:ext cx="1422835" cy="11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307233</xdr:colOff>
      <xdr:row>85</xdr:row>
      <xdr:rowOff>204786</xdr:rowOff>
    </xdr:from>
    <xdr:to>
      <xdr:col>3</xdr:col>
      <xdr:colOff>291972</xdr:colOff>
      <xdr:row>89</xdr:row>
      <xdr:rowOff>228635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2" t="9810" r="6467" b="4024"/>
        <a:stretch/>
      </xdr:blipFill>
      <xdr:spPr>
        <a:xfrm>
          <a:off x="1240683" y="22759986"/>
          <a:ext cx="1242039" cy="12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57421</xdr:colOff>
      <xdr:row>1</xdr:row>
      <xdr:rowOff>133999</xdr:rowOff>
    </xdr:from>
    <xdr:to>
      <xdr:col>3</xdr:col>
      <xdr:colOff>1225104</xdr:colOff>
      <xdr:row>6</xdr:row>
      <xdr:rowOff>456712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52" y="251230"/>
          <a:ext cx="3219221" cy="2169097"/>
        </a:xfrm>
        <a:prstGeom prst="rect">
          <a:avLst/>
        </a:prstGeom>
      </xdr:spPr>
    </xdr:pic>
    <xdr:clientData/>
  </xdr:twoCellAnchor>
  <xdr:twoCellAnchor editAs="oneCell">
    <xdr:from>
      <xdr:col>15</xdr:col>
      <xdr:colOff>1156433</xdr:colOff>
      <xdr:row>1</xdr:row>
      <xdr:rowOff>127732</xdr:rowOff>
    </xdr:from>
    <xdr:to>
      <xdr:col>16</xdr:col>
      <xdr:colOff>1245083</xdr:colOff>
      <xdr:row>3</xdr:row>
      <xdr:rowOff>14415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6572279" y="244963"/>
          <a:ext cx="1773842" cy="546106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38</xdr:row>
      <xdr:rowOff>31750</xdr:rowOff>
    </xdr:from>
    <xdr:to>
      <xdr:col>4</xdr:col>
      <xdr:colOff>427358</xdr:colOff>
      <xdr:row>50</xdr:row>
      <xdr:rowOff>41274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233" r="10786" b="5279"/>
        <a:stretch/>
      </xdr:blipFill>
      <xdr:spPr>
        <a:xfrm>
          <a:off x="285750" y="10433050"/>
          <a:ext cx="3634108" cy="3381862"/>
        </a:xfrm>
        <a:prstGeom prst="rect">
          <a:avLst/>
        </a:prstGeom>
      </xdr:spPr>
    </xdr:pic>
    <xdr:clientData/>
  </xdr:twoCellAnchor>
  <xdr:twoCellAnchor editAs="oneCell">
    <xdr:from>
      <xdr:col>3</xdr:col>
      <xdr:colOff>984250</xdr:colOff>
      <xdr:row>64</xdr:row>
      <xdr:rowOff>177800</xdr:rowOff>
    </xdr:from>
    <xdr:to>
      <xdr:col>8</xdr:col>
      <xdr:colOff>46666</xdr:colOff>
      <xdr:row>79</xdr:row>
      <xdr:rowOff>236462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23" t="10452" r="1183" b="5588"/>
        <a:stretch/>
      </xdr:blipFill>
      <xdr:spPr>
        <a:xfrm>
          <a:off x="3155950" y="17322800"/>
          <a:ext cx="4905393" cy="4307300"/>
        </a:xfrm>
        <a:prstGeom prst="rect">
          <a:avLst/>
        </a:prstGeom>
      </xdr:spPr>
    </xdr:pic>
    <xdr:clientData/>
  </xdr:twoCellAnchor>
  <xdr:twoCellAnchor editAs="oneCell">
    <xdr:from>
      <xdr:col>9</xdr:col>
      <xdr:colOff>352425</xdr:colOff>
      <xdr:row>11</xdr:row>
      <xdr:rowOff>190500</xdr:rowOff>
    </xdr:from>
    <xdr:to>
      <xdr:col>12</xdr:col>
      <xdr:colOff>514974</xdr:colOff>
      <xdr:row>23</xdr:row>
      <xdr:rowOff>294531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6" t="4499" r="20271" b="8366"/>
        <a:stretch/>
      </xdr:blipFill>
      <xdr:spPr>
        <a:xfrm>
          <a:off x="9610725" y="4724400"/>
          <a:ext cx="3553449" cy="3475881"/>
        </a:xfrm>
        <a:prstGeom prst="rect">
          <a:avLst/>
        </a:prstGeom>
      </xdr:spPr>
    </xdr:pic>
    <xdr:clientData/>
  </xdr:twoCellAnchor>
  <xdr:twoCellAnchor editAs="oneCell">
    <xdr:from>
      <xdr:col>9</xdr:col>
      <xdr:colOff>120651</xdr:colOff>
      <xdr:row>38</xdr:row>
      <xdr:rowOff>101600</xdr:rowOff>
    </xdr:from>
    <xdr:to>
      <xdr:col>12</xdr:col>
      <xdr:colOff>607588</xdr:colOff>
      <xdr:row>50</xdr:row>
      <xdr:rowOff>111938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05" t="1905" r="3856" b="5385"/>
        <a:stretch/>
      </xdr:blipFill>
      <xdr:spPr>
        <a:xfrm>
          <a:off x="9048751" y="10502900"/>
          <a:ext cx="3865137" cy="3382676"/>
        </a:xfrm>
        <a:prstGeom prst="rect">
          <a:avLst/>
        </a:prstGeom>
      </xdr:spPr>
    </xdr:pic>
    <xdr:clientData/>
  </xdr:twoCellAnchor>
  <xdr:twoCellAnchor editAs="oneCell">
    <xdr:from>
      <xdr:col>10</xdr:col>
      <xdr:colOff>1028700</xdr:colOff>
      <xdr:row>85</xdr:row>
      <xdr:rowOff>185373</xdr:rowOff>
    </xdr:from>
    <xdr:to>
      <xdr:col>11</xdr:col>
      <xdr:colOff>851400</xdr:colOff>
      <xdr:row>89</xdr:row>
      <xdr:rowOff>101222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883" y="22657046"/>
          <a:ext cx="1071940" cy="1110139"/>
        </a:xfrm>
        <a:prstGeom prst="rect">
          <a:avLst/>
        </a:prstGeom>
      </xdr:spPr>
    </xdr:pic>
    <xdr:clientData/>
  </xdr:twoCellAnchor>
  <xdr:twoCellAnchor editAs="oneCell">
    <xdr:from>
      <xdr:col>12</xdr:col>
      <xdr:colOff>61634</xdr:colOff>
      <xdr:row>85</xdr:row>
      <xdr:rowOff>201288</xdr:rowOff>
    </xdr:from>
    <xdr:to>
      <xdr:col>13</xdr:col>
      <xdr:colOff>436784</xdr:colOff>
      <xdr:row>89</xdr:row>
      <xdr:rowOff>117137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418" y="22680288"/>
          <a:ext cx="1070217" cy="1110336"/>
        </a:xfrm>
        <a:prstGeom prst="rect">
          <a:avLst/>
        </a:prstGeom>
      </xdr:spPr>
    </xdr:pic>
    <xdr:clientData/>
  </xdr:twoCellAnchor>
  <xdr:twoCellAnchor editAs="oneCell">
    <xdr:from>
      <xdr:col>15</xdr:col>
      <xdr:colOff>633126</xdr:colOff>
      <xdr:row>85</xdr:row>
      <xdr:rowOff>184965</xdr:rowOff>
    </xdr:from>
    <xdr:to>
      <xdr:col>16</xdr:col>
      <xdr:colOff>21340</xdr:colOff>
      <xdr:row>89</xdr:row>
      <xdr:rowOff>100814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1612" y="22663965"/>
          <a:ext cx="1072278" cy="1110336"/>
        </a:xfrm>
        <a:prstGeom prst="rect">
          <a:avLst/>
        </a:prstGeom>
      </xdr:spPr>
    </xdr:pic>
    <xdr:clientData/>
  </xdr:twoCellAnchor>
  <xdr:twoCellAnchor editAs="oneCell">
    <xdr:from>
      <xdr:col>13</xdr:col>
      <xdr:colOff>1025103</xdr:colOff>
      <xdr:row>85</xdr:row>
      <xdr:rowOff>186228</xdr:rowOff>
    </xdr:from>
    <xdr:to>
      <xdr:col>14</xdr:col>
      <xdr:colOff>968453</xdr:colOff>
      <xdr:row>89</xdr:row>
      <xdr:rowOff>102077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11954" y="22665228"/>
          <a:ext cx="1060435" cy="1110336"/>
        </a:xfrm>
        <a:prstGeom prst="rect">
          <a:avLst/>
        </a:prstGeom>
      </xdr:spPr>
    </xdr:pic>
    <xdr:clientData/>
  </xdr:twoCellAnchor>
  <xdr:oneCellAnchor>
    <xdr:from>
      <xdr:col>10</xdr:col>
      <xdr:colOff>786710</xdr:colOff>
      <xdr:row>89</xdr:row>
      <xdr:rowOff>89040</xdr:rowOff>
    </xdr:from>
    <xdr:ext cx="1541968" cy="590546"/>
    <xdr:sp macro="" textlink="">
      <xdr:nvSpPr>
        <xdr:cNvPr id="57" name="Полилиния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9719615" y="23762526"/>
          <a:ext cx="1541968" cy="59054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Overflow="clip" horzOverflow="clip" vert="horz" wrap="square" lIns="113792" tIns="113792" rIns="113792" bIns="0" numCol="1" spcCol="1270" anchor="ctr" anchorCtr="1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1700" b="1" kern="1000" spc="-100" baseline="0">
              <a:latin typeface="Arial" pitchFamily="34" charset="0"/>
              <a:cs typeface="Arial" pitchFamily="34" charset="0"/>
            </a:rPr>
            <a:t>Алюминий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000" spc="-100" baseline="0">
              <a:latin typeface="Arial" pitchFamily="34" charset="0"/>
              <a:cs typeface="Arial" pitchFamily="34" charset="0"/>
            </a:rPr>
            <a:t>матовый</a:t>
          </a:r>
        </a:p>
      </xdr:txBody>
    </xdr:sp>
    <xdr:clientData/>
  </xdr:oneCellAnchor>
  <xdr:oneCellAnchor>
    <xdr:from>
      <xdr:col>11</xdr:col>
      <xdr:colOff>1118277</xdr:colOff>
      <xdr:row>88</xdr:row>
      <xdr:rowOff>219432</xdr:rowOff>
    </xdr:from>
    <xdr:ext cx="1541968" cy="590546"/>
    <xdr:sp macro="" textlink="">
      <xdr:nvSpPr>
        <xdr:cNvPr id="59" name="Полилиния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1297155" y="23625189"/>
          <a:ext cx="1541968" cy="59054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Overflow="clip" horzOverflow="clip" vert="horz" wrap="square" lIns="113792" tIns="113792" rIns="113792" bIns="0" numCol="1" spcCol="1270" anchor="ctr" anchorCtr="1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1700" b="1" kern="1000" spc="-100" baseline="0">
              <a:latin typeface="Arial" pitchFamily="34" charset="0"/>
              <a:cs typeface="Arial" pitchFamily="34" charset="0"/>
            </a:rPr>
            <a:t>Белый</a:t>
          </a:r>
        </a:p>
      </xdr:txBody>
    </xdr:sp>
    <xdr:clientData/>
  </xdr:oneCellAnchor>
  <xdr:oneCellAnchor>
    <xdr:from>
      <xdr:col>13</xdr:col>
      <xdr:colOff>781561</xdr:colOff>
      <xdr:row>88</xdr:row>
      <xdr:rowOff>219432</xdr:rowOff>
    </xdr:from>
    <xdr:ext cx="1541968" cy="590546"/>
    <xdr:sp macro="" textlink="">
      <xdr:nvSpPr>
        <xdr:cNvPr id="60" name="Полилиния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2968412" y="23625189"/>
          <a:ext cx="1541968" cy="59054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Overflow="clip" horzOverflow="clip" vert="horz" wrap="square" lIns="113792" tIns="113792" rIns="113792" bIns="0" numCol="1" spcCol="1270" anchor="ctr" anchorCtr="1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1700" b="1" kern="1000" spc="-100" baseline="0">
              <a:latin typeface="Arial" pitchFamily="34" charset="0"/>
              <a:cs typeface="Arial" pitchFamily="34" charset="0"/>
            </a:rPr>
            <a:t>Черный</a:t>
          </a:r>
        </a:p>
      </xdr:txBody>
    </xdr:sp>
    <xdr:clientData/>
  </xdr:oneCellAnchor>
  <xdr:oneCellAnchor>
    <xdr:from>
      <xdr:col>15</xdr:col>
      <xdr:colOff>376886</xdr:colOff>
      <xdr:row>88</xdr:row>
      <xdr:rowOff>219432</xdr:rowOff>
    </xdr:from>
    <xdr:ext cx="1541968" cy="590546"/>
    <xdr:sp macro="" textlink="">
      <xdr:nvSpPr>
        <xdr:cNvPr id="61" name="Полилиния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4525372" y="23625189"/>
          <a:ext cx="1541968" cy="59054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Overflow="clip" horzOverflow="clip" vert="horz" wrap="square" lIns="113792" tIns="113792" rIns="113792" bIns="0" numCol="1" spcCol="1270" anchor="ctr" anchorCtr="1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1700" b="1" kern="1000" spc="-100" baseline="0">
              <a:latin typeface="Arial" pitchFamily="34" charset="0"/>
              <a:cs typeface="Arial" pitchFamily="34" charset="0"/>
            </a:rPr>
            <a:t>Графит</a:t>
          </a:r>
        </a:p>
      </xdr:txBody>
    </xdr:sp>
    <xdr:clientData/>
  </xdr:oneCellAnchor>
  <xdr:twoCellAnchor editAs="oneCell">
    <xdr:from>
      <xdr:col>3</xdr:col>
      <xdr:colOff>114300</xdr:colOff>
      <xdr:row>26</xdr:row>
      <xdr:rowOff>219075</xdr:rowOff>
    </xdr:from>
    <xdr:to>
      <xdr:col>4</xdr:col>
      <xdr:colOff>476250</xdr:colOff>
      <xdr:row>32</xdr:row>
      <xdr:rowOff>204421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7610475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26</xdr:row>
      <xdr:rowOff>209550</xdr:rowOff>
    </xdr:from>
    <xdr:to>
      <xdr:col>2</xdr:col>
      <xdr:colOff>1147329</xdr:colOff>
      <xdr:row>32</xdr:row>
      <xdr:rowOff>227800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7600950"/>
          <a:ext cx="1699779" cy="1709304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34</xdr:row>
      <xdr:rowOff>28575</xdr:rowOff>
    </xdr:from>
    <xdr:to>
      <xdr:col>2</xdr:col>
      <xdr:colOff>947061</xdr:colOff>
      <xdr:row>35</xdr:row>
      <xdr:rowOff>59485</xdr:rowOff>
    </xdr:to>
    <xdr:sp macro="" textlink="">
      <xdr:nvSpPr>
        <xdr:cNvPr id="58" name="Полилиния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42900" y="9553575"/>
          <a:ext cx="1528086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мобильные        опоры</a:t>
          </a:r>
        </a:p>
      </xdr:txBody>
    </xdr:sp>
    <xdr:clientData/>
  </xdr:twoCellAnchor>
  <xdr:twoCellAnchor>
    <xdr:from>
      <xdr:col>2</xdr:col>
      <xdr:colOff>1123949</xdr:colOff>
      <xdr:row>34</xdr:row>
      <xdr:rowOff>38100</xdr:rowOff>
    </xdr:from>
    <xdr:to>
      <xdr:col>4</xdr:col>
      <xdr:colOff>400049</xdr:colOff>
      <xdr:row>35</xdr:row>
      <xdr:rowOff>69010</xdr:rowOff>
    </xdr:to>
    <xdr:sp macro="" textlink="">
      <xdr:nvSpPr>
        <xdr:cNvPr id="62" name="Полилиния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047874" y="9563100"/>
          <a:ext cx="1838325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стационарные опоры</a:t>
          </a:r>
        </a:p>
      </xdr:txBody>
    </xdr:sp>
    <xdr:clientData/>
  </xdr:twoCellAnchor>
  <xdr:twoCellAnchor editAs="oneCell">
    <xdr:from>
      <xdr:col>11</xdr:col>
      <xdr:colOff>203200</xdr:colOff>
      <xdr:row>26</xdr:row>
      <xdr:rowOff>168275</xdr:rowOff>
    </xdr:from>
    <xdr:to>
      <xdr:col>12</xdr:col>
      <xdr:colOff>565150</xdr:colOff>
      <xdr:row>32</xdr:row>
      <xdr:rowOff>156552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8700" y="7585075"/>
          <a:ext cx="1682750" cy="1676400"/>
        </a:xfrm>
        <a:prstGeom prst="rect">
          <a:avLst/>
        </a:prstGeom>
      </xdr:spPr>
    </xdr:pic>
    <xdr:clientData/>
  </xdr:twoCellAnchor>
  <xdr:twoCellAnchor editAs="oneCell">
    <xdr:from>
      <xdr:col>9</xdr:col>
      <xdr:colOff>346075</xdr:colOff>
      <xdr:row>26</xdr:row>
      <xdr:rowOff>158750</xdr:rowOff>
    </xdr:from>
    <xdr:to>
      <xdr:col>10</xdr:col>
      <xdr:colOff>1236229</xdr:colOff>
      <xdr:row>32</xdr:row>
      <xdr:rowOff>177000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4175" y="7575550"/>
          <a:ext cx="1702954" cy="1709304"/>
        </a:xfrm>
        <a:prstGeom prst="rect">
          <a:avLst/>
        </a:prstGeom>
      </xdr:spPr>
    </xdr:pic>
    <xdr:clientData/>
  </xdr:twoCellAnchor>
  <xdr:twoCellAnchor>
    <xdr:from>
      <xdr:col>9</xdr:col>
      <xdr:colOff>317500</xdr:colOff>
      <xdr:row>33</xdr:row>
      <xdr:rowOff>244475</xdr:rowOff>
    </xdr:from>
    <xdr:to>
      <xdr:col>10</xdr:col>
      <xdr:colOff>1035961</xdr:colOff>
      <xdr:row>35</xdr:row>
      <xdr:rowOff>8685</xdr:rowOff>
    </xdr:to>
    <xdr:sp macro="" textlink="">
      <xdr:nvSpPr>
        <xdr:cNvPr id="65" name="Полилиния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9245600" y="9528175"/>
          <a:ext cx="1531261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мобильные        опоры</a:t>
          </a:r>
        </a:p>
      </xdr:txBody>
    </xdr:sp>
    <xdr:clientData/>
  </xdr:twoCellAnchor>
  <xdr:twoCellAnchor>
    <xdr:from>
      <xdr:col>10</xdr:col>
      <xdr:colOff>1212849</xdr:colOff>
      <xdr:row>33</xdr:row>
      <xdr:rowOff>254000</xdr:rowOff>
    </xdr:from>
    <xdr:to>
      <xdr:col>12</xdr:col>
      <xdr:colOff>488949</xdr:colOff>
      <xdr:row>35</xdr:row>
      <xdr:rowOff>18210</xdr:rowOff>
    </xdr:to>
    <xdr:sp macro="" textlink="">
      <xdr:nvSpPr>
        <xdr:cNvPr id="66" name="Полилиния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0953749" y="9537700"/>
          <a:ext cx="1841500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стационарные опоры</a:t>
          </a:r>
        </a:p>
      </xdr:txBody>
    </xdr:sp>
    <xdr:clientData/>
  </xdr:twoCellAnchor>
  <xdr:twoCellAnchor editAs="oneCell">
    <xdr:from>
      <xdr:col>3</xdr:col>
      <xdr:colOff>38100</xdr:colOff>
      <xdr:row>52</xdr:row>
      <xdr:rowOff>155575</xdr:rowOff>
    </xdr:from>
    <xdr:to>
      <xdr:col>4</xdr:col>
      <xdr:colOff>400050</xdr:colOff>
      <xdr:row>58</xdr:row>
      <xdr:rowOff>143852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14316075"/>
          <a:ext cx="1682750" cy="16764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52</xdr:row>
      <xdr:rowOff>146050</xdr:rowOff>
    </xdr:from>
    <xdr:to>
      <xdr:col>2</xdr:col>
      <xdr:colOff>1071129</xdr:colOff>
      <xdr:row>58</xdr:row>
      <xdr:rowOff>167231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4306550"/>
          <a:ext cx="1702954" cy="1709304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59</xdr:row>
      <xdr:rowOff>231775</xdr:rowOff>
    </xdr:from>
    <xdr:to>
      <xdr:col>2</xdr:col>
      <xdr:colOff>870861</xdr:colOff>
      <xdr:row>60</xdr:row>
      <xdr:rowOff>262685</xdr:rowOff>
    </xdr:to>
    <xdr:sp macro="" textlink="">
      <xdr:nvSpPr>
        <xdr:cNvPr id="70" name="Полилиния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66700" y="16259175"/>
          <a:ext cx="1531261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мобильные        опоры</a:t>
          </a:r>
        </a:p>
      </xdr:txBody>
    </xdr:sp>
    <xdr:clientData/>
  </xdr:twoCellAnchor>
  <xdr:twoCellAnchor>
    <xdr:from>
      <xdr:col>2</xdr:col>
      <xdr:colOff>1047749</xdr:colOff>
      <xdr:row>59</xdr:row>
      <xdr:rowOff>241300</xdr:rowOff>
    </xdr:from>
    <xdr:to>
      <xdr:col>4</xdr:col>
      <xdr:colOff>323849</xdr:colOff>
      <xdr:row>61</xdr:row>
      <xdr:rowOff>5510</xdr:rowOff>
    </xdr:to>
    <xdr:sp macro="" textlink="">
      <xdr:nvSpPr>
        <xdr:cNvPr id="73" name="Полилиния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974849" y="16268700"/>
          <a:ext cx="1841500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стационарные опоры</a:t>
          </a:r>
        </a:p>
      </xdr:txBody>
    </xdr:sp>
    <xdr:clientData/>
  </xdr:twoCellAnchor>
  <xdr:twoCellAnchor editAs="oneCell">
    <xdr:from>
      <xdr:col>11</xdr:col>
      <xdr:colOff>38100</xdr:colOff>
      <xdr:row>53</xdr:row>
      <xdr:rowOff>3175</xdr:rowOff>
    </xdr:from>
    <xdr:to>
      <xdr:col>12</xdr:col>
      <xdr:colOff>400050</xdr:colOff>
      <xdr:row>58</xdr:row>
      <xdr:rowOff>299183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3600" y="14430375"/>
          <a:ext cx="1682750" cy="1676400"/>
        </a:xfrm>
        <a:prstGeom prst="rect">
          <a:avLst/>
        </a:prstGeom>
      </xdr:spPr>
    </xdr:pic>
    <xdr:clientData/>
  </xdr:twoCellAnchor>
  <xdr:twoCellAnchor editAs="oneCell">
    <xdr:from>
      <xdr:col>9</xdr:col>
      <xdr:colOff>180975</xdr:colOff>
      <xdr:row>52</xdr:row>
      <xdr:rowOff>260350</xdr:rowOff>
    </xdr:from>
    <xdr:to>
      <xdr:col>10</xdr:col>
      <xdr:colOff>1071129</xdr:colOff>
      <xdr:row>58</xdr:row>
      <xdr:rowOff>278600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9075" y="14420850"/>
          <a:ext cx="1702954" cy="1709304"/>
        </a:xfrm>
        <a:prstGeom prst="rect">
          <a:avLst/>
        </a:prstGeom>
      </xdr:spPr>
    </xdr:pic>
    <xdr:clientData/>
  </xdr:twoCellAnchor>
  <xdr:twoCellAnchor>
    <xdr:from>
      <xdr:col>9</xdr:col>
      <xdr:colOff>152400</xdr:colOff>
      <xdr:row>60</xdr:row>
      <xdr:rowOff>79375</xdr:rowOff>
    </xdr:from>
    <xdr:to>
      <xdr:col>10</xdr:col>
      <xdr:colOff>870861</xdr:colOff>
      <xdr:row>61</xdr:row>
      <xdr:rowOff>110285</xdr:rowOff>
    </xdr:to>
    <xdr:sp macro="" textlink="">
      <xdr:nvSpPr>
        <xdr:cNvPr id="76" name="Полилиния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9080500" y="16373475"/>
          <a:ext cx="1531261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мобильные        опоры</a:t>
          </a:r>
        </a:p>
      </xdr:txBody>
    </xdr:sp>
    <xdr:clientData/>
  </xdr:twoCellAnchor>
  <xdr:twoCellAnchor>
    <xdr:from>
      <xdr:col>10</xdr:col>
      <xdr:colOff>1047749</xdr:colOff>
      <xdr:row>60</xdr:row>
      <xdr:rowOff>88900</xdr:rowOff>
    </xdr:from>
    <xdr:to>
      <xdr:col>12</xdr:col>
      <xdr:colOff>323849</xdr:colOff>
      <xdr:row>61</xdr:row>
      <xdr:rowOff>119810</xdr:rowOff>
    </xdr:to>
    <xdr:sp macro="" textlink="">
      <xdr:nvSpPr>
        <xdr:cNvPr id="77" name="Полилиния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0788649" y="16383000"/>
          <a:ext cx="1841500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стационарные опоры</a:t>
          </a:r>
        </a:p>
      </xdr:txBody>
    </xdr:sp>
    <xdr:clientData/>
  </xdr:twoCellAnchor>
  <xdr:twoCellAnchor editAs="oneCell">
    <xdr:from>
      <xdr:col>10</xdr:col>
      <xdr:colOff>1028700</xdr:colOff>
      <xdr:row>72</xdr:row>
      <xdr:rowOff>142875</xdr:rowOff>
    </xdr:from>
    <xdr:to>
      <xdr:col>12</xdr:col>
      <xdr:colOff>146050</xdr:colOff>
      <xdr:row>78</xdr:row>
      <xdr:rowOff>105752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9600" y="19421475"/>
          <a:ext cx="1682750" cy="1676400"/>
        </a:xfrm>
        <a:prstGeom prst="rect">
          <a:avLst/>
        </a:prstGeom>
      </xdr:spPr>
    </xdr:pic>
    <xdr:clientData/>
  </xdr:twoCellAnchor>
  <xdr:twoCellAnchor editAs="oneCell">
    <xdr:from>
      <xdr:col>8</xdr:col>
      <xdr:colOff>942975</xdr:colOff>
      <xdr:row>72</xdr:row>
      <xdr:rowOff>133350</xdr:rowOff>
    </xdr:from>
    <xdr:to>
      <xdr:col>10</xdr:col>
      <xdr:colOff>626629</xdr:colOff>
      <xdr:row>78</xdr:row>
      <xdr:rowOff>129131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5075" y="19411950"/>
          <a:ext cx="1702954" cy="1709304"/>
        </a:xfrm>
        <a:prstGeom prst="rect">
          <a:avLst/>
        </a:prstGeom>
      </xdr:spPr>
    </xdr:pic>
    <xdr:clientData/>
  </xdr:twoCellAnchor>
  <xdr:twoCellAnchor>
    <xdr:from>
      <xdr:col>8</xdr:col>
      <xdr:colOff>914400</xdr:colOff>
      <xdr:row>79</xdr:row>
      <xdr:rowOff>193675</xdr:rowOff>
    </xdr:from>
    <xdr:to>
      <xdr:col>10</xdr:col>
      <xdr:colOff>616861</xdr:colOff>
      <xdr:row>80</xdr:row>
      <xdr:rowOff>224585</xdr:rowOff>
    </xdr:to>
    <xdr:sp macro="" textlink="">
      <xdr:nvSpPr>
        <xdr:cNvPr id="80" name="Полилиния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8826500" y="21364575"/>
          <a:ext cx="1531261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мобильные        опоры</a:t>
          </a:r>
        </a:p>
      </xdr:txBody>
    </xdr:sp>
    <xdr:clientData/>
  </xdr:twoCellAnchor>
  <xdr:twoCellAnchor>
    <xdr:from>
      <xdr:col>10</xdr:col>
      <xdr:colOff>793749</xdr:colOff>
      <xdr:row>79</xdr:row>
      <xdr:rowOff>203200</xdr:rowOff>
    </xdr:from>
    <xdr:to>
      <xdr:col>12</xdr:col>
      <xdr:colOff>69849</xdr:colOff>
      <xdr:row>80</xdr:row>
      <xdr:rowOff>234110</xdr:rowOff>
    </xdr:to>
    <xdr:sp macro="" textlink="">
      <xdr:nvSpPr>
        <xdr:cNvPr id="81" name="Полилиния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0534649" y="21374100"/>
          <a:ext cx="1841500" cy="29761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700" b="1" kern="1200">
              <a:latin typeface="Arial" pitchFamily="34" charset="0"/>
              <a:cs typeface="Arial" pitchFamily="34" charset="0"/>
            </a:rPr>
            <a:t>стационарные опоры</a:t>
          </a:r>
        </a:p>
      </xdr:txBody>
    </xdr:sp>
    <xdr:clientData/>
  </xdr:twoCellAnchor>
  <xdr:twoCellAnchor>
    <xdr:from>
      <xdr:col>8</xdr:col>
      <xdr:colOff>269875</xdr:colOff>
      <xdr:row>2</xdr:row>
      <xdr:rowOff>288924</xdr:rowOff>
    </xdr:from>
    <xdr:to>
      <xdr:col>13</xdr:col>
      <xdr:colOff>349250</xdr:colOff>
      <xdr:row>5</xdr:row>
      <xdr:rowOff>250824</xdr:rowOff>
    </xdr:to>
    <xdr:sp macro="" textlink="">
      <xdr:nvSpPr>
        <xdr:cNvPr id="84" name="CustomShape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8286750" y="717549"/>
          <a:ext cx="5365750" cy="10096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l">
            <a:lnSpc>
              <a:spcPct val="90000"/>
            </a:lnSpc>
            <a:spcAft>
              <a:spcPts val="561"/>
            </a:spcAft>
          </a:pPr>
          <a:r>
            <a:rPr lang="ru-RU" sz="1800" b="0" i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Все</a:t>
          </a:r>
          <a:r>
            <a:rPr lang="ru-RU" sz="1800" b="0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доступные декоры тканей  смотрите на странице </a:t>
          </a:r>
          <a:r>
            <a:rPr lang="ru-RU" sz="1800" b="1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"Материалы обивки"</a:t>
          </a:r>
          <a:endParaRPr lang="ru-RU" sz="1800" b="1" i="1" strike="noStrike" spc="-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555625</xdr:colOff>
      <xdr:row>2</xdr:row>
      <xdr:rowOff>174625</xdr:rowOff>
    </xdr:from>
    <xdr:to>
      <xdr:col>8</xdr:col>
      <xdr:colOff>191119</xdr:colOff>
      <xdr:row>6</xdr:row>
      <xdr:rowOff>67292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810375" y="603250"/>
          <a:ext cx="1397619" cy="141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787072</xdr:colOff>
      <xdr:row>94</xdr:row>
      <xdr:rowOff>0</xdr:rowOff>
    </xdr:from>
    <xdr:to>
      <xdr:col>12</xdr:col>
      <xdr:colOff>787072</xdr:colOff>
      <xdr:row>94</xdr:row>
      <xdr:rowOff>354</xdr:rowOff>
    </xdr:to>
    <xdr:sp macro="" textlink="">
      <xdr:nvSpPr>
        <xdr:cNvPr id="2" name="Line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 flipV="1">
          <a:off x="13083847" y="2401252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95</xdr:row>
      <xdr:rowOff>231322</xdr:rowOff>
    </xdr:from>
    <xdr:to>
      <xdr:col>12</xdr:col>
      <xdr:colOff>0</xdr:colOff>
      <xdr:row>100</xdr:row>
      <xdr:rowOff>33550</xdr:rowOff>
    </xdr:to>
    <xdr:graphicFrame macro="">
      <xdr:nvGraphicFramePr>
        <xdr:cNvPr id="3" name="Схем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12</xdr:col>
      <xdr:colOff>787072</xdr:colOff>
      <xdr:row>94</xdr:row>
      <xdr:rowOff>0</xdr:rowOff>
    </xdr:from>
    <xdr:to>
      <xdr:col>12</xdr:col>
      <xdr:colOff>787072</xdr:colOff>
      <xdr:row>94</xdr:row>
      <xdr:rowOff>354</xdr:rowOff>
    </xdr:to>
    <xdr:sp macro="" textlink="">
      <xdr:nvSpPr>
        <xdr:cNvPr id="4" name="Line 28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V="1">
          <a:off x="13083847" y="2401252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95</xdr:row>
      <xdr:rowOff>231322</xdr:rowOff>
    </xdr:from>
    <xdr:to>
      <xdr:col>12</xdr:col>
      <xdr:colOff>0</xdr:colOff>
      <xdr:row>100</xdr:row>
      <xdr:rowOff>33550</xdr:rowOff>
    </xdr:to>
    <xdr:graphicFrame macro="">
      <xdr:nvGraphicFramePr>
        <xdr:cNvPr id="5" name="Схема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12</xdr:col>
      <xdr:colOff>787072</xdr:colOff>
      <xdr:row>94</xdr:row>
      <xdr:rowOff>0</xdr:rowOff>
    </xdr:from>
    <xdr:to>
      <xdr:col>12</xdr:col>
      <xdr:colOff>787072</xdr:colOff>
      <xdr:row>94</xdr:row>
      <xdr:rowOff>354</xdr:rowOff>
    </xdr:to>
    <xdr:sp macro="" textlink="">
      <xdr:nvSpPr>
        <xdr:cNvPr id="6" name="Line 28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 flipV="1">
          <a:off x="13083847" y="2401252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94</xdr:row>
      <xdr:rowOff>231322</xdr:rowOff>
    </xdr:from>
    <xdr:to>
      <xdr:col>12</xdr:col>
      <xdr:colOff>0</xdr:colOff>
      <xdr:row>96</xdr:row>
      <xdr:rowOff>0</xdr:rowOff>
    </xdr:to>
    <xdr:graphicFrame macro="">
      <xdr:nvGraphicFramePr>
        <xdr:cNvPr id="7" name="Схема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12</xdr:col>
      <xdr:colOff>787072</xdr:colOff>
      <xdr:row>94</xdr:row>
      <xdr:rowOff>0</xdr:rowOff>
    </xdr:from>
    <xdr:to>
      <xdr:col>12</xdr:col>
      <xdr:colOff>787072</xdr:colOff>
      <xdr:row>94</xdr:row>
      <xdr:rowOff>354</xdr:rowOff>
    </xdr:to>
    <xdr:sp macro="" textlink="">
      <xdr:nvSpPr>
        <xdr:cNvPr id="8" name="Line 28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 flipV="1">
          <a:off x="13083847" y="2401252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94</xdr:row>
      <xdr:rowOff>231322</xdr:rowOff>
    </xdr:from>
    <xdr:to>
      <xdr:col>12</xdr:col>
      <xdr:colOff>0</xdr:colOff>
      <xdr:row>96</xdr:row>
      <xdr:rowOff>0</xdr:rowOff>
    </xdr:to>
    <xdr:graphicFrame macro="">
      <xdr:nvGraphicFramePr>
        <xdr:cNvPr id="9" name="Схема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 editAs="oneCell">
    <xdr:from>
      <xdr:col>7</xdr:col>
      <xdr:colOff>91622</xdr:colOff>
      <xdr:row>76</xdr:row>
      <xdr:rowOff>159052</xdr:rowOff>
    </xdr:from>
    <xdr:to>
      <xdr:col>8</xdr:col>
      <xdr:colOff>368466</xdr:colOff>
      <xdr:row>80</xdr:row>
      <xdr:rowOff>159094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68" t="23767" r="25176" b="26057"/>
        <a:stretch/>
      </xdr:blipFill>
      <xdr:spPr>
        <a:xfrm>
          <a:off x="7727497" y="20304427"/>
          <a:ext cx="1086469" cy="1079543"/>
        </a:xfrm>
        <a:prstGeom prst="rect">
          <a:avLst/>
        </a:prstGeom>
      </xdr:spPr>
    </xdr:pic>
    <xdr:clientData/>
  </xdr:twoCellAnchor>
  <xdr:twoCellAnchor editAs="oneCell">
    <xdr:from>
      <xdr:col>11</xdr:col>
      <xdr:colOff>113393</xdr:colOff>
      <xdr:row>55</xdr:row>
      <xdr:rowOff>149225</xdr:rowOff>
    </xdr:from>
    <xdr:to>
      <xdr:col>12</xdr:col>
      <xdr:colOff>606425</xdr:colOff>
      <xdr:row>59</xdr:row>
      <xdr:rowOff>132896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59" t="25088" r="25065" b="25832"/>
        <a:stretch/>
      </xdr:blipFill>
      <xdr:spPr>
        <a:xfrm flipH="1">
          <a:off x="11178268" y="17357725"/>
          <a:ext cx="1080407" cy="1063171"/>
        </a:xfrm>
        <a:prstGeom prst="rect">
          <a:avLst/>
        </a:prstGeom>
      </xdr:spPr>
    </xdr:pic>
    <xdr:clientData/>
  </xdr:twoCellAnchor>
  <xdr:twoCellAnchor editAs="oneCell">
    <xdr:from>
      <xdr:col>1</xdr:col>
      <xdr:colOff>202293</xdr:colOff>
      <xdr:row>76</xdr:row>
      <xdr:rowOff>215900</xdr:rowOff>
    </xdr:from>
    <xdr:to>
      <xdr:col>2</xdr:col>
      <xdr:colOff>224559</xdr:colOff>
      <xdr:row>80</xdr:row>
      <xdr:rowOff>199571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9" t="23989" r="25834" b="26715"/>
        <a:stretch/>
      </xdr:blipFill>
      <xdr:spPr>
        <a:xfrm flipH="1">
          <a:off x="313418" y="20154900"/>
          <a:ext cx="1101766" cy="1063172"/>
        </a:xfrm>
        <a:prstGeom prst="rect">
          <a:avLst/>
        </a:prstGeom>
      </xdr:spPr>
    </xdr:pic>
    <xdr:clientData/>
  </xdr:twoCellAnchor>
  <xdr:twoCellAnchor editAs="oneCell">
    <xdr:from>
      <xdr:col>8</xdr:col>
      <xdr:colOff>227240</xdr:colOff>
      <xdr:row>80</xdr:row>
      <xdr:rowOff>50800</xdr:rowOff>
    </xdr:from>
    <xdr:to>
      <xdr:col>9</xdr:col>
      <xdr:colOff>6949</xdr:colOff>
      <xdr:row>83</xdr:row>
      <xdr:rowOff>261807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59" t="24163" r="25065" b="25832"/>
        <a:stretch/>
      </xdr:blipFill>
      <xdr:spPr>
        <a:xfrm>
          <a:off x="8672740" y="21275675"/>
          <a:ext cx="1022803" cy="1020631"/>
        </a:xfrm>
        <a:prstGeom prst="rect">
          <a:avLst/>
        </a:prstGeom>
      </xdr:spPr>
    </xdr:pic>
    <xdr:clientData/>
  </xdr:twoCellAnchor>
  <xdr:twoCellAnchor editAs="oneCell">
    <xdr:from>
      <xdr:col>6</xdr:col>
      <xdr:colOff>1226003</xdr:colOff>
      <xdr:row>54</xdr:row>
      <xdr:rowOff>895350</xdr:rowOff>
    </xdr:from>
    <xdr:to>
      <xdr:col>8</xdr:col>
      <xdr:colOff>648699</xdr:colOff>
      <xdr:row>57</xdr:row>
      <xdr:rowOff>129600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85" t="46094" r="26953" b="28906"/>
        <a:stretch/>
      </xdr:blipFill>
      <xdr:spPr>
        <a:xfrm>
          <a:off x="7480753" y="16833850"/>
          <a:ext cx="1613446" cy="104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305707</xdr:colOff>
      <xdr:row>76</xdr:row>
      <xdr:rowOff>263525</xdr:rowOff>
    </xdr:from>
    <xdr:to>
      <xdr:col>3</xdr:col>
      <xdr:colOff>953902</xdr:colOff>
      <xdr:row>80</xdr:row>
      <xdr:rowOff>209097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85" t="46094" r="26953" b="32812"/>
        <a:stretch/>
      </xdr:blipFill>
      <xdr:spPr>
        <a:xfrm>
          <a:off x="1496332" y="20408900"/>
          <a:ext cx="1902320" cy="1025073"/>
        </a:xfrm>
        <a:prstGeom prst="rect">
          <a:avLst/>
        </a:prstGeom>
      </xdr:spPr>
    </xdr:pic>
    <xdr:clientData/>
  </xdr:twoCellAnchor>
  <xdr:twoCellAnchor editAs="oneCell">
    <xdr:from>
      <xdr:col>8</xdr:col>
      <xdr:colOff>1130754</xdr:colOff>
      <xdr:row>76</xdr:row>
      <xdr:rowOff>162227</xdr:rowOff>
    </xdr:from>
    <xdr:to>
      <xdr:col>11</xdr:col>
      <xdr:colOff>436789</xdr:colOff>
      <xdr:row>80</xdr:row>
      <xdr:rowOff>64256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94" t="46875" r="26563" b="32812"/>
        <a:stretch/>
      </xdr:blipFill>
      <xdr:spPr>
        <a:xfrm>
          <a:off x="9576254" y="20307602"/>
          <a:ext cx="1925410" cy="981530"/>
        </a:xfrm>
        <a:prstGeom prst="rect">
          <a:avLst/>
        </a:prstGeom>
      </xdr:spPr>
    </xdr:pic>
    <xdr:clientData/>
  </xdr:twoCellAnchor>
  <xdr:twoCellAnchor editAs="oneCell">
    <xdr:from>
      <xdr:col>13</xdr:col>
      <xdr:colOff>149678</xdr:colOff>
      <xdr:row>55</xdr:row>
      <xdr:rowOff>127000</xdr:rowOff>
    </xdr:from>
    <xdr:to>
      <xdr:col>14</xdr:col>
      <xdr:colOff>703863</xdr:colOff>
      <xdr:row>59</xdr:row>
      <xdr:rowOff>167820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85" t="46485" r="26562" b="30859"/>
        <a:stretch/>
      </xdr:blipFill>
      <xdr:spPr>
        <a:xfrm>
          <a:off x="12913178" y="17335500"/>
          <a:ext cx="1935310" cy="112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170996</xdr:colOff>
      <xdr:row>38</xdr:row>
      <xdr:rowOff>928760</xdr:rowOff>
    </xdr:from>
    <xdr:to>
      <xdr:col>4</xdr:col>
      <xdr:colOff>1516865</xdr:colOff>
      <xdr:row>41</xdr:row>
      <xdr:rowOff>144578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79" t="46485" r="4687" b="30468"/>
        <a:stretch/>
      </xdr:blipFill>
      <xdr:spPr>
        <a:xfrm>
          <a:off x="1361621" y="11660260"/>
          <a:ext cx="3917619" cy="993818"/>
        </a:xfrm>
        <a:prstGeom prst="rect">
          <a:avLst/>
        </a:prstGeom>
      </xdr:spPr>
    </xdr:pic>
    <xdr:clientData/>
  </xdr:twoCellAnchor>
  <xdr:twoCellAnchor editAs="oneCell">
    <xdr:from>
      <xdr:col>6</xdr:col>
      <xdr:colOff>472169</xdr:colOff>
      <xdr:row>38</xdr:row>
      <xdr:rowOff>925586</xdr:rowOff>
    </xdr:from>
    <xdr:to>
      <xdr:col>9</xdr:col>
      <xdr:colOff>538223</xdr:colOff>
      <xdr:row>41</xdr:row>
      <xdr:rowOff>155587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69" t="46485" r="5077" b="27734"/>
        <a:stretch/>
      </xdr:blipFill>
      <xdr:spPr>
        <a:xfrm>
          <a:off x="6726919" y="11657086"/>
          <a:ext cx="3510929" cy="1008001"/>
        </a:xfrm>
        <a:prstGeom prst="rect">
          <a:avLst/>
        </a:prstGeom>
      </xdr:spPr>
    </xdr:pic>
    <xdr:clientData/>
  </xdr:twoCellAnchor>
  <xdr:twoCellAnchor editAs="oneCell">
    <xdr:from>
      <xdr:col>12</xdr:col>
      <xdr:colOff>127454</xdr:colOff>
      <xdr:row>38</xdr:row>
      <xdr:rowOff>922411</xdr:rowOff>
    </xdr:from>
    <xdr:to>
      <xdr:col>15</xdr:col>
      <xdr:colOff>482352</xdr:colOff>
      <xdr:row>41</xdr:row>
      <xdr:rowOff>131573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78" t="45703" r="5078" b="30078"/>
        <a:stretch/>
      </xdr:blipFill>
      <xdr:spPr>
        <a:xfrm>
          <a:off x="11779704" y="11653911"/>
          <a:ext cx="3688648" cy="987162"/>
        </a:xfrm>
        <a:prstGeom prst="rect">
          <a:avLst/>
        </a:prstGeom>
      </xdr:spPr>
    </xdr:pic>
    <xdr:clientData/>
  </xdr:twoCellAnchor>
  <xdr:twoCellAnchor editAs="oneCell">
    <xdr:from>
      <xdr:col>1</xdr:col>
      <xdr:colOff>115660</xdr:colOff>
      <xdr:row>38</xdr:row>
      <xdr:rowOff>931635</xdr:rowOff>
    </xdr:from>
    <xdr:to>
      <xdr:col>2</xdr:col>
      <xdr:colOff>60789</xdr:colOff>
      <xdr:row>41</xdr:row>
      <xdr:rowOff>161636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785" y="11663135"/>
          <a:ext cx="1024629" cy="1008001"/>
        </a:xfrm>
        <a:prstGeom prst="rect">
          <a:avLst/>
        </a:prstGeom>
      </xdr:spPr>
    </xdr:pic>
    <xdr:clientData/>
  </xdr:twoCellAnchor>
  <xdr:twoCellAnchor editAs="oneCell">
    <xdr:from>
      <xdr:col>5</xdr:col>
      <xdr:colOff>60950</xdr:colOff>
      <xdr:row>38</xdr:row>
      <xdr:rowOff>923640</xdr:rowOff>
    </xdr:from>
    <xdr:to>
      <xdr:col>6</xdr:col>
      <xdr:colOff>249797</xdr:colOff>
      <xdr:row>41</xdr:row>
      <xdr:rowOff>153641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4325" y="11655140"/>
          <a:ext cx="1030222" cy="1008001"/>
        </a:xfrm>
        <a:prstGeom prst="rect">
          <a:avLst/>
        </a:prstGeom>
      </xdr:spPr>
    </xdr:pic>
    <xdr:clientData/>
  </xdr:twoCellAnchor>
  <xdr:twoCellAnchor editAs="oneCell">
    <xdr:from>
      <xdr:col>10</xdr:col>
      <xdr:colOff>119480</xdr:colOff>
      <xdr:row>38</xdr:row>
      <xdr:rowOff>907936</xdr:rowOff>
    </xdr:from>
    <xdr:to>
      <xdr:col>11</xdr:col>
      <xdr:colOff>529333</xdr:colOff>
      <xdr:row>41</xdr:row>
      <xdr:rowOff>177112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3480" y="11639436"/>
          <a:ext cx="1060728" cy="1047176"/>
        </a:xfrm>
        <a:prstGeom prst="rect">
          <a:avLst/>
        </a:prstGeom>
      </xdr:spPr>
    </xdr:pic>
    <xdr:clientData/>
  </xdr:twoCellAnchor>
  <xdr:twoCellAnchor editAs="oneCell">
    <xdr:from>
      <xdr:col>2</xdr:col>
      <xdr:colOff>992414</xdr:colOff>
      <xdr:row>54</xdr:row>
      <xdr:rowOff>917575</xdr:rowOff>
    </xdr:from>
    <xdr:to>
      <xdr:col>4</xdr:col>
      <xdr:colOff>303893</xdr:colOff>
      <xdr:row>57</xdr:row>
      <xdr:rowOff>132896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75" t="46875" r="26954" b="32031"/>
        <a:stretch/>
      </xdr:blipFill>
      <xdr:spPr>
        <a:xfrm>
          <a:off x="2183039" y="16856075"/>
          <a:ext cx="1883229" cy="1025071"/>
        </a:xfrm>
        <a:prstGeom prst="rect">
          <a:avLst/>
        </a:prstGeom>
      </xdr:spPr>
    </xdr:pic>
    <xdr:clientData/>
  </xdr:twoCellAnchor>
  <xdr:twoCellAnchor editAs="oneCell">
    <xdr:from>
      <xdr:col>1</xdr:col>
      <xdr:colOff>424544</xdr:colOff>
      <xdr:row>54</xdr:row>
      <xdr:rowOff>911225</xdr:rowOff>
    </xdr:from>
    <xdr:to>
      <xdr:col>2</xdr:col>
      <xdr:colOff>356789</xdr:colOff>
      <xdr:row>57</xdr:row>
      <xdr:rowOff>109476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669" y="16849725"/>
          <a:ext cx="1011745" cy="1008001"/>
        </a:xfrm>
        <a:prstGeom prst="rect">
          <a:avLst/>
        </a:prstGeom>
      </xdr:spPr>
    </xdr:pic>
    <xdr:clientData/>
  </xdr:twoCellAnchor>
  <xdr:twoCellAnchor editAs="oneCell">
    <xdr:from>
      <xdr:col>5</xdr:col>
      <xdr:colOff>533722</xdr:colOff>
      <xdr:row>54</xdr:row>
      <xdr:rowOff>882650</xdr:rowOff>
    </xdr:from>
    <xdr:to>
      <xdr:col>6</xdr:col>
      <xdr:colOff>706512</xdr:colOff>
      <xdr:row>57</xdr:row>
      <xdr:rowOff>80901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7097" y="16821150"/>
          <a:ext cx="1014165" cy="1008001"/>
        </a:xfrm>
        <a:prstGeom prst="rect">
          <a:avLst/>
        </a:prstGeom>
      </xdr:spPr>
    </xdr:pic>
    <xdr:clientData/>
  </xdr:twoCellAnchor>
  <xdr:twoCellAnchor editAs="oneCell">
    <xdr:from>
      <xdr:col>1</xdr:col>
      <xdr:colOff>73031</xdr:colOff>
      <xdr:row>1</xdr:row>
      <xdr:rowOff>191790</xdr:rowOff>
    </xdr:from>
    <xdr:to>
      <xdr:col>3</xdr:col>
      <xdr:colOff>964489</xdr:colOff>
      <xdr:row>7</xdr:row>
      <xdr:rowOff>7846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6" y="318790"/>
          <a:ext cx="3225083" cy="2117931"/>
        </a:xfrm>
        <a:prstGeom prst="rect">
          <a:avLst/>
        </a:prstGeom>
      </xdr:spPr>
    </xdr:pic>
    <xdr:clientData/>
  </xdr:twoCellAnchor>
  <xdr:twoCellAnchor editAs="oneCell">
    <xdr:from>
      <xdr:col>13</xdr:col>
      <xdr:colOff>1362075</xdr:colOff>
      <xdr:row>1</xdr:row>
      <xdr:rowOff>76200</xdr:rowOff>
    </xdr:from>
    <xdr:to>
      <xdr:col>15</xdr:col>
      <xdr:colOff>904136</xdr:colOff>
      <xdr:row>2</xdr:row>
      <xdr:rowOff>311400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4125575" y="203200"/>
          <a:ext cx="1764561" cy="536825"/>
        </a:xfrm>
        <a:prstGeom prst="rect">
          <a:avLst/>
        </a:prstGeom>
      </xdr:spPr>
    </xdr:pic>
    <xdr:clientData/>
  </xdr:twoCellAnchor>
  <xdr:twoCellAnchor editAs="oneCell">
    <xdr:from>
      <xdr:col>1</xdr:col>
      <xdr:colOff>87968</xdr:colOff>
      <xdr:row>15</xdr:row>
      <xdr:rowOff>233213</xdr:rowOff>
    </xdr:from>
    <xdr:to>
      <xdr:col>3</xdr:col>
      <xdr:colOff>1237312</xdr:colOff>
      <xdr:row>22</xdr:row>
      <xdr:rowOff>5413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 flipH="1">
          <a:off x="199093" y="5154463"/>
          <a:ext cx="3482969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415259</xdr:colOff>
      <xdr:row>28</xdr:row>
      <xdr:rowOff>128615</xdr:rowOff>
    </xdr:from>
    <xdr:to>
      <xdr:col>3</xdr:col>
      <xdr:colOff>265818</xdr:colOff>
      <xdr:row>34</xdr:row>
      <xdr:rowOff>52790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 flipH="1">
          <a:off x="528267" y="7700183"/>
          <a:ext cx="2175305" cy="1570870"/>
        </a:xfrm>
        <a:prstGeom prst="rect">
          <a:avLst/>
        </a:prstGeom>
      </xdr:spPr>
    </xdr:pic>
    <xdr:clientData/>
  </xdr:twoCellAnchor>
  <xdr:twoCellAnchor editAs="oneCell">
    <xdr:from>
      <xdr:col>7</xdr:col>
      <xdr:colOff>84305</xdr:colOff>
      <xdr:row>15</xdr:row>
      <xdr:rowOff>222250</xdr:rowOff>
    </xdr:from>
    <xdr:to>
      <xdr:col>10</xdr:col>
      <xdr:colOff>578150</xdr:colOff>
      <xdr:row>21</xdr:row>
      <xdr:rowOff>189150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 flipH="1">
          <a:off x="7894805" y="4718050"/>
          <a:ext cx="3294195" cy="1624250"/>
        </a:xfrm>
        <a:prstGeom prst="rect">
          <a:avLst/>
        </a:prstGeom>
      </xdr:spPr>
    </xdr:pic>
    <xdr:clientData/>
  </xdr:twoCellAnchor>
  <xdr:twoCellAnchor editAs="oneCell">
    <xdr:from>
      <xdr:col>7</xdr:col>
      <xdr:colOff>516504</xdr:colOff>
      <xdr:row>28</xdr:row>
      <xdr:rowOff>132008</xdr:rowOff>
    </xdr:from>
    <xdr:to>
      <xdr:col>9</xdr:col>
      <xdr:colOff>633450</xdr:colOff>
      <xdr:row>33</xdr:row>
      <xdr:rowOff>163762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9" t="33924" r="31641" b="37292"/>
        <a:stretch/>
      </xdr:blipFill>
      <xdr:spPr>
        <a:xfrm flipH="1">
          <a:off x="8136504" y="7703576"/>
          <a:ext cx="2167243" cy="1404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491178</xdr:colOff>
      <xdr:row>85</xdr:row>
      <xdr:rowOff>221678</xdr:rowOff>
    </xdr:from>
    <xdr:to>
      <xdr:col>10</xdr:col>
      <xdr:colOff>53879</xdr:colOff>
      <xdr:row>89</xdr:row>
      <xdr:rowOff>203881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8328" y="23519828"/>
          <a:ext cx="2363051" cy="1049003"/>
        </a:xfrm>
        <a:prstGeom prst="rect">
          <a:avLst/>
        </a:prstGeom>
      </xdr:spPr>
    </xdr:pic>
    <xdr:clientData/>
  </xdr:twoCellAnchor>
  <xdr:twoCellAnchor editAs="oneCell">
    <xdr:from>
      <xdr:col>1</xdr:col>
      <xdr:colOff>177587</xdr:colOff>
      <xdr:row>85</xdr:row>
      <xdr:rowOff>95571</xdr:rowOff>
    </xdr:from>
    <xdr:to>
      <xdr:col>3</xdr:col>
      <xdr:colOff>259699</xdr:colOff>
      <xdr:row>90</xdr:row>
      <xdr:rowOff>19325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887" y="23393721"/>
          <a:ext cx="2425262" cy="1257254"/>
        </a:xfrm>
        <a:prstGeom prst="rect">
          <a:avLst/>
        </a:prstGeom>
      </xdr:spPr>
    </xdr:pic>
    <xdr:clientData/>
  </xdr:twoCellAnchor>
  <xdr:twoCellAnchor>
    <xdr:from>
      <xdr:col>6</xdr:col>
      <xdr:colOff>619125</xdr:colOff>
      <xdr:row>2</xdr:row>
      <xdr:rowOff>304799</xdr:rowOff>
    </xdr:from>
    <xdr:to>
      <xdr:col>12</xdr:col>
      <xdr:colOff>587375</xdr:colOff>
      <xdr:row>5</xdr:row>
      <xdr:rowOff>266699</xdr:rowOff>
    </xdr:to>
    <xdr:sp macro="" textlink="">
      <xdr:nvSpPr>
        <xdr:cNvPr id="54" name="CustomShap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6873875" y="733424"/>
          <a:ext cx="5365750" cy="10096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l">
            <a:lnSpc>
              <a:spcPct val="90000"/>
            </a:lnSpc>
            <a:spcAft>
              <a:spcPts val="561"/>
            </a:spcAft>
          </a:pPr>
          <a:r>
            <a:rPr lang="ru-RU" sz="1800" b="0" i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Все</a:t>
          </a:r>
          <a:r>
            <a:rPr lang="ru-RU" sz="1800" b="0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доступные декоры тканей  смотрите на странице </a:t>
          </a:r>
          <a:r>
            <a:rPr lang="ru-RU" sz="1800" b="1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"Материалы обивки"</a:t>
          </a:r>
          <a:endParaRPr lang="ru-RU" sz="1800" b="1" i="1" strike="noStrike" spc="-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1635125</xdr:colOff>
      <xdr:row>2</xdr:row>
      <xdr:rowOff>190500</xdr:rowOff>
    </xdr:from>
    <xdr:to>
      <xdr:col>6</xdr:col>
      <xdr:colOff>540369</xdr:colOff>
      <xdr:row>6</xdr:row>
      <xdr:rowOff>83167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397500" y="619125"/>
          <a:ext cx="1397619" cy="1416667"/>
        </a:xfrm>
        <a:prstGeom prst="rect">
          <a:avLst/>
        </a:prstGeom>
      </xdr:spPr>
    </xdr:pic>
    <xdr:clientData/>
  </xdr:twoCellAnchor>
  <xdr:twoCellAnchor>
    <xdr:from>
      <xdr:col>11</xdr:col>
      <xdr:colOff>317499</xdr:colOff>
      <xdr:row>36</xdr:row>
      <xdr:rowOff>79375</xdr:rowOff>
    </xdr:from>
    <xdr:to>
      <xdr:col>15</xdr:col>
      <xdr:colOff>269875</xdr:colOff>
      <xdr:row>38</xdr:row>
      <xdr:rowOff>777875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11382374" y="10509250"/>
          <a:ext cx="3873501" cy="10001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сдвоенных столов BENCH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сдвоенных BENCH-систем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31751</xdr:colOff>
      <xdr:row>36</xdr:row>
      <xdr:rowOff>79374</xdr:rowOff>
    </xdr:from>
    <xdr:to>
      <xdr:col>4</xdr:col>
      <xdr:colOff>1524001</xdr:colOff>
      <xdr:row>38</xdr:row>
      <xdr:rowOff>555624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142876" y="10509249"/>
          <a:ext cx="5143500" cy="7778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столов на опорах ЛДСП 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столов на металлокаркасе, сечение 50х50, 60х30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492124</xdr:colOff>
      <xdr:row>36</xdr:row>
      <xdr:rowOff>74084</xdr:rowOff>
    </xdr:from>
    <xdr:to>
      <xdr:col>9</xdr:col>
      <xdr:colOff>608909</xdr:colOff>
      <xdr:row>38</xdr:row>
      <xdr:rowOff>1181469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5905499" y="10503959"/>
          <a:ext cx="4403035" cy="140901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Барьеры для: 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столов на металлокаркасе сечение 40х40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линейных столов BENCH, сечение 40х40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52</xdr:row>
      <xdr:rowOff>60235</xdr:rowOff>
    </xdr:from>
    <xdr:to>
      <xdr:col>4</xdr:col>
      <xdr:colOff>1619251</xdr:colOff>
      <xdr:row>55</xdr:row>
      <xdr:rowOff>107050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0" y="15697110"/>
          <a:ext cx="5381626" cy="161844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столов на опорах ЛДСП 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столов на металлокаркасе,  сечение 50х50, 60х30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11</xdr:col>
      <xdr:colOff>76200</xdr:colOff>
      <xdr:row>52</xdr:row>
      <xdr:rowOff>50800</xdr:rowOff>
    </xdr:from>
    <xdr:to>
      <xdr:col>15</xdr:col>
      <xdr:colOff>154885</xdr:colOff>
      <xdr:row>54</xdr:row>
      <xdr:rowOff>1120055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11141075" y="15687675"/>
          <a:ext cx="3999810" cy="13708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</a:t>
          </a:r>
          <a:r>
            <a:rPr lang="ru-RU" sz="14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сдвоенных BENCH-систем,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сечение 50х50, 60х30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158750</xdr:colOff>
      <xdr:row>52</xdr:row>
      <xdr:rowOff>19050</xdr:rowOff>
    </xdr:from>
    <xdr:to>
      <xdr:col>9</xdr:col>
      <xdr:colOff>215240</xdr:colOff>
      <xdr:row>54</xdr:row>
      <xdr:rowOff>1088305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5572125" y="15655925"/>
          <a:ext cx="4342740" cy="13708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 Барьеры для: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столов на металлокаркасе, 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сечение 40х40       </a:t>
          </a:r>
          <a:endParaRPr lang="ru-RU" sz="14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0</xdr:colOff>
      <xdr:row>80</xdr:row>
      <xdr:rowOff>206375</xdr:rowOff>
    </xdr:from>
    <xdr:to>
      <xdr:col>4</xdr:col>
      <xdr:colOff>222250</xdr:colOff>
      <xdr:row>83</xdr:row>
      <xdr:rowOff>1243910</xdr:rowOff>
    </xdr:to>
    <xdr:sp macro="" textlink="">
      <xdr:nvSpPr>
        <xdr:cNvPr id="62" name="CustomShap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0" y="24336375"/>
          <a:ext cx="3984625" cy="18471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Барьеры для: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сдвоенных BENCH-систем,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сечение 40х40 (длина 600, 700, 800)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линейных BENCH-систем,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сечение 40х40 (длина 580, 680, 780)  </a:t>
          </a:r>
          <a:r>
            <a:rPr lang="ru-RU" sz="1600" b="1" strike="noStrike" spc="-1">
              <a:solidFill>
                <a:srgbClr val="000000"/>
              </a:solidFill>
              <a:latin typeface="Arial"/>
            </a:rPr>
            <a:t>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6</xdr:col>
      <xdr:colOff>1320830</xdr:colOff>
      <xdr:row>83</xdr:row>
      <xdr:rowOff>177800</xdr:rowOff>
    </xdr:from>
    <xdr:to>
      <xdr:col>12</xdr:col>
      <xdr:colOff>208860</xdr:colOff>
      <xdr:row>84</xdr:row>
      <xdr:rowOff>8805</xdr:rowOff>
    </xdr:to>
    <xdr:sp macro="" textlink="">
      <xdr:nvSpPr>
        <xdr:cNvPr id="63" name="CustomShap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7575580" y="25117425"/>
          <a:ext cx="4285530" cy="13708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 Барьеры для: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- линейных BENCH-систем,  </a:t>
          </a:r>
          <a:endParaRPr lang="ru-RU" sz="14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400" b="1" strike="noStrike" spc="-1">
              <a:solidFill>
                <a:srgbClr val="000000"/>
              </a:solidFill>
              <a:latin typeface="Arial"/>
            </a:rPr>
            <a:t>сечение 50х50, 60х30  </a:t>
          </a:r>
          <a:endParaRPr lang="ru-RU" sz="1400" b="0" strike="noStrike" spc="-1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89960</xdr:colOff>
      <xdr:row>66</xdr:row>
      <xdr:rowOff>152316</xdr:rowOff>
    </xdr:from>
    <xdr:to>
      <xdr:col>3</xdr:col>
      <xdr:colOff>1222375</xdr:colOff>
      <xdr:row>73</xdr:row>
      <xdr:rowOff>197531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260" y="19869066"/>
          <a:ext cx="3475565" cy="2235965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44</xdr:row>
      <xdr:rowOff>275167</xdr:rowOff>
    </xdr:from>
    <xdr:to>
      <xdr:col>11</xdr:col>
      <xdr:colOff>539661</xdr:colOff>
      <xdr:row>52</xdr:row>
      <xdr:rowOff>195418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90417" y="12255500"/>
          <a:ext cx="3905161" cy="2460251"/>
        </a:xfrm>
        <a:prstGeom prst="rect">
          <a:avLst/>
        </a:prstGeom>
      </xdr:spPr>
    </xdr:pic>
    <xdr:clientData/>
  </xdr:twoCellAnchor>
  <xdr:twoCellAnchor editAs="oneCell">
    <xdr:from>
      <xdr:col>1</xdr:col>
      <xdr:colOff>43846</xdr:colOff>
      <xdr:row>44</xdr:row>
      <xdr:rowOff>291797</xdr:rowOff>
    </xdr:from>
    <xdr:to>
      <xdr:col>4</xdr:col>
      <xdr:colOff>21531</xdr:colOff>
      <xdr:row>52</xdr:row>
      <xdr:rowOff>81416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0263" y="12272130"/>
          <a:ext cx="3618351" cy="2329619"/>
        </a:xfrm>
        <a:prstGeom prst="rect">
          <a:avLst/>
        </a:prstGeom>
      </xdr:spPr>
    </xdr:pic>
    <xdr:clientData/>
  </xdr:twoCellAnchor>
  <xdr:twoCellAnchor editAs="oneCell">
    <xdr:from>
      <xdr:col>7</xdr:col>
      <xdr:colOff>95249</xdr:colOff>
      <xdr:row>18</xdr:row>
      <xdr:rowOff>105024</xdr:rowOff>
    </xdr:from>
    <xdr:to>
      <xdr:col>11</xdr:col>
      <xdr:colOff>476251</xdr:colOff>
      <xdr:row>26</xdr:row>
      <xdr:rowOff>25478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919356" y="5126060"/>
          <a:ext cx="3823609" cy="2424168"/>
        </a:xfrm>
        <a:prstGeom prst="rect">
          <a:avLst/>
        </a:prstGeom>
      </xdr:spPr>
    </xdr:pic>
    <xdr:clientData/>
  </xdr:twoCellAnchor>
  <xdr:twoCellAnchor editAs="oneCell">
    <xdr:from>
      <xdr:col>1</xdr:col>
      <xdr:colOff>204107</xdr:colOff>
      <xdr:row>18</xdr:row>
      <xdr:rowOff>0</xdr:rowOff>
    </xdr:from>
    <xdr:to>
      <xdr:col>3</xdr:col>
      <xdr:colOff>971680</xdr:colOff>
      <xdr:row>26</xdr:row>
      <xdr:rowOff>281241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12964" y="5021036"/>
          <a:ext cx="3094395" cy="2784955"/>
        </a:xfrm>
        <a:prstGeom prst="rect">
          <a:avLst/>
        </a:prstGeom>
      </xdr:spPr>
    </xdr:pic>
    <xdr:clientData/>
  </xdr:twoCellAnchor>
  <xdr:twoCellAnchor>
    <xdr:from>
      <xdr:col>12</xdr:col>
      <xdr:colOff>787072</xdr:colOff>
      <xdr:row>82</xdr:row>
      <xdr:rowOff>0</xdr:rowOff>
    </xdr:from>
    <xdr:to>
      <xdr:col>12</xdr:col>
      <xdr:colOff>787072</xdr:colOff>
      <xdr:row>82</xdr:row>
      <xdr:rowOff>354</xdr:rowOff>
    </xdr:to>
    <xdr:sp macro="" textlink="">
      <xdr:nvSpPr>
        <xdr:cNvPr id="5" name="Line 28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 flipV="1">
          <a:off x="12417097" y="249840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83</xdr:row>
      <xdr:rowOff>231322</xdr:rowOff>
    </xdr:from>
    <xdr:to>
      <xdr:col>12</xdr:col>
      <xdr:colOff>0</xdr:colOff>
      <xdr:row>87</xdr:row>
      <xdr:rowOff>33550</xdr:rowOff>
    </xdr:to>
    <xdr:graphicFrame macro="">
      <xdr:nvGraphicFramePr>
        <xdr:cNvPr id="6" name="Схем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12</xdr:col>
      <xdr:colOff>787072</xdr:colOff>
      <xdr:row>82</xdr:row>
      <xdr:rowOff>0</xdr:rowOff>
    </xdr:from>
    <xdr:to>
      <xdr:col>12</xdr:col>
      <xdr:colOff>787072</xdr:colOff>
      <xdr:row>82</xdr:row>
      <xdr:rowOff>354</xdr:rowOff>
    </xdr:to>
    <xdr:sp macro="" textlink="">
      <xdr:nvSpPr>
        <xdr:cNvPr id="7" name="Line 28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 flipV="1">
          <a:off x="12417097" y="249840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83</xdr:row>
      <xdr:rowOff>231322</xdr:rowOff>
    </xdr:from>
    <xdr:to>
      <xdr:col>12</xdr:col>
      <xdr:colOff>0</xdr:colOff>
      <xdr:row>87</xdr:row>
      <xdr:rowOff>33550</xdr:rowOff>
    </xdr:to>
    <xdr:graphicFrame macro="">
      <xdr:nvGraphicFramePr>
        <xdr:cNvPr id="8" name="Схема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12</xdr:col>
      <xdr:colOff>787072</xdr:colOff>
      <xdr:row>82</xdr:row>
      <xdr:rowOff>0</xdr:rowOff>
    </xdr:from>
    <xdr:to>
      <xdr:col>12</xdr:col>
      <xdr:colOff>787072</xdr:colOff>
      <xdr:row>82</xdr:row>
      <xdr:rowOff>354</xdr:rowOff>
    </xdr:to>
    <xdr:sp macro="" textlink="">
      <xdr:nvSpPr>
        <xdr:cNvPr id="9" name="Line 28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 flipV="1">
          <a:off x="12417097" y="249840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82</xdr:row>
      <xdr:rowOff>231322</xdr:rowOff>
    </xdr:from>
    <xdr:to>
      <xdr:col>12</xdr:col>
      <xdr:colOff>0</xdr:colOff>
      <xdr:row>84</xdr:row>
      <xdr:rowOff>0</xdr:rowOff>
    </xdr:to>
    <xdr:graphicFrame macro="">
      <xdr:nvGraphicFramePr>
        <xdr:cNvPr id="10" name="Схема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12</xdr:col>
      <xdr:colOff>787072</xdr:colOff>
      <xdr:row>82</xdr:row>
      <xdr:rowOff>0</xdr:rowOff>
    </xdr:from>
    <xdr:to>
      <xdr:col>12</xdr:col>
      <xdr:colOff>787072</xdr:colOff>
      <xdr:row>82</xdr:row>
      <xdr:rowOff>354</xdr:rowOff>
    </xdr:to>
    <xdr:sp macro="" textlink="">
      <xdr:nvSpPr>
        <xdr:cNvPr id="11" name="Line 28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 flipV="1">
          <a:off x="12417097" y="24984075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82</xdr:row>
      <xdr:rowOff>231322</xdr:rowOff>
    </xdr:from>
    <xdr:to>
      <xdr:col>12</xdr:col>
      <xdr:colOff>0</xdr:colOff>
      <xdr:row>84</xdr:row>
      <xdr:rowOff>0</xdr:rowOff>
    </xdr:to>
    <xdr:graphicFrame macro="">
      <xdr:nvGraphicFramePr>
        <xdr:cNvPr id="12" name="Схема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 editAs="oneCell">
    <xdr:from>
      <xdr:col>1</xdr:col>
      <xdr:colOff>57156</xdr:colOff>
      <xdr:row>2</xdr:row>
      <xdr:rowOff>33040</xdr:rowOff>
    </xdr:from>
    <xdr:to>
      <xdr:col>3</xdr:col>
      <xdr:colOff>958139</xdr:colOff>
      <xdr:row>6</xdr:row>
      <xdr:rowOff>456579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52" y="462292"/>
          <a:ext cx="3225835" cy="2165611"/>
        </a:xfrm>
        <a:prstGeom prst="rect">
          <a:avLst/>
        </a:prstGeom>
      </xdr:spPr>
    </xdr:pic>
    <xdr:clientData/>
  </xdr:twoCellAnchor>
  <xdr:twoCellAnchor editAs="oneCell">
    <xdr:from>
      <xdr:col>2</xdr:col>
      <xdr:colOff>862694</xdr:colOff>
      <xdr:row>75</xdr:row>
      <xdr:rowOff>44903</xdr:rowOff>
    </xdr:from>
    <xdr:to>
      <xdr:col>3</xdr:col>
      <xdr:colOff>1188386</xdr:colOff>
      <xdr:row>80</xdr:row>
      <xdr:rowOff>16328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053319" y="22269903"/>
          <a:ext cx="1579817" cy="1558925"/>
        </a:xfrm>
        <a:prstGeom prst="ellipse">
          <a:avLst/>
        </a:prstGeom>
        <a:ln w="3175" cap="rnd">
          <a:solidFill>
            <a:schemeClr val="bg1">
              <a:lumMod val="75000"/>
            </a:schemeClr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9</xdr:col>
      <xdr:colOff>57150</xdr:colOff>
      <xdr:row>54</xdr:row>
      <xdr:rowOff>314325</xdr:rowOff>
    </xdr:from>
    <xdr:to>
      <xdr:col>11</xdr:col>
      <xdr:colOff>278975</xdr:colOff>
      <xdr:row>59</xdr:row>
      <xdr:rowOff>285750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1049000" y="16830675"/>
          <a:ext cx="1593425" cy="1590675"/>
        </a:xfrm>
        <a:prstGeom prst="ellipse">
          <a:avLst/>
        </a:prstGeom>
        <a:ln w="3175" cap="rnd">
          <a:solidFill>
            <a:schemeClr val="bg1">
              <a:lumMod val="75000"/>
            </a:schemeClr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7</xdr:col>
      <xdr:colOff>350611</xdr:colOff>
      <xdr:row>66</xdr:row>
      <xdr:rowOff>244929</xdr:rowOff>
    </xdr:from>
    <xdr:to>
      <xdr:col>9</xdr:col>
      <xdr:colOff>284718</xdr:colOff>
      <xdr:row>73</xdr:row>
      <xdr:rowOff>171715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266011" y="19961679"/>
          <a:ext cx="2010557" cy="2117536"/>
        </a:xfrm>
        <a:prstGeom prst="rect">
          <a:avLst/>
        </a:prstGeom>
      </xdr:spPr>
    </xdr:pic>
    <xdr:clientData/>
  </xdr:twoCellAnchor>
  <xdr:twoCellAnchor editAs="oneCell">
    <xdr:from>
      <xdr:col>9</xdr:col>
      <xdr:colOff>272144</xdr:colOff>
      <xdr:row>75</xdr:row>
      <xdr:rowOff>72942</xdr:rowOff>
    </xdr:from>
    <xdr:to>
      <xdr:col>11</xdr:col>
      <xdr:colOff>405631</xdr:colOff>
      <xdr:row>80</xdr:row>
      <xdr:rowOff>25454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3994" y="22628142"/>
          <a:ext cx="1505087" cy="1571762"/>
        </a:xfrm>
        <a:prstGeom prst="rect">
          <a:avLst/>
        </a:prstGeom>
      </xdr:spPr>
    </xdr:pic>
    <xdr:clientData/>
  </xdr:twoCellAnchor>
  <xdr:twoCellAnchor>
    <xdr:from>
      <xdr:col>6</xdr:col>
      <xdr:colOff>306161</xdr:colOff>
      <xdr:row>2</xdr:row>
      <xdr:rowOff>400051</xdr:rowOff>
    </xdr:from>
    <xdr:to>
      <xdr:col>12</xdr:col>
      <xdr:colOff>256269</xdr:colOff>
      <xdr:row>5</xdr:row>
      <xdr:rowOff>144236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6837590" y="821872"/>
          <a:ext cx="5365750" cy="10096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l">
            <a:lnSpc>
              <a:spcPct val="90000"/>
            </a:lnSpc>
            <a:spcAft>
              <a:spcPts val="561"/>
            </a:spcAft>
          </a:pPr>
          <a:r>
            <a:rPr lang="ru-RU" sz="1800" b="0" i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Все</a:t>
          </a:r>
          <a:r>
            <a:rPr lang="ru-RU" sz="1800" b="0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доступные декоры тканей  смотрите на странице </a:t>
          </a:r>
          <a:r>
            <a:rPr lang="ru-RU" sz="1800" b="1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"Материалы обивки"</a:t>
          </a:r>
          <a:endParaRPr lang="ru-RU" sz="1800" b="1" i="1" strike="noStrike" spc="-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2780394</xdr:colOff>
      <xdr:row>2</xdr:row>
      <xdr:rowOff>317502</xdr:rowOff>
    </xdr:from>
    <xdr:to>
      <xdr:col>6</xdr:col>
      <xdr:colOff>148030</xdr:colOff>
      <xdr:row>5</xdr:row>
      <xdr:rowOff>468704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542769" y="746127"/>
          <a:ext cx="1399886" cy="1405327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819151</xdr:colOff>
      <xdr:row>55</xdr:row>
      <xdr:rowOff>127001</xdr:rowOff>
    </xdr:from>
    <xdr:to>
      <xdr:col>3</xdr:col>
      <xdr:colOff>1149166</xdr:colOff>
      <xdr:row>60</xdr:row>
      <xdr:rowOff>106912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1" y="16967201"/>
          <a:ext cx="1587315" cy="1599161"/>
        </a:xfrm>
        <a:prstGeom prst="rect">
          <a:avLst/>
        </a:prstGeom>
      </xdr:spPr>
    </xdr:pic>
    <xdr:clientData/>
  </xdr:twoCellAnchor>
  <xdr:twoCellAnchor editAs="oneCell">
    <xdr:from>
      <xdr:col>9</xdr:col>
      <xdr:colOff>22225</xdr:colOff>
      <xdr:row>30</xdr:row>
      <xdr:rowOff>130175</xdr:rowOff>
    </xdr:from>
    <xdr:to>
      <xdr:col>11</xdr:col>
      <xdr:colOff>328930</xdr:colOff>
      <xdr:row>35</xdr:row>
      <xdr:rowOff>192405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4075" y="9731375"/>
          <a:ext cx="1678305" cy="168148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26</xdr:row>
      <xdr:rowOff>57150</xdr:rowOff>
    </xdr:from>
    <xdr:to>
      <xdr:col>2</xdr:col>
      <xdr:colOff>970280</xdr:colOff>
      <xdr:row>31</xdr:row>
      <xdr:rowOff>226060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8362950"/>
          <a:ext cx="1808480" cy="1788160"/>
        </a:xfrm>
        <a:prstGeom prst="rect">
          <a:avLst/>
        </a:prstGeom>
      </xdr:spPr>
    </xdr:pic>
    <xdr:clientData/>
  </xdr:twoCellAnchor>
  <xdr:twoCellAnchor editAs="oneCell">
    <xdr:from>
      <xdr:col>2</xdr:col>
      <xdr:colOff>727075</xdr:colOff>
      <xdr:row>30</xdr:row>
      <xdr:rowOff>311150</xdr:rowOff>
    </xdr:from>
    <xdr:to>
      <xdr:col>3</xdr:col>
      <xdr:colOff>1061039</xdr:colOff>
      <xdr:row>35</xdr:row>
      <xdr:rowOff>291061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7225" y="9912350"/>
          <a:ext cx="1591264" cy="159916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26</xdr:row>
      <xdr:rowOff>19050</xdr:rowOff>
    </xdr:from>
    <xdr:to>
      <xdr:col>9</xdr:col>
      <xdr:colOff>113030</xdr:colOff>
      <xdr:row>31</xdr:row>
      <xdr:rowOff>187960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6400" y="8324850"/>
          <a:ext cx="1808480" cy="178816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51</xdr:row>
      <xdr:rowOff>57150</xdr:rowOff>
    </xdr:from>
    <xdr:to>
      <xdr:col>2</xdr:col>
      <xdr:colOff>932180</xdr:colOff>
      <xdr:row>56</xdr:row>
      <xdr:rowOff>226060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5601950"/>
          <a:ext cx="1808480" cy="1788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51</xdr:row>
      <xdr:rowOff>266700</xdr:rowOff>
    </xdr:from>
    <xdr:to>
      <xdr:col>8</xdr:col>
      <xdr:colOff>1171575</xdr:colOff>
      <xdr:row>57</xdr:row>
      <xdr:rowOff>104775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15811500"/>
          <a:ext cx="1819275" cy="178117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73</xdr:row>
      <xdr:rowOff>95250</xdr:rowOff>
    </xdr:from>
    <xdr:to>
      <xdr:col>2</xdr:col>
      <xdr:colOff>778892</xdr:colOff>
      <xdr:row>78</xdr:row>
      <xdr:rowOff>294894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22002750"/>
          <a:ext cx="1750441" cy="1818894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73</xdr:row>
      <xdr:rowOff>209550</xdr:rowOff>
    </xdr:from>
    <xdr:to>
      <xdr:col>9</xdr:col>
      <xdr:colOff>12700</xdr:colOff>
      <xdr:row>79</xdr:row>
      <xdr:rowOff>54610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7350" y="22117050"/>
          <a:ext cx="1727200" cy="17881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787072</xdr:colOff>
      <xdr:row>62</xdr:row>
      <xdr:rowOff>0</xdr:rowOff>
    </xdr:from>
    <xdr:to>
      <xdr:col>12</xdr:col>
      <xdr:colOff>787072</xdr:colOff>
      <xdr:row>62</xdr:row>
      <xdr:rowOff>354</xdr:rowOff>
    </xdr:to>
    <xdr:sp macro="" textlink="">
      <xdr:nvSpPr>
        <xdr:cNvPr id="8" name="Line 28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 flipV="1">
          <a:off x="12702847" y="2299335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63</xdr:row>
      <xdr:rowOff>231322</xdr:rowOff>
    </xdr:from>
    <xdr:to>
      <xdr:col>12</xdr:col>
      <xdr:colOff>0</xdr:colOff>
      <xdr:row>67</xdr:row>
      <xdr:rowOff>33550</xdr:rowOff>
    </xdr:to>
    <xdr:graphicFrame macro="">
      <xdr:nvGraphicFramePr>
        <xdr:cNvPr id="9" name="Схема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12</xdr:col>
      <xdr:colOff>787072</xdr:colOff>
      <xdr:row>62</xdr:row>
      <xdr:rowOff>0</xdr:rowOff>
    </xdr:from>
    <xdr:to>
      <xdr:col>12</xdr:col>
      <xdr:colOff>787072</xdr:colOff>
      <xdr:row>62</xdr:row>
      <xdr:rowOff>354</xdr:rowOff>
    </xdr:to>
    <xdr:sp macro="" textlink="">
      <xdr:nvSpPr>
        <xdr:cNvPr id="10" name="Line 28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 flipV="1">
          <a:off x="12702847" y="2299335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63</xdr:row>
      <xdr:rowOff>231322</xdr:rowOff>
    </xdr:from>
    <xdr:to>
      <xdr:col>12</xdr:col>
      <xdr:colOff>0</xdr:colOff>
      <xdr:row>67</xdr:row>
      <xdr:rowOff>33550</xdr:rowOff>
    </xdr:to>
    <xdr:graphicFrame macro="">
      <xdr:nvGraphicFramePr>
        <xdr:cNvPr id="11" name="Схема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12</xdr:col>
      <xdr:colOff>787072</xdr:colOff>
      <xdr:row>62</xdr:row>
      <xdr:rowOff>0</xdr:rowOff>
    </xdr:from>
    <xdr:to>
      <xdr:col>12</xdr:col>
      <xdr:colOff>787072</xdr:colOff>
      <xdr:row>62</xdr:row>
      <xdr:rowOff>354</xdr:rowOff>
    </xdr:to>
    <xdr:sp macro="" textlink="">
      <xdr:nvSpPr>
        <xdr:cNvPr id="12" name="Line 280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 flipV="1">
          <a:off x="12702847" y="2299335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62</xdr:row>
      <xdr:rowOff>231322</xdr:rowOff>
    </xdr:from>
    <xdr:to>
      <xdr:col>12</xdr:col>
      <xdr:colOff>0</xdr:colOff>
      <xdr:row>64</xdr:row>
      <xdr:rowOff>0</xdr:rowOff>
    </xdr:to>
    <xdr:graphicFrame macro="">
      <xdr:nvGraphicFramePr>
        <xdr:cNvPr id="13" name="Схема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12</xdr:col>
      <xdr:colOff>787072</xdr:colOff>
      <xdr:row>62</xdr:row>
      <xdr:rowOff>0</xdr:rowOff>
    </xdr:from>
    <xdr:to>
      <xdr:col>12</xdr:col>
      <xdr:colOff>787072</xdr:colOff>
      <xdr:row>62</xdr:row>
      <xdr:rowOff>354</xdr:rowOff>
    </xdr:to>
    <xdr:sp macro="" textlink="">
      <xdr:nvSpPr>
        <xdr:cNvPr id="14" name="Line 280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 flipV="1">
          <a:off x="12702847" y="2299335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149685</xdr:colOff>
      <xdr:row>62</xdr:row>
      <xdr:rowOff>231322</xdr:rowOff>
    </xdr:from>
    <xdr:to>
      <xdr:col>12</xdr:col>
      <xdr:colOff>0</xdr:colOff>
      <xdr:row>64</xdr:row>
      <xdr:rowOff>0</xdr:rowOff>
    </xdr:to>
    <xdr:graphicFrame macro="">
      <xdr:nvGraphicFramePr>
        <xdr:cNvPr id="15" name="Схема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 editAs="oneCell">
    <xdr:from>
      <xdr:col>1</xdr:col>
      <xdr:colOff>57156</xdr:colOff>
      <xdr:row>2</xdr:row>
      <xdr:rowOff>33040</xdr:rowOff>
    </xdr:from>
    <xdr:to>
      <xdr:col>3</xdr:col>
      <xdr:colOff>958139</xdr:colOff>
      <xdr:row>6</xdr:row>
      <xdr:rowOff>456579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6" y="461665"/>
          <a:ext cx="3225083" cy="2166614"/>
        </a:xfrm>
        <a:prstGeom prst="rect">
          <a:avLst/>
        </a:prstGeom>
      </xdr:spPr>
    </xdr:pic>
    <xdr:clientData/>
  </xdr:twoCellAnchor>
  <xdr:oneCellAnchor>
    <xdr:from>
      <xdr:col>5</xdr:col>
      <xdr:colOff>1060607</xdr:colOff>
      <xdr:row>1</xdr:row>
      <xdr:rowOff>206829</xdr:rowOff>
    </xdr:from>
    <xdr:ext cx="2074607" cy="393056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632857" y="333829"/>
          <a:ext cx="2074607" cy="393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2000" b="1" i="1">
              <a:latin typeface="Arial" pitchFamily="34" charset="0"/>
              <a:cs typeface="Arial" pitchFamily="34" charset="0"/>
            </a:rPr>
            <a:t>ДЕКОРЫ</a:t>
          </a:r>
          <a:r>
            <a:rPr lang="ru-RU" sz="1400" b="1" i="1" baseline="0">
              <a:latin typeface="Arial" pitchFamily="34" charset="0"/>
              <a:cs typeface="Arial" pitchFamily="34" charset="0"/>
            </a:rPr>
            <a:t> </a:t>
          </a:r>
          <a:r>
            <a:rPr lang="ru-RU" sz="2000" b="1" i="1" baseline="0">
              <a:latin typeface="Arial" pitchFamily="34" charset="0"/>
              <a:cs typeface="Arial" pitchFamily="34" charset="0"/>
            </a:rPr>
            <a:t>ФЕТР</a:t>
          </a:r>
          <a:endParaRPr lang="ru-RU" sz="2000" b="1">
            <a:latin typeface="+mj-lt"/>
          </a:endParaRPr>
        </a:p>
      </xdr:txBody>
    </xdr:sp>
    <xdr:clientData/>
  </xdr:oneCellAnchor>
  <xdr:twoCellAnchor editAs="oneCell">
    <xdr:from>
      <xdr:col>8</xdr:col>
      <xdr:colOff>197238</xdr:colOff>
      <xdr:row>1</xdr:row>
      <xdr:rowOff>121662</xdr:rowOff>
    </xdr:from>
    <xdr:to>
      <xdr:col>8</xdr:col>
      <xdr:colOff>967178</xdr:colOff>
      <xdr:row>2</xdr:row>
      <xdr:rowOff>307785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9801613" y="248662"/>
          <a:ext cx="769940" cy="487748"/>
        </a:xfrm>
        <a:prstGeom prst="rect">
          <a:avLst/>
        </a:prstGeom>
      </xdr:spPr>
    </xdr:pic>
    <xdr:clientData/>
  </xdr:twoCellAnchor>
  <xdr:twoCellAnchor editAs="oneCell">
    <xdr:from>
      <xdr:col>2</xdr:col>
      <xdr:colOff>794657</xdr:colOff>
      <xdr:row>53</xdr:row>
      <xdr:rowOff>292553</xdr:rowOff>
    </xdr:from>
    <xdr:to>
      <xdr:col>3</xdr:col>
      <xdr:colOff>1138945</xdr:colOff>
      <xdr:row>58</xdr:row>
      <xdr:rowOff>263978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978478" y="16158482"/>
          <a:ext cx="1596146" cy="1536246"/>
        </a:xfrm>
        <a:prstGeom prst="ellipse">
          <a:avLst/>
        </a:prstGeom>
        <a:ln w="3175" cap="rnd">
          <a:solidFill>
            <a:schemeClr val="bg1">
              <a:lumMod val="75000"/>
            </a:schemeClr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9</xdr:col>
      <xdr:colOff>95251</xdr:colOff>
      <xdr:row>53</xdr:row>
      <xdr:rowOff>285748</xdr:rowOff>
    </xdr:from>
    <xdr:to>
      <xdr:col>11</xdr:col>
      <xdr:colOff>238263</xdr:colOff>
      <xdr:row>58</xdr:row>
      <xdr:rowOff>238260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2894" y="16151677"/>
          <a:ext cx="1517333" cy="1517333"/>
        </a:xfrm>
        <a:prstGeom prst="rect">
          <a:avLst/>
        </a:prstGeom>
      </xdr:spPr>
    </xdr:pic>
    <xdr:clientData/>
  </xdr:twoCellAnchor>
  <xdr:twoCellAnchor>
    <xdr:from>
      <xdr:col>8</xdr:col>
      <xdr:colOff>934083</xdr:colOff>
      <xdr:row>6</xdr:row>
      <xdr:rowOff>53880</xdr:rowOff>
    </xdr:from>
    <xdr:to>
      <xdr:col>9</xdr:col>
      <xdr:colOff>668270</xdr:colOff>
      <xdr:row>6</xdr:row>
      <xdr:rowOff>474984</xdr:rowOff>
    </xdr:to>
    <xdr:sp macro="" textlink="">
      <xdr:nvSpPr>
        <xdr:cNvPr id="61" name="Полилиния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>
          <a:off x="10538458" y="2212880"/>
          <a:ext cx="988312" cy="42110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800" b="1" kern="1200">
              <a:latin typeface="Arial" panose="020B0604020202020204" pitchFamily="34" charset="0"/>
              <a:cs typeface="Arial" panose="020B0604020202020204" pitchFamily="34" charset="0"/>
            </a:rPr>
            <a:t>Wine</a:t>
          </a:r>
          <a:endParaRPr lang="ru-RU" sz="1800" b="1" kern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1548442</xdr:colOff>
      <xdr:row>6</xdr:row>
      <xdr:rowOff>151293</xdr:rowOff>
    </xdr:from>
    <xdr:to>
      <xdr:col>4</xdr:col>
      <xdr:colOff>2794000</xdr:colOff>
      <xdr:row>7</xdr:row>
      <xdr:rowOff>15875</xdr:rowOff>
    </xdr:to>
    <xdr:sp macro="" textlink="">
      <xdr:nvSpPr>
        <xdr:cNvPr id="62" name="Полилиния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>
          <a:off x="5310817" y="2310293"/>
          <a:ext cx="1245558" cy="340832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800" b="1" kern="1200">
              <a:latin typeface="Arial" panose="020B0604020202020204" pitchFamily="34" charset="0"/>
              <a:cs typeface="Arial" panose="020B0604020202020204" pitchFamily="34" charset="0"/>
            </a:rPr>
            <a:t>Urban</a:t>
          </a:r>
          <a:endParaRPr lang="ru-RU" sz="1800" b="1" kern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148686</xdr:colOff>
      <xdr:row>6</xdr:row>
      <xdr:rowOff>81554</xdr:rowOff>
    </xdr:from>
    <xdr:to>
      <xdr:col>5</xdr:col>
      <xdr:colOff>1095679</xdr:colOff>
      <xdr:row>7</xdr:row>
      <xdr:rowOff>26408</xdr:rowOff>
    </xdr:to>
    <xdr:sp macro="" textlink="">
      <xdr:nvSpPr>
        <xdr:cNvPr id="63" name="Полилиния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6720936" y="2240554"/>
          <a:ext cx="946993" cy="42110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800" b="1" kern="1200">
              <a:latin typeface="Arial" panose="020B0604020202020204" pitchFamily="34" charset="0"/>
              <a:cs typeface="Arial" panose="020B0604020202020204" pitchFamily="34" charset="0"/>
            </a:rPr>
            <a:t>Blue</a:t>
          </a:r>
          <a:endParaRPr lang="ru-RU" sz="1800" b="1" kern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1253143</xdr:colOff>
      <xdr:row>6</xdr:row>
      <xdr:rowOff>89718</xdr:rowOff>
    </xdr:from>
    <xdr:to>
      <xdr:col>7</xdr:col>
      <xdr:colOff>120965</xdr:colOff>
      <xdr:row>7</xdr:row>
      <xdr:rowOff>34572</xdr:rowOff>
    </xdr:to>
    <xdr:sp macro="" textlink="">
      <xdr:nvSpPr>
        <xdr:cNvPr id="64" name="Полилиния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7825393" y="2248718"/>
          <a:ext cx="1090322" cy="42110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800" b="1" kern="1200">
              <a:latin typeface="Arial" panose="020B0604020202020204" pitchFamily="34" charset="0"/>
              <a:cs typeface="Arial" panose="020B0604020202020204" pitchFamily="34" charset="0"/>
            </a:rPr>
            <a:t>Green</a:t>
          </a:r>
          <a:endParaRPr lang="ru-RU" sz="1800" b="1" kern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112864</xdr:colOff>
      <xdr:row>6</xdr:row>
      <xdr:rowOff>60464</xdr:rowOff>
    </xdr:from>
    <xdr:to>
      <xdr:col>8</xdr:col>
      <xdr:colOff>1087841</xdr:colOff>
      <xdr:row>7</xdr:row>
      <xdr:rowOff>5318</xdr:rowOff>
    </xdr:to>
    <xdr:sp macro="" textlink="">
      <xdr:nvSpPr>
        <xdr:cNvPr id="65" name="Полилиния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8907614" y="2219464"/>
          <a:ext cx="1784602" cy="42110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800" b="1" kern="1200">
              <a:latin typeface="Arial" panose="020B0604020202020204" pitchFamily="34" charset="0"/>
              <a:cs typeface="Arial" panose="020B0604020202020204" pitchFamily="34" charset="0"/>
            </a:rPr>
            <a:t>Cappuccino</a:t>
          </a:r>
          <a:endParaRPr lang="ru-RU" sz="1800" b="1" kern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1521665</xdr:colOff>
      <xdr:row>2</xdr:row>
      <xdr:rowOff>506674</xdr:rowOff>
    </xdr:from>
    <xdr:to>
      <xdr:col>9</xdr:col>
      <xdr:colOff>709772</xdr:colOff>
      <xdr:row>6</xdr:row>
      <xdr:rowOff>34959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7236" y="928495"/>
          <a:ext cx="6350000" cy="127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204108</xdr:colOff>
      <xdr:row>17</xdr:row>
      <xdr:rowOff>285750</xdr:rowOff>
    </xdr:from>
    <xdr:to>
      <xdr:col>3</xdr:col>
      <xdr:colOff>1186733</xdr:colOff>
      <xdr:row>26</xdr:row>
      <xdr:rowOff>2599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65" y="5864679"/>
          <a:ext cx="3309447" cy="2533527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272143</xdr:colOff>
      <xdr:row>24</xdr:row>
      <xdr:rowOff>278946</xdr:rowOff>
    </xdr:from>
    <xdr:to>
      <xdr:col>2</xdr:col>
      <xdr:colOff>1115433</xdr:colOff>
      <xdr:row>31</xdr:row>
      <xdr:rowOff>7318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68" y="8597446"/>
          <a:ext cx="1922790" cy="1950872"/>
        </a:xfrm>
        <a:prstGeom prst="rect">
          <a:avLst/>
        </a:prstGeom>
      </xdr:spPr>
    </xdr:pic>
    <xdr:clientData/>
  </xdr:twoCellAnchor>
  <xdr:twoCellAnchor editAs="oneCell">
    <xdr:from>
      <xdr:col>3</xdr:col>
      <xdr:colOff>249853</xdr:colOff>
      <xdr:row>17</xdr:row>
      <xdr:rowOff>203757</xdr:rowOff>
    </xdr:from>
    <xdr:to>
      <xdr:col>3</xdr:col>
      <xdr:colOff>1116036</xdr:colOff>
      <xdr:row>19</xdr:row>
      <xdr:rowOff>126546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2685532" y="5782686"/>
          <a:ext cx="866183" cy="548717"/>
        </a:xfrm>
        <a:prstGeom prst="rect">
          <a:avLst/>
        </a:prstGeom>
      </xdr:spPr>
    </xdr:pic>
    <xdr:clientData/>
  </xdr:twoCellAnchor>
  <xdr:twoCellAnchor editAs="oneCell">
    <xdr:from>
      <xdr:col>7</xdr:col>
      <xdr:colOff>54427</xdr:colOff>
      <xdr:row>18</xdr:row>
      <xdr:rowOff>27215</xdr:rowOff>
    </xdr:from>
    <xdr:to>
      <xdr:col>11</xdr:col>
      <xdr:colOff>530190</xdr:colOff>
      <xdr:row>26</xdr:row>
      <xdr:rowOff>15208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3784" y="5919108"/>
          <a:ext cx="3918370" cy="2491707"/>
        </a:xfrm>
        <a:prstGeom prst="rect">
          <a:avLst/>
        </a:prstGeom>
      </xdr:spPr>
    </xdr:pic>
    <xdr:clientData/>
  </xdr:twoCellAnchor>
  <xdr:twoCellAnchor editAs="oneCell">
    <xdr:from>
      <xdr:col>7</xdr:col>
      <xdr:colOff>394608</xdr:colOff>
      <xdr:row>25</xdr:row>
      <xdr:rowOff>27213</xdr:rowOff>
    </xdr:from>
    <xdr:to>
      <xdr:col>9</xdr:col>
      <xdr:colOff>255383</xdr:colOff>
      <xdr:row>31</xdr:row>
      <xdr:rowOff>56874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9358" y="8663213"/>
          <a:ext cx="1924525" cy="1934661"/>
        </a:xfrm>
        <a:prstGeom prst="rect">
          <a:avLst/>
        </a:prstGeom>
      </xdr:spPr>
    </xdr:pic>
    <xdr:clientData/>
  </xdr:twoCellAnchor>
  <xdr:twoCellAnchor editAs="oneCell">
    <xdr:from>
      <xdr:col>10</xdr:col>
      <xdr:colOff>157325</xdr:colOff>
      <xdr:row>18</xdr:row>
      <xdr:rowOff>43193</xdr:rowOff>
    </xdr:from>
    <xdr:to>
      <xdr:col>11</xdr:col>
      <xdr:colOff>370365</xdr:colOff>
      <xdr:row>19</xdr:row>
      <xdr:rowOff>278946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0866146" y="5935086"/>
          <a:ext cx="866183" cy="548717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42</xdr:row>
      <xdr:rowOff>244928</xdr:rowOff>
    </xdr:from>
    <xdr:to>
      <xdr:col>3</xdr:col>
      <xdr:colOff>1223911</xdr:colOff>
      <xdr:row>49</xdr:row>
      <xdr:rowOff>292866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12981214"/>
          <a:ext cx="3537126" cy="2238688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217714</xdr:colOff>
      <xdr:row>50</xdr:row>
      <xdr:rowOff>27215</xdr:rowOff>
    </xdr:from>
    <xdr:to>
      <xdr:col>2</xdr:col>
      <xdr:colOff>823195</xdr:colOff>
      <xdr:row>55</xdr:row>
      <xdr:rowOff>137123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1" y="14954251"/>
          <a:ext cx="1680445" cy="1674729"/>
        </a:xfrm>
        <a:prstGeom prst="rect">
          <a:avLst/>
        </a:prstGeom>
      </xdr:spPr>
    </xdr:pic>
    <xdr:clientData/>
  </xdr:twoCellAnchor>
  <xdr:twoCellAnchor editAs="oneCell">
    <xdr:from>
      <xdr:col>3</xdr:col>
      <xdr:colOff>279789</xdr:colOff>
      <xdr:row>42</xdr:row>
      <xdr:rowOff>247299</xdr:rowOff>
    </xdr:from>
    <xdr:to>
      <xdr:col>3</xdr:col>
      <xdr:colOff>1145972</xdr:colOff>
      <xdr:row>44</xdr:row>
      <xdr:rowOff>170088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2715468" y="12983585"/>
          <a:ext cx="866183" cy="548717"/>
        </a:xfrm>
        <a:prstGeom prst="rect">
          <a:avLst/>
        </a:prstGeom>
      </xdr:spPr>
    </xdr:pic>
    <xdr:clientData/>
  </xdr:twoCellAnchor>
  <xdr:twoCellAnchor editAs="oneCell">
    <xdr:from>
      <xdr:col>7</xdr:col>
      <xdr:colOff>340178</xdr:colOff>
      <xdr:row>44</xdr:row>
      <xdr:rowOff>108859</xdr:rowOff>
    </xdr:from>
    <xdr:to>
      <xdr:col>11</xdr:col>
      <xdr:colOff>180428</xdr:colOff>
      <xdr:row>52</xdr:row>
      <xdr:rowOff>142288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259535" y="13158109"/>
          <a:ext cx="3282857" cy="2537143"/>
        </a:xfrm>
        <a:prstGeom prst="rect">
          <a:avLst/>
        </a:prstGeom>
      </xdr:spPr>
    </xdr:pic>
    <xdr:clientData/>
  </xdr:twoCellAnchor>
  <xdr:twoCellAnchor editAs="oneCell">
    <xdr:from>
      <xdr:col>10</xdr:col>
      <xdr:colOff>189982</xdr:colOff>
      <xdr:row>44</xdr:row>
      <xdr:rowOff>75850</xdr:rowOff>
    </xdr:from>
    <xdr:to>
      <xdr:col>11</xdr:col>
      <xdr:colOff>403022</xdr:colOff>
      <xdr:row>45</xdr:row>
      <xdr:rowOff>311603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0898803" y="13125100"/>
          <a:ext cx="866183" cy="548717"/>
        </a:xfrm>
        <a:prstGeom prst="rect">
          <a:avLst/>
        </a:prstGeom>
      </xdr:spPr>
    </xdr:pic>
    <xdr:clientData/>
  </xdr:twoCellAnchor>
  <xdr:twoCellAnchor editAs="oneCell">
    <xdr:from>
      <xdr:col>7</xdr:col>
      <xdr:colOff>394609</xdr:colOff>
      <xdr:row>51</xdr:row>
      <xdr:rowOff>200029</xdr:rowOff>
    </xdr:from>
    <xdr:to>
      <xdr:col>8</xdr:col>
      <xdr:colOff>1248415</xdr:colOff>
      <xdr:row>57</xdr:row>
      <xdr:rowOff>57783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3966" y="15440029"/>
          <a:ext cx="1670235" cy="173554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30</xdr:row>
      <xdr:rowOff>190500</xdr:rowOff>
    </xdr:from>
    <xdr:to>
      <xdr:col>3</xdr:col>
      <xdr:colOff>929005</xdr:colOff>
      <xdr:row>35</xdr:row>
      <xdr:rowOff>284480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625" y="10414000"/>
          <a:ext cx="1675130" cy="1681480"/>
        </a:xfrm>
        <a:prstGeom prst="rect">
          <a:avLst/>
        </a:prstGeom>
      </xdr:spPr>
    </xdr:pic>
    <xdr:clientData/>
  </xdr:twoCellAnchor>
  <xdr:twoCellAnchor editAs="oneCell">
    <xdr:from>
      <xdr:col>9</xdr:col>
      <xdr:colOff>41275</xdr:colOff>
      <xdr:row>30</xdr:row>
      <xdr:rowOff>168275</xdr:rowOff>
    </xdr:from>
    <xdr:to>
      <xdr:col>11</xdr:col>
      <xdr:colOff>351155</xdr:colOff>
      <xdr:row>35</xdr:row>
      <xdr:rowOff>262255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9775" y="10391775"/>
          <a:ext cx="1675130" cy="1681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149685</xdr:colOff>
      <xdr:row>81</xdr:row>
      <xdr:rowOff>0</xdr:rowOff>
    </xdr:from>
    <xdr:to>
      <xdr:col>13</xdr:col>
      <xdr:colOff>0</xdr:colOff>
      <xdr:row>82</xdr:row>
      <xdr:rowOff>33550</xdr:rowOff>
    </xdr:to>
    <xdr:graphicFrame macro="">
      <xdr:nvGraphicFramePr>
        <xdr:cNvPr id="8" name="Схема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19</xdr:col>
      <xdr:colOff>120600</xdr:colOff>
      <xdr:row>15</xdr:row>
      <xdr:rowOff>13320</xdr:rowOff>
    </xdr:from>
    <xdr:to>
      <xdr:col>19</xdr:col>
      <xdr:colOff>539640</xdr:colOff>
      <xdr:row>17</xdr:row>
      <xdr:rowOff>9000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/>
      </xdr:nvSpPr>
      <xdr:spPr>
        <a:xfrm>
          <a:off x="21970950" y="14758020"/>
          <a:ext cx="419040" cy="757680"/>
        </a:xfrm>
        <a:custGeom>
          <a:avLst/>
          <a:gdLst/>
          <a:ahLst/>
          <a:cxnLst/>
          <a:rect l="l" t="t" r="r" b="b"/>
          <a:pathLst>
            <a:path w="1167" h="1446">
              <a:moveTo>
                <a:pt x="0" y="0"/>
              </a:moveTo>
              <a:lnTo>
                <a:pt x="1166" y="0"/>
              </a:lnTo>
              <a:moveTo>
                <a:pt x="0" y="1445"/>
              </a:moveTo>
              <a:lnTo>
                <a:pt x="1166" y="1445"/>
              </a:lnTo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10</xdr:row>
      <xdr:rowOff>165100</xdr:rowOff>
    </xdr:from>
    <xdr:to>
      <xdr:col>6</xdr:col>
      <xdr:colOff>400051</xdr:colOff>
      <xdr:row>12</xdr:row>
      <xdr:rowOff>12700</xdr:rowOff>
    </xdr:to>
    <xdr:sp macro="" textlink="">
      <xdr:nvSpPr>
        <xdr:cNvPr id="70" name="CustomShap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0" y="3808413"/>
          <a:ext cx="6936582" cy="149066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 </a:t>
          </a: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опорах ЛДСП.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металлокаркасе, сечение 50х50, 60х30</a:t>
          </a:r>
          <a:r>
            <a:rPr lang="ru-RU" sz="1600" b="1" strike="noStrike" spc="-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</a:t>
          </a:r>
          <a:r>
            <a:rPr lang="ru-RU" sz="1600" b="1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40х40 с экранами</a:t>
          </a:r>
          <a:endParaRPr lang="ru-RU" sz="1600" b="1" strike="noStrike" spc="-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1260475</xdr:colOff>
      <xdr:row>10</xdr:row>
      <xdr:rowOff>82550</xdr:rowOff>
    </xdr:from>
    <xdr:to>
      <xdr:col>10</xdr:col>
      <xdr:colOff>666750</xdr:colOff>
      <xdr:row>13</xdr:row>
      <xdr:rowOff>63500</xdr:rowOff>
    </xdr:to>
    <xdr:sp macro="" textlink="">
      <xdr:nvSpPr>
        <xdr:cNvPr id="71" name="CustomShap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7848600" y="3702050"/>
          <a:ext cx="5057775" cy="19018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Барьеры для:  </a:t>
          </a:r>
          <a:endParaRPr lang="ru-RU" sz="1600" b="0" strike="noStrike" spc="-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- столов на металлокаркасе сечение 40х40,  </a:t>
          </a:r>
          <a:endParaRPr lang="ru-RU" sz="1600" b="0" strike="noStrike" spc="-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- линейных столов BENCH, сечение 40х40, </a:t>
          </a: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i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*** исключение столы с экранами</a:t>
          </a:r>
          <a:endParaRPr lang="ru-RU" sz="1600" b="1" strike="noStrike" spc="-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0</xdr:colOff>
      <xdr:row>10</xdr:row>
      <xdr:rowOff>209580</xdr:rowOff>
    </xdr:from>
    <xdr:to>
      <xdr:col>17</xdr:col>
      <xdr:colOff>18360</xdr:colOff>
      <xdr:row>12</xdr:row>
      <xdr:rowOff>208860</xdr:rowOff>
    </xdr:to>
    <xdr:sp macro="" textlink="">
      <xdr:nvSpPr>
        <xdr:cNvPr id="72" name="CustomShap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>
          <a:off x="14205857" y="3842687"/>
          <a:ext cx="6427324" cy="165935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сдвоенных столов BENCH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сдвоенных BENCH-систем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5473</xdr:colOff>
      <xdr:row>21</xdr:row>
      <xdr:rowOff>122617</xdr:rowOff>
    </xdr:from>
    <xdr:to>
      <xdr:col>6</xdr:col>
      <xdr:colOff>4753</xdr:colOff>
      <xdr:row>22</xdr:row>
      <xdr:rowOff>1017217</xdr:rowOff>
    </xdr:to>
    <xdr:sp macro="" textlink="">
      <xdr:nvSpPr>
        <xdr:cNvPr id="73" name="CustomShap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167398" y="16581817"/>
          <a:ext cx="7285905" cy="12565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опорах ЛДСП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металлокаркасе, сечение 50х50, 60х30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1438275</xdr:colOff>
      <xdr:row>22</xdr:row>
      <xdr:rowOff>38100</xdr:rowOff>
    </xdr:from>
    <xdr:to>
      <xdr:col>12</xdr:col>
      <xdr:colOff>18360</xdr:colOff>
      <xdr:row>22</xdr:row>
      <xdr:rowOff>932760</xdr:rowOff>
    </xdr:to>
    <xdr:sp macro="" textlink="">
      <xdr:nvSpPr>
        <xdr:cNvPr id="74" name="CustomShap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>
          <a:off x="6543675" y="8324850"/>
          <a:ext cx="7724085" cy="8946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 сечение 40х40  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12</xdr:col>
      <xdr:colOff>19080</xdr:colOff>
      <xdr:row>21</xdr:row>
      <xdr:rowOff>95400</xdr:rowOff>
    </xdr:from>
    <xdr:to>
      <xdr:col>17</xdr:col>
      <xdr:colOff>18360</xdr:colOff>
      <xdr:row>22</xdr:row>
      <xdr:rowOff>990000</xdr:rowOff>
    </xdr:to>
    <xdr:sp macro="" textlink="">
      <xdr:nvSpPr>
        <xdr:cNvPr id="75" name="CustomShap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13556486" y="7882088"/>
          <a:ext cx="5547593" cy="125178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сдвоенных BENCH-систем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линейных BENCH-систем 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 editAs="oneCell">
    <xdr:from>
      <xdr:col>7</xdr:col>
      <xdr:colOff>549855</xdr:colOff>
      <xdr:row>12</xdr:row>
      <xdr:rowOff>165863</xdr:rowOff>
    </xdr:from>
    <xdr:to>
      <xdr:col>10</xdr:col>
      <xdr:colOff>779771</xdr:colOff>
      <xdr:row>15</xdr:row>
      <xdr:rowOff>263670</xdr:rowOff>
    </xdr:to>
    <xdr:pic>
      <xdr:nvPicPr>
        <xdr:cNvPr id="2" name="Рисунок 2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6" cstate="print"/>
        <a:srcRect t="5124" r="2232"/>
        <a:stretch/>
      </xdr:blipFill>
      <xdr:spPr>
        <a:xfrm>
          <a:off x="8419886" y="5452238"/>
          <a:ext cx="4047060" cy="8836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13</xdr:col>
      <xdr:colOff>662588</xdr:colOff>
      <xdr:row>13</xdr:row>
      <xdr:rowOff>12468</xdr:rowOff>
    </xdr:from>
    <xdr:to>
      <xdr:col>16</xdr:col>
      <xdr:colOff>846545</xdr:colOff>
      <xdr:row>15</xdr:row>
      <xdr:rowOff>317493</xdr:rowOff>
    </xdr:to>
    <xdr:pic>
      <xdr:nvPicPr>
        <xdr:cNvPr id="3" name="Рисунок 26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15848159" y="5577789"/>
          <a:ext cx="4228000" cy="84931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340571</xdr:colOff>
      <xdr:row>12</xdr:row>
      <xdr:rowOff>149610</xdr:rowOff>
    </xdr:from>
    <xdr:to>
      <xdr:col>5</xdr:col>
      <xdr:colOff>989749</xdr:colOff>
      <xdr:row>15</xdr:row>
      <xdr:rowOff>254617</xdr:rowOff>
    </xdr:to>
    <xdr:pic>
      <xdr:nvPicPr>
        <xdr:cNvPr id="4" name="Рисунок 27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1793134" y="5435985"/>
          <a:ext cx="4273440" cy="8908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250031</xdr:colOff>
      <xdr:row>12</xdr:row>
      <xdr:rowOff>112530</xdr:rowOff>
    </xdr:from>
    <xdr:to>
      <xdr:col>1</xdr:col>
      <xdr:colOff>1206791</xdr:colOff>
      <xdr:row>15</xdr:row>
      <xdr:rowOff>276217</xdr:rowOff>
    </xdr:to>
    <xdr:pic>
      <xdr:nvPicPr>
        <xdr:cNvPr id="6" name="Рисунок 6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/>
      </xdr:blipFill>
      <xdr:spPr>
        <a:xfrm flipH="1">
          <a:off x="369094" y="5398905"/>
          <a:ext cx="956760" cy="9495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439485</xdr:colOff>
      <xdr:row>12</xdr:row>
      <xdr:rowOff>119063</xdr:rowOff>
    </xdr:from>
    <xdr:to>
      <xdr:col>7</xdr:col>
      <xdr:colOff>95535</xdr:colOff>
      <xdr:row>15</xdr:row>
      <xdr:rowOff>303630</xdr:rowOff>
    </xdr:to>
    <xdr:pic>
      <xdr:nvPicPr>
        <xdr:cNvPr id="17" name="Рисунок 64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/>
      </xdr:blipFill>
      <xdr:spPr>
        <a:xfrm flipH="1">
          <a:off x="6976016" y="5405438"/>
          <a:ext cx="989550" cy="9703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468372</xdr:colOff>
      <xdr:row>12</xdr:row>
      <xdr:rowOff>238406</xdr:rowOff>
    </xdr:from>
    <xdr:to>
      <xdr:col>12</xdr:col>
      <xdr:colOff>349273</xdr:colOff>
      <xdr:row>15</xdr:row>
      <xdr:rowOff>420093</xdr:rowOff>
    </xdr:to>
    <xdr:pic>
      <xdr:nvPicPr>
        <xdr:cNvPr id="18" name="Рисунок 65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 l="23790" t="25254" r="25354" b="25354"/>
        <a:stretch/>
      </xdr:blipFill>
      <xdr:spPr>
        <a:xfrm flipH="1">
          <a:off x="13362841" y="5524781"/>
          <a:ext cx="996120" cy="9675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1158697</xdr:colOff>
      <xdr:row>23</xdr:row>
      <xdr:rowOff>82637</xdr:rowOff>
    </xdr:from>
    <xdr:to>
      <xdr:col>2</xdr:col>
      <xdr:colOff>922117</xdr:colOff>
      <xdr:row>26</xdr:row>
      <xdr:rowOff>386726</xdr:rowOff>
    </xdr:to>
    <xdr:pic>
      <xdr:nvPicPr>
        <xdr:cNvPr id="19" name="Рисунок 66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/>
      </xdr:blipFill>
      <xdr:spPr>
        <a:xfrm flipH="1">
          <a:off x="1267554" y="9349101"/>
          <a:ext cx="1096920" cy="112051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602599</xdr:colOff>
      <xdr:row>23</xdr:row>
      <xdr:rowOff>96532</xdr:rowOff>
    </xdr:from>
    <xdr:to>
      <xdr:col>5</xdr:col>
      <xdr:colOff>624824</xdr:colOff>
      <xdr:row>26</xdr:row>
      <xdr:rowOff>268646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26" t="34505" r="25455" b="34570"/>
        <a:stretch/>
      </xdr:blipFill>
      <xdr:spPr>
        <a:xfrm>
          <a:off x="4262920" y="9362996"/>
          <a:ext cx="1336675" cy="988543"/>
        </a:xfrm>
        <a:prstGeom prst="rect">
          <a:avLst/>
        </a:prstGeom>
      </xdr:spPr>
    </xdr:pic>
    <xdr:clientData/>
  </xdr:twoCellAnchor>
  <xdr:twoCellAnchor editAs="oneCell">
    <xdr:from>
      <xdr:col>7</xdr:col>
      <xdr:colOff>201683</xdr:colOff>
      <xdr:row>23</xdr:row>
      <xdr:rowOff>143599</xdr:rowOff>
    </xdr:from>
    <xdr:to>
      <xdr:col>8</xdr:col>
      <xdr:colOff>33503</xdr:colOff>
      <xdr:row>26</xdr:row>
      <xdr:rowOff>423208</xdr:rowOff>
    </xdr:to>
    <xdr:pic>
      <xdr:nvPicPr>
        <xdr:cNvPr id="26" name="Рисунок 67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/>
      </xdr:blipFill>
      <xdr:spPr>
        <a:xfrm flipH="1">
          <a:off x="8071714" y="9323318"/>
          <a:ext cx="1070070" cy="106542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266701</xdr:colOff>
      <xdr:row>23</xdr:row>
      <xdr:rowOff>87233</xdr:rowOff>
    </xdr:from>
    <xdr:to>
      <xdr:col>10</xdr:col>
      <xdr:colOff>348599</xdr:colOff>
      <xdr:row>26</xdr:row>
      <xdr:rowOff>356553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01" t="33854" r="24804" b="31966"/>
        <a:stretch/>
      </xdr:blipFill>
      <xdr:spPr>
        <a:xfrm>
          <a:off x="10401301" y="9421733"/>
          <a:ext cx="1434448" cy="1069420"/>
        </a:xfrm>
        <a:prstGeom prst="rect">
          <a:avLst/>
        </a:prstGeom>
      </xdr:spPr>
    </xdr:pic>
    <xdr:clientData/>
  </xdr:twoCellAnchor>
  <xdr:twoCellAnchor editAs="oneCell">
    <xdr:from>
      <xdr:col>13</xdr:col>
      <xdr:colOff>88084</xdr:colOff>
      <xdr:row>23</xdr:row>
      <xdr:rowOff>51652</xdr:rowOff>
    </xdr:from>
    <xdr:to>
      <xdr:col>14</xdr:col>
      <xdr:colOff>62727</xdr:colOff>
      <xdr:row>26</xdr:row>
      <xdr:rowOff>373021</xdr:rowOff>
    </xdr:to>
    <xdr:pic>
      <xdr:nvPicPr>
        <xdr:cNvPr id="28" name="Рисунок 4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 l="22891" t="25520" r="26934" b="23424"/>
        <a:stretch/>
      </xdr:blipFill>
      <xdr:spPr>
        <a:xfrm flipH="1">
          <a:off x="15273655" y="9318116"/>
          <a:ext cx="1090429" cy="113779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14</xdr:col>
      <xdr:colOff>1146318</xdr:colOff>
      <xdr:row>23</xdr:row>
      <xdr:rowOff>87118</xdr:rowOff>
    </xdr:from>
    <xdr:to>
      <xdr:col>16</xdr:col>
      <xdr:colOff>218278</xdr:colOff>
      <xdr:row>26</xdr:row>
      <xdr:rowOff>344068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01" t="41341" r="24804" b="35873"/>
        <a:stretch/>
      </xdr:blipFill>
      <xdr:spPr>
        <a:xfrm>
          <a:off x="17447675" y="9353582"/>
          <a:ext cx="2000217" cy="1073379"/>
        </a:xfrm>
        <a:prstGeom prst="rect">
          <a:avLst/>
        </a:prstGeom>
      </xdr:spPr>
    </xdr:pic>
    <xdr:clientData/>
  </xdr:twoCellAnchor>
  <xdr:twoCellAnchor editAs="oneCell">
    <xdr:from>
      <xdr:col>1</xdr:col>
      <xdr:colOff>1289054</xdr:colOff>
      <xdr:row>32</xdr:row>
      <xdr:rowOff>158749</xdr:rowOff>
    </xdr:from>
    <xdr:to>
      <xdr:col>3</xdr:col>
      <xdr:colOff>742039</xdr:colOff>
      <xdr:row>33</xdr:row>
      <xdr:rowOff>234593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400179" y="12572999"/>
          <a:ext cx="2040610" cy="1996719"/>
        </a:xfrm>
        <a:prstGeom prst="rect">
          <a:avLst/>
        </a:prstGeom>
      </xdr:spPr>
    </xdr:pic>
    <xdr:clientData/>
  </xdr:twoCellAnchor>
  <xdr:twoCellAnchor editAs="oneCell">
    <xdr:from>
      <xdr:col>5</xdr:col>
      <xdr:colOff>1308100</xdr:colOff>
      <xdr:row>32</xdr:row>
      <xdr:rowOff>301624</xdr:rowOff>
    </xdr:from>
    <xdr:to>
      <xdr:col>7</xdr:col>
      <xdr:colOff>729268</xdr:colOff>
      <xdr:row>34</xdr:row>
      <xdr:rowOff>107593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403975" y="12715874"/>
          <a:ext cx="2065943" cy="1996719"/>
        </a:xfrm>
        <a:prstGeom prst="rect">
          <a:avLst/>
        </a:prstGeom>
      </xdr:spPr>
    </xdr:pic>
    <xdr:clientData/>
  </xdr:twoCellAnchor>
  <xdr:twoCellAnchor editAs="oneCell">
    <xdr:from>
      <xdr:col>9</xdr:col>
      <xdr:colOff>425448</xdr:colOff>
      <xdr:row>32</xdr:row>
      <xdr:rowOff>63500</xdr:rowOff>
    </xdr:from>
    <xdr:to>
      <xdr:col>12</xdr:col>
      <xdr:colOff>336785</xdr:colOff>
      <xdr:row>35</xdr:row>
      <xdr:rowOff>4407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0474323" y="12477750"/>
          <a:ext cx="3594337" cy="2393594"/>
        </a:xfrm>
        <a:prstGeom prst="rect">
          <a:avLst/>
        </a:prstGeom>
      </xdr:spPr>
    </xdr:pic>
    <xdr:clientData/>
  </xdr:twoCellAnchor>
  <xdr:twoCellAnchor editAs="oneCell">
    <xdr:from>
      <xdr:col>13</xdr:col>
      <xdr:colOff>733424</xdr:colOff>
      <xdr:row>32</xdr:row>
      <xdr:rowOff>80879</xdr:rowOff>
    </xdr:from>
    <xdr:to>
      <xdr:col>16</xdr:col>
      <xdr:colOff>133350</xdr:colOff>
      <xdr:row>34</xdr:row>
      <xdr:rowOff>199669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5290799" y="12495129"/>
          <a:ext cx="3441701" cy="2309540"/>
        </a:xfrm>
        <a:prstGeom prst="rect">
          <a:avLst/>
        </a:prstGeom>
      </xdr:spPr>
    </xdr:pic>
    <xdr:clientData/>
  </xdr:twoCellAnchor>
  <xdr:twoCellAnchor editAs="oneCell">
    <xdr:from>
      <xdr:col>7</xdr:col>
      <xdr:colOff>417505</xdr:colOff>
      <xdr:row>64</xdr:row>
      <xdr:rowOff>227197</xdr:rowOff>
    </xdr:from>
    <xdr:to>
      <xdr:col>8</xdr:col>
      <xdr:colOff>704850</xdr:colOff>
      <xdr:row>65</xdr:row>
      <xdr:rowOff>108142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9905" y="24877897"/>
          <a:ext cx="1525595" cy="1519245"/>
        </a:xfrm>
        <a:prstGeom prst="ellipse">
          <a:avLst/>
        </a:prstGeom>
        <a:ln w="3175" cap="rnd">
          <a:solidFill>
            <a:schemeClr val="bg1">
              <a:lumMod val="75000"/>
            </a:schemeClr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14</xdr:col>
      <xdr:colOff>1409701</xdr:colOff>
      <xdr:row>64</xdr:row>
      <xdr:rowOff>180976</xdr:rowOff>
    </xdr:from>
    <xdr:to>
      <xdr:col>16</xdr:col>
      <xdr:colOff>220346</xdr:colOff>
      <xdr:row>66</xdr:row>
      <xdr:rowOff>64771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3326" y="29581476"/>
          <a:ext cx="1741170" cy="1741170"/>
        </a:xfrm>
        <a:prstGeom prst="rect">
          <a:avLst/>
        </a:prstGeom>
      </xdr:spPr>
    </xdr:pic>
    <xdr:clientData/>
  </xdr:twoCellAnchor>
  <xdr:twoCellAnchor editAs="oneCell">
    <xdr:from>
      <xdr:col>9</xdr:col>
      <xdr:colOff>111125</xdr:colOff>
      <xdr:row>47</xdr:row>
      <xdr:rowOff>31750</xdr:rowOff>
    </xdr:from>
    <xdr:to>
      <xdr:col>12</xdr:col>
      <xdr:colOff>603250</xdr:colOff>
      <xdr:row>51</xdr:row>
      <xdr:rowOff>225650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350500" y="23939500"/>
          <a:ext cx="4175125" cy="2343375"/>
        </a:xfrm>
        <a:prstGeom prst="rect">
          <a:avLst/>
        </a:prstGeom>
      </xdr:spPr>
    </xdr:pic>
    <xdr:clientData/>
  </xdr:twoCellAnchor>
  <xdr:twoCellAnchor editAs="oneCell">
    <xdr:from>
      <xdr:col>12</xdr:col>
      <xdr:colOff>796926</xdr:colOff>
      <xdr:row>50</xdr:row>
      <xdr:rowOff>15875</xdr:rowOff>
    </xdr:from>
    <xdr:to>
      <xdr:col>14</xdr:col>
      <xdr:colOff>398146</xdr:colOff>
      <xdr:row>56</xdr:row>
      <xdr:rowOff>21590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1526" y="20837525"/>
          <a:ext cx="1715770" cy="1739265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269876</xdr:colOff>
      <xdr:row>47</xdr:row>
      <xdr:rowOff>104775</xdr:rowOff>
    </xdr:from>
    <xdr:to>
      <xdr:col>3</xdr:col>
      <xdr:colOff>666751</xdr:colOff>
      <xdr:row>53</xdr:row>
      <xdr:rowOff>36128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1001" y="24012525"/>
          <a:ext cx="2984500" cy="2636453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49</xdr:row>
      <xdr:rowOff>123825</xdr:rowOff>
    </xdr:from>
    <xdr:to>
      <xdr:col>5</xdr:col>
      <xdr:colOff>453390</xdr:colOff>
      <xdr:row>55</xdr:row>
      <xdr:rowOff>171450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20412075"/>
          <a:ext cx="1720215" cy="18002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64</xdr:row>
      <xdr:rowOff>47625</xdr:rowOff>
    </xdr:from>
    <xdr:to>
      <xdr:col>5</xdr:col>
      <xdr:colOff>19050</xdr:colOff>
      <xdr:row>69</xdr:row>
      <xdr:rowOff>120812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06375" y="29575125"/>
          <a:ext cx="4889500" cy="2740187"/>
        </a:xfrm>
        <a:prstGeom prst="rect">
          <a:avLst/>
        </a:prstGeom>
      </xdr:spPr>
    </xdr:pic>
    <xdr:clientData/>
  </xdr:twoCellAnchor>
  <xdr:twoCellAnchor editAs="oneCell">
    <xdr:from>
      <xdr:col>5</xdr:col>
      <xdr:colOff>1171575</xdr:colOff>
      <xdr:row>64</xdr:row>
      <xdr:rowOff>946150</xdr:rowOff>
    </xdr:from>
    <xdr:to>
      <xdr:col>7</xdr:col>
      <xdr:colOff>320040</xdr:colOff>
      <xdr:row>69</xdr:row>
      <xdr:rowOff>6350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0" y="32013525"/>
          <a:ext cx="1717040" cy="1727200"/>
        </a:xfrm>
        <a:prstGeom prst="rect">
          <a:avLst/>
        </a:prstGeom>
      </xdr:spPr>
    </xdr:pic>
    <xdr:clientData/>
  </xdr:twoCellAnchor>
  <xdr:twoCellAnchor editAs="oneCell">
    <xdr:from>
      <xdr:col>9</xdr:col>
      <xdr:colOff>914401</xdr:colOff>
      <xdr:row>64</xdr:row>
      <xdr:rowOff>304800</xdr:rowOff>
    </xdr:from>
    <xdr:to>
      <xdr:col>11</xdr:col>
      <xdr:colOff>856918</xdr:colOff>
      <xdr:row>69</xdr:row>
      <xdr:rowOff>111125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153776" y="29832300"/>
          <a:ext cx="2498392" cy="2473325"/>
        </a:xfrm>
        <a:prstGeom prst="rect">
          <a:avLst/>
        </a:prstGeom>
      </xdr:spPr>
    </xdr:pic>
    <xdr:clientData/>
  </xdr:twoCellAnchor>
  <xdr:twoCellAnchor editAs="oneCell">
    <xdr:from>
      <xdr:col>13</xdr:col>
      <xdr:colOff>387350</xdr:colOff>
      <xdr:row>64</xdr:row>
      <xdr:rowOff>1216025</xdr:rowOff>
    </xdr:from>
    <xdr:to>
      <xdr:col>14</xdr:col>
      <xdr:colOff>962660</xdr:colOff>
      <xdr:row>69</xdr:row>
      <xdr:rowOff>235585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9725" y="30616525"/>
          <a:ext cx="1686560" cy="1686560"/>
        </a:xfrm>
        <a:prstGeom prst="rect">
          <a:avLst/>
        </a:prstGeom>
      </xdr:spPr>
    </xdr:pic>
    <xdr:clientData/>
  </xdr:twoCellAnchor>
  <xdr:twoCellAnchor editAs="oneCell">
    <xdr:from>
      <xdr:col>3</xdr:col>
      <xdr:colOff>939800</xdr:colOff>
      <xdr:row>47</xdr:row>
      <xdr:rowOff>257175</xdr:rowOff>
    </xdr:from>
    <xdr:to>
      <xdr:col>4</xdr:col>
      <xdr:colOff>838601</xdr:colOff>
      <xdr:row>47</xdr:row>
      <xdr:rowOff>866860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3638550" y="24164925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12</xdr:col>
      <xdr:colOff>781050</xdr:colOff>
      <xdr:row>47</xdr:row>
      <xdr:rowOff>276225</xdr:rowOff>
    </xdr:from>
    <xdr:to>
      <xdr:col>13</xdr:col>
      <xdr:colOff>759226</xdr:colOff>
      <xdr:row>47</xdr:row>
      <xdr:rowOff>885910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4497050" y="24183975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4</xdr:col>
      <xdr:colOff>1304925</xdr:colOff>
      <xdr:row>64</xdr:row>
      <xdr:rowOff>508000</xdr:rowOff>
    </xdr:from>
    <xdr:to>
      <xdr:col>5</xdr:col>
      <xdr:colOff>952901</xdr:colOff>
      <xdr:row>64</xdr:row>
      <xdr:rowOff>1117685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4972050" y="31575375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857250</xdr:colOff>
      <xdr:row>64</xdr:row>
      <xdr:rowOff>304800</xdr:rowOff>
    </xdr:from>
    <xdr:to>
      <xdr:col>12</xdr:col>
      <xdr:colOff>692551</xdr:colOff>
      <xdr:row>64</xdr:row>
      <xdr:rowOff>914485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3938250" y="29832300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8</xdr:col>
      <xdr:colOff>975540</xdr:colOff>
      <xdr:row>2</xdr:row>
      <xdr:rowOff>361950</xdr:rowOff>
    </xdr:from>
    <xdr:to>
      <xdr:col>11</xdr:col>
      <xdr:colOff>176790</xdr:colOff>
      <xdr:row>4</xdr:row>
      <xdr:rowOff>278130</xdr:rowOff>
    </xdr:to>
    <xdr:pic>
      <xdr:nvPicPr>
        <xdr:cNvPr id="45" name="Рисунок 79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/>
      </xdr:blipFill>
      <xdr:spPr>
        <a:xfrm>
          <a:off x="10100490" y="800100"/>
          <a:ext cx="3011250" cy="86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685800</xdr:colOff>
      <xdr:row>4</xdr:row>
      <xdr:rowOff>2820</xdr:rowOff>
    </xdr:from>
    <xdr:to>
      <xdr:col>12</xdr:col>
      <xdr:colOff>872790</xdr:colOff>
      <xdr:row>5</xdr:row>
      <xdr:rowOff>449580</xdr:rowOff>
    </xdr:to>
    <xdr:sp macro="" textlink="">
      <xdr:nvSpPr>
        <xdr:cNvPr id="46" name="CustomShap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10953750" y="1393470"/>
          <a:ext cx="4168440" cy="7896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   Orange     Kiwi                         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8</xdr:col>
      <xdr:colOff>819150</xdr:colOff>
      <xdr:row>4</xdr:row>
      <xdr:rowOff>187200</xdr:rowOff>
    </xdr:from>
    <xdr:to>
      <xdr:col>9</xdr:col>
      <xdr:colOff>1114426</xdr:colOff>
      <xdr:row>6</xdr:row>
      <xdr:rowOff>130051</xdr:rowOff>
    </xdr:to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9944100" y="1577850"/>
          <a:ext cx="1438276" cy="762001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244800" tIns="36000" rIns="244800" bIns="0" numCol="1" spcCol="1270" anchor="t" anchorCtr="0">
          <a:noAutofit/>
        </a:bodyPr>
        <a:lstStyle/>
        <a:p>
          <a:pPr lvl="0" algn="ctr" defTabSz="288925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1600" b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</a:t>
          </a:r>
          <a:r>
            <a:rPr lang="en-US" sz="1600" b="0" baseline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ru-RU" sz="16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Белый глянец</a:t>
          </a:r>
          <a:endParaRPr lang="ru-RU" sz="1600" b="1" kern="1200" spc="0" baseline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209550</xdr:colOff>
      <xdr:row>1</xdr:row>
      <xdr:rowOff>0</xdr:rowOff>
    </xdr:from>
    <xdr:to>
      <xdr:col>10</xdr:col>
      <xdr:colOff>1333500</xdr:colOff>
      <xdr:row>3</xdr:row>
      <xdr:rowOff>133350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10477500" y="133350"/>
          <a:ext cx="2552700" cy="10096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244800" tIns="36000" rIns="244800" bIns="0" numCol="1" spcCol="1270" anchor="t" anchorCtr="0">
          <a:noAutofit/>
        </a:bodyPr>
        <a:lstStyle/>
        <a:p>
          <a:pPr lvl="0" algn="ctr" defTabSz="288925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1600" b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</a:t>
          </a:r>
          <a:r>
            <a:rPr lang="en-US" sz="1600" b="0" baseline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ru-RU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ОРГСТЕКЛО</a:t>
          </a:r>
          <a:endParaRPr lang="ru-RU" sz="2000" b="1" kern="1200" spc="0" baseline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5</xdr:col>
      <xdr:colOff>514350</xdr:colOff>
      <xdr:row>47</xdr:row>
      <xdr:rowOff>381000</xdr:rowOff>
    </xdr:from>
    <xdr:to>
      <xdr:col>6</xdr:col>
      <xdr:colOff>981075</xdr:colOff>
      <xdr:row>50</xdr:row>
      <xdr:rowOff>200025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9316700"/>
          <a:ext cx="1704975" cy="170497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133350</xdr:colOff>
      <xdr:row>47</xdr:row>
      <xdr:rowOff>209550</xdr:rowOff>
    </xdr:from>
    <xdr:to>
      <xdr:col>15</xdr:col>
      <xdr:colOff>161925</xdr:colOff>
      <xdr:row>50</xdr:row>
      <xdr:rowOff>28575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0" y="19145250"/>
          <a:ext cx="1704975" cy="1704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149685</xdr:colOff>
      <xdr:row>83</xdr:row>
      <xdr:rowOff>0</xdr:rowOff>
    </xdr:from>
    <xdr:to>
      <xdr:col>13</xdr:col>
      <xdr:colOff>0</xdr:colOff>
      <xdr:row>84</xdr:row>
      <xdr:rowOff>33550</xdr:rowOff>
    </xdr:to>
    <xdr:graphicFrame macro="">
      <xdr:nvGraphicFramePr>
        <xdr:cNvPr id="2" name="Схема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12</xdr:col>
      <xdr:colOff>190500</xdr:colOff>
      <xdr:row>42</xdr:row>
      <xdr:rowOff>95250</xdr:rowOff>
    </xdr:from>
    <xdr:to>
      <xdr:col>16</xdr:col>
      <xdr:colOff>1162050</xdr:colOff>
      <xdr:row>44</xdr:row>
      <xdr:rowOff>19050</xdr:rowOff>
    </xdr:to>
    <xdr:sp macro="" textlink="">
      <xdr:nvSpPr>
        <xdr:cNvPr id="59" name="Полилиния 17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/>
      </xdr:nvSpPr>
      <xdr:spPr>
        <a:xfrm>
          <a:off x="14439900" y="17545050"/>
          <a:ext cx="6153150" cy="53340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b="0" i="1" kern="1200">
              <a:latin typeface="+mj-lt"/>
              <a:cs typeface="Arial" pitchFamily="34" charset="0"/>
            </a:rPr>
            <a:t>Длину экрана рекомендуется выбирать  на 200 мм меньше длины столешницы.   </a:t>
          </a:r>
        </a:p>
      </xdr:txBody>
    </xdr:sp>
    <xdr:clientData/>
  </xdr:twoCellAnchor>
  <xdr:twoCellAnchor>
    <xdr:from>
      <xdr:col>12</xdr:col>
      <xdr:colOff>285750</xdr:colOff>
      <xdr:row>32</xdr:row>
      <xdr:rowOff>38100</xdr:rowOff>
    </xdr:from>
    <xdr:to>
      <xdr:col>16</xdr:col>
      <xdr:colOff>1257300</xdr:colOff>
      <xdr:row>32</xdr:row>
      <xdr:rowOff>571500</xdr:rowOff>
    </xdr:to>
    <xdr:sp macro="" textlink="">
      <xdr:nvSpPr>
        <xdr:cNvPr id="60" name="Полилиния 2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/>
      </xdr:nvSpPr>
      <xdr:spPr>
        <a:xfrm>
          <a:off x="12544425" y="13411200"/>
          <a:ext cx="5276850" cy="53340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b="0" i="1" u="sng" kern="1200">
              <a:latin typeface="+mj-lt"/>
              <a:cs typeface="Arial" pitchFamily="34" charset="0"/>
            </a:rPr>
            <a:t>Установка экрана подстольного</a:t>
          </a:r>
        </a:p>
      </xdr:txBody>
    </xdr:sp>
    <xdr:clientData/>
  </xdr:twoCellAnchor>
  <xdr:twoCellAnchor editAs="oneCell">
    <xdr:from>
      <xdr:col>13</xdr:col>
      <xdr:colOff>85725</xdr:colOff>
      <xdr:row>34</xdr:row>
      <xdr:rowOff>276225</xdr:rowOff>
    </xdr:from>
    <xdr:to>
      <xdr:col>16</xdr:col>
      <xdr:colOff>399742</xdr:colOff>
      <xdr:row>41</xdr:row>
      <xdr:rowOff>97723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25725" y="13173075"/>
          <a:ext cx="4505017" cy="4069648"/>
        </a:xfrm>
        <a:prstGeom prst="rect">
          <a:avLst/>
        </a:prstGeom>
      </xdr:spPr>
    </xdr:pic>
    <xdr:clientData/>
  </xdr:twoCellAnchor>
  <xdr:twoCellAnchor editAs="oneCell">
    <xdr:from>
      <xdr:col>12</xdr:col>
      <xdr:colOff>304799</xdr:colOff>
      <xdr:row>12</xdr:row>
      <xdr:rowOff>52388</xdr:rowOff>
    </xdr:from>
    <xdr:to>
      <xdr:col>15</xdr:col>
      <xdr:colOff>310088</xdr:colOff>
      <xdr:row>16</xdr:row>
      <xdr:rowOff>109825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4199" y="4776788"/>
          <a:ext cx="3796239" cy="2057687"/>
        </a:xfrm>
        <a:prstGeom prst="rect">
          <a:avLst/>
        </a:prstGeom>
      </xdr:spPr>
    </xdr:pic>
    <xdr:clientData/>
  </xdr:twoCellAnchor>
  <xdr:twoCellAnchor editAs="oneCell">
    <xdr:from>
      <xdr:col>12</xdr:col>
      <xdr:colOff>592913</xdr:colOff>
      <xdr:row>16</xdr:row>
      <xdr:rowOff>57150</xdr:rowOff>
    </xdr:from>
    <xdr:to>
      <xdr:col>16</xdr:col>
      <xdr:colOff>547904</xdr:colOff>
      <xdr:row>24</xdr:row>
      <xdr:rowOff>29908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42313" y="6781800"/>
          <a:ext cx="5136591" cy="2735008"/>
        </a:xfrm>
        <a:prstGeom prst="rect">
          <a:avLst/>
        </a:prstGeom>
      </xdr:spPr>
    </xdr:pic>
    <xdr:clientData/>
  </xdr:twoCellAnchor>
  <xdr:twoCellAnchor editAs="oneCell">
    <xdr:from>
      <xdr:col>6</xdr:col>
      <xdr:colOff>919161</xdr:colOff>
      <xdr:row>14</xdr:row>
      <xdr:rowOff>542925</xdr:rowOff>
    </xdr:from>
    <xdr:to>
      <xdr:col>10</xdr:col>
      <xdr:colOff>1329532</xdr:colOff>
      <xdr:row>21</xdr:row>
      <xdr:rowOff>248097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2361" y="5610225"/>
          <a:ext cx="5706271" cy="3210372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352423</xdr:colOff>
      <xdr:row>34</xdr:row>
      <xdr:rowOff>0</xdr:rowOff>
    </xdr:from>
    <xdr:to>
      <xdr:col>10</xdr:col>
      <xdr:colOff>703731</xdr:colOff>
      <xdr:row>37</xdr:row>
      <xdr:rowOff>217630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5623" y="12896850"/>
          <a:ext cx="5647208" cy="3284680"/>
        </a:xfrm>
        <a:prstGeom prst="rect">
          <a:avLst/>
        </a:prstGeom>
      </xdr:spPr>
    </xdr:pic>
    <xdr:clientData/>
  </xdr:twoCellAnchor>
  <xdr:twoCellAnchor editAs="oneCell">
    <xdr:from>
      <xdr:col>10</xdr:col>
      <xdr:colOff>1319211</xdr:colOff>
      <xdr:row>13</xdr:row>
      <xdr:rowOff>142875</xdr:rowOff>
    </xdr:from>
    <xdr:to>
      <xdr:col>11</xdr:col>
      <xdr:colOff>852887</xdr:colOff>
      <xdr:row>14</xdr:row>
      <xdr:rowOff>543010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3015911" y="5000625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5</xdr:col>
      <xdr:colOff>9523</xdr:colOff>
      <xdr:row>14</xdr:row>
      <xdr:rowOff>357188</xdr:rowOff>
    </xdr:from>
    <xdr:to>
      <xdr:col>5</xdr:col>
      <xdr:colOff>971949</xdr:colOff>
      <xdr:row>14</xdr:row>
      <xdr:rowOff>966873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5081586" y="5381626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15</xdr:col>
      <xdr:colOff>1095374</xdr:colOff>
      <xdr:row>14</xdr:row>
      <xdr:rowOff>261937</xdr:rowOff>
    </xdr:from>
    <xdr:to>
      <xdr:col>16</xdr:col>
      <xdr:colOff>676675</xdr:colOff>
      <xdr:row>14</xdr:row>
      <xdr:rowOff>871622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9049999" y="5286375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14</xdr:row>
      <xdr:rowOff>566737</xdr:rowOff>
    </xdr:from>
    <xdr:to>
      <xdr:col>4</xdr:col>
      <xdr:colOff>1300623</xdr:colOff>
      <xdr:row>20</xdr:row>
      <xdr:rowOff>120399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5634037"/>
          <a:ext cx="3338973" cy="2754062"/>
        </a:xfrm>
        <a:prstGeom prst="rect">
          <a:avLst/>
        </a:prstGeom>
      </xdr:spPr>
    </xdr:pic>
    <xdr:clientData/>
  </xdr:twoCellAnchor>
  <xdr:twoCellAnchor editAs="oneCell">
    <xdr:from>
      <xdr:col>1</xdr:col>
      <xdr:colOff>1038225</xdr:colOff>
      <xdr:row>34</xdr:row>
      <xdr:rowOff>371476</xdr:rowOff>
    </xdr:from>
    <xdr:to>
      <xdr:col>4</xdr:col>
      <xdr:colOff>774838</xdr:colOff>
      <xdr:row>36</xdr:row>
      <xdr:rowOff>198488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3268326"/>
          <a:ext cx="3298963" cy="2627362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1219200</xdr:colOff>
      <xdr:row>34</xdr:row>
      <xdr:rowOff>409575</xdr:rowOff>
    </xdr:from>
    <xdr:to>
      <xdr:col>5</xdr:col>
      <xdr:colOff>752876</xdr:colOff>
      <xdr:row>34</xdr:row>
      <xdr:rowOff>1019260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4862513" y="15173325"/>
          <a:ext cx="962426" cy="609685"/>
        </a:xfrm>
        <a:prstGeom prst="rect">
          <a:avLst/>
        </a:prstGeom>
      </xdr:spPr>
    </xdr:pic>
    <xdr:clientData/>
  </xdr:twoCellAnchor>
  <xdr:twoCellAnchor editAs="oneCell">
    <xdr:from>
      <xdr:col>10</xdr:col>
      <xdr:colOff>1104899</xdr:colOff>
      <xdr:row>34</xdr:row>
      <xdr:rowOff>338138</xdr:rowOff>
    </xdr:from>
    <xdr:to>
      <xdr:col>11</xdr:col>
      <xdr:colOff>638575</xdr:colOff>
      <xdr:row>34</xdr:row>
      <xdr:rowOff>947823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2749212" y="15101888"/>
          <a:ext cx="962426" cy="609685"/>
        </a:xfrm>
        <a:prstGeom prst="rect">
          <a:avLst/>
        </a:prstGeom>
      </xdr:spPr>
    </xdr:pic>
    <xdr:clientData/>
  </xdr:twoCellAnchor>
  <xdr:twoCellAnchor>
    <xdr:from>
      <xdr:col>9</xdr:col>
      <xdr:colOff>28575</xdr:colOff>
      <xdr:row>71</xdr:row>
      <xdr:rowOff>228600</xdr:rowOff>
    </xdr:from>
    <xdr:to>
      <xdr:col>12</xdr:col>
      <xdr:colOff>755197</xdr:colOff>
      <xdr:row>73</xdr:row>
      <xdr:rowOff>266700</xdr:rowOff>
    </xdr:to>
    <xdr:sp macro="" textlink="">
      <xdr:nvSpPr>
        <xdr:cNvPr id="92" name="Полилиния 47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/>
      </xdr:nvSpPr>
      <xdr:spPr>
        <a:xfrm>
          <a:off x="10448925" y="29394150"/>
          <a:ext cx="4708072" cy="74295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800" b="0" i="1" kern="1200">
              <a:latin typeface="+mj-lt"/>
              <a:cs typeface="Arial" pitchFamily="34" charset="0"/>
            </a:rPr>
            <a:t>Длину экрана рекомендуется выбирать</a:t>
          </a:r>
        </a:p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800" b="0" i="1" kern="1200">
              <a:latin typeface="+mj-lt"/>
              <a:cs typeface="Arial" pitchFamily="34" charset="0"/>
            </a:rPr>
            <a:t>на 200 мм меньше длины столешницы</a:t>
          </a:r>
        </a:p>
      </xdr:txBody>
    </xdr:sp>
    <xdr:clientData/>
  </xdr:twoCellAnchor>
  <xdr:twoCellAnchor editAs="oneCell">
    <xdr:from>
      <xdr:col>4</xdr:col>
      <xdr:colOff>666749</xdr:colOff>
      <xdr:row>48</xdr:row>
      <xdr:rowOff>666750</xdr:rowOff>
    </xdr:from>
    <xdr:to>
      <xdr:col>5</xdr:col>
      <xdr:colOff>859164</xdr:colOff>
      <xdr:row>52</xdr:row>
      <xdr:rowOff>209349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399" y="20154900"/>
          <a:ext cx="1621165" cy="1599999"/>
        </a:xfrm>
        <a:prstGeom prst="rect">
          <a:avLst/>
        </a:prstGeom>
      </xdr:spPr>
    </xdr:pic>
    <xdr:clientData/>
  </xdr:twoCellAnchor>
  <xdr:twoCellAnchor editAs="oneCell">
    <xdr:from>
      <xdr:col>7</xdr:col>
      <xdr:colOff>573617</xdr:colOff>
      <xdr:row>66</xdr:row>
      <xdr:rowOff>605367</xdr:rowOff>
    </xdr:from>
    <xdr:to>
      <xdr:col>8</xdr:col>
      <xdr:colOff>694803</xdr:colOff>
      <xdr:row>68</xdr:row>
      <xdr:rowOff>127537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0317" y="26837217"/>
          <a:ext cx="1511836" cy="1503370"/>
        </a:xfrm>
        <a:prstGeom prst="ellipse">
          <a:avLst/>
        </a:prstGeom>
        <a:ln w="3175" cap="rnd">
          <a:solidFill>
            <a:schemeClr val="bg1">
              <a:lumMod val="75000"/>
            </a:schemeClr>
          </a:soli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6</xdr:col>
      <xdr:colOff>692151</xdr:colOff>
      <xdr:row>48</xdr:row>
      <xdr:rowOff>704850</xdr:rowOff>
    </xdr:from>
    <xdr:to>
      <xdr:col>8</xdr:col>
      <xdr:colOff>588801</xdr:colOff>
      <xdr:row>53</xdr:row>
      <xdr:rowOff>634904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5351" y="20173950"/>
          <a:ext cx="2620800" cy="2292254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48</xdr:row>
      <xdr:rowOff>666751</xdr:rowOff>
    </xdr:from>
    <xdr:to>
      <xdr:col>3</xdr:col>
      <xdr:colOff>300258</xdr:colOff>
      <xdr:row>53</xdr:row>
      <xdr:rowOff>551079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135851"/>
          <a:ext cx="2319558" cy="224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129117</xdr:colOff>
      <xdr:row>48</xdr:row>
      <xdr:rowOff>342900</xdr:rowOff>
    </xdr:from>
    <xdr:to>
      <xdr:col>14</xdr:col>
      <xdr:colOff>1398476</xdr:colOff>
      <xdr:row>53</xdr:row>
      <xdr:rowOff>453002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4567" y="19812000"/>
          <a:ext cx="4507859" cy="2472302"/>
        </a:xfrm>
        <a:prstGeom prst="rect">
          <a:avLst/>
        </a:prstGeom>
      </xdr:spPr>
    </xdr:pic>
    <xdr:clientData/>
  </xdr:twoCellAnchor>
  <xdr:twoCellAnchor editAs="oneCell">
    <xdr:from>
      <xdr:col>14</xdr:col>
      <xdr:colOff>609600</xdr:colOff>
      <xdr:row>48</xdr:row>
      <xdr:rowOff>361950</xdr:rowOff>
    </xdr:from>
    <xdr:to>
      <xdr:col>15</xdr:col>
      <xdr:colOff>335</xdr:colOff>
      <xdr:row>48</xdr:row>
      <xdr:rowOff>1032604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6973550" y="19831050"/>
          <a:ext cx="1057610" cy="670654"/>
        </a:xfrm>
        <a:prstGeom prst="rect">
          <a:avLst/>
        </a:prstGeom>
      </xdr:spPr>
    </xdr:pic>
    <xdr:clientData/>
  </xdr:twoCellAnchor>
  <xdr:twoCellAnchor editAs="oneCell">
    <xdr:from>
      <xdr:col>8</xdr:col>
      <xdr:colOff>302683</xdr:colOff>
      <xdr:row>48</xdr:row>
      <xdr:rowOff>400050</xdr:rowOff>
    </xdr:from>
    <xdr:to>
      <xdr:col>9</xdr:col>
      <xdr:colOff>221526</xdr:colOff>
      <xdr:row>48</xdr:row>
      <xdr:rowOff>1070704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9427633" y="19869150"/>
          <a:ext cx="1061843" cy="670654"/>
        </a:xfrm>
        <a:prstGeom prst="rect">
          <a:avLst/>
        </a:prstGeom>
      </xdr:spPr>
    </xdr:pic>
    <xdr:clientData/>
  </xdr:twoCellAnchor>
  <xdr:twoCellAnchor editAs="oneCell">
    <xdr:from>
      <xdr:col>3</xdr:col>
      <xdr:colOff>23283</xdr:colOff>
      <xdr:row>48</xdr:row>
      <xdr:rowOff>438150</xdr:rowOff>
    </xdr:from>
    <xdr:to>
      <xdr:col>4</xdr:col>
      <xdr:colOff>98760</xdr:colOff>
      <xdr:row>48</xdr:row>
      <xdr:rowOff>1108804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2728383" y="19907250"/>
          <a:ext cx="1047027" cy="670654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66</xdr:row>
      <xdr:rowOff>319617</xdr:rowOff>
    </xdr:from>
    <xdr:to>
      <xdr:col>5</xdr:col>
      <xdr:colOff>181649</xdr:colOff>
      <xdr:row>71</xdr:row>
      <xdr:rowOff>108066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26551467"/>
          <a:ext cx="4810799" cy="2684049"/>
        </a:xfrm>
        <a:prstGeom prst="rect">
          <a:avLst/>
        </a:prstGeom>
      </xdr:spPr>
    </xdr:pic>
    <xdr:clientData/>
  </xdr:twoCellAnchor>
  <xdr:twoCellAnchor editAs="oneCell">
    <xdr:from>
      <xdr:col>9</xdr:col>
      <xdr:colOff>717550</xdr:colOff>
      <xdr:row>66</xdr:row>
      <xdr:rowOff>243418</xdr:rowOff>
    </xdr:from>
    <xdr:to>
      <xdr:col>13</xdr:col>
      <xdr:colOff>500193</xdr:colOff>
      <xdr:row>70</xdr:row>
      <xdr:rowOff>247489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5500" y="26475268"/>
          <a:ext cx="4754693" cy="2594871"/>
        </a:xfrm>
        <a:prstGeom prst="rect">
          <a:avLst/>
        </a:prstGeom>
      </xdr:spPr>
    </xdr:pic>
    <xdr:clientData/>
  </xdr:twoCellAnchor>
  <xdr:twoCellAnchor editAs="oneCell">
    <xdr:from>
      <xdr:col>14</xdr:col>
      <xdr:colOff>1576916</xdr:colOff>
      <xdr:row>66</xdr:row>
      <xdr:rowOff>1138766</xdr:rowOff>
    </xdr:from>
    <xdr:to>
      <xdr:col>15</xdr:col>
      <xdr:colOff>1118045</xdr:colOff>
      <xdr:row>68</xdr:row>
      <xdr:rowOff>302301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497" t="50100" r="35488" b="42307"/>
        <a:stretch/>
      </xdr:blipFill>
      <xdr:spPr>
        <a:xfrm>
          <a:off x="17940866" y="27370616"/>
          <a:ext cx="1217529" cy="1144735"/>
        </a:xfrm>
        <a:prstGeom prst="ellipse">
          <a:avLst/>
        </a:prstGeom>
        <a:ln w="12700" cap="rnd"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  <a:effectLst/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13</xdr:col>
      <xdr:colOff>385233</xdr:colOff>
      <xdr:row>66</xdr:row>
      <xdr:rowOff>510117</xdr:rowOff>
    </xdr:from>
    <xdr:to>
      <xdr:col>14</xdr:col>
      <xdr:colOff>318893</xdr:colOff>
      <xdr:row>66</xdr:row>
      <xdr:rowOff>1180771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5625233" y="26741967"/>
          <a:ext cx="1057610" cy="670654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1143000</xdr:colOff>
      <xdr:row>66</xdr:row>
      <xdr:rowOff>452967</xdr:rowOff>
    </xdr:from>
    <xdr:to>
      <xdr:col>5</xdr:col>
      <xdr:colOff>786676</xdr:colOff>
      <xdr:row>66</xdr:row>
      <xdr:rowOff>1123621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4819650" y="26684817"/>
          <a:ext cx="1072426" cy="670654"/>
        </a:xfrm>
        <a:prstGeom prst="rect">
          <a:avLst/>
        </a:prstGeom>
      </xdr:spPr>
    </xdr:pic>
    <xdr:clientData/>
  </xdr:twoCellAnchor>
  <xdr:twoCellAnchor>
    <xdr:from>
      <xdr:col>11</xdr:col>
      <xdr:colOff>538769</xdr:colOff>
      <xdr:row>6</xdr:row>
      <xdr:rowOff>239485</xdr:rowOff>
    </xdr:from>
    <xdr:to>
      <xdr:col>13</xdr:col>
      <xdr:colOff>122861</xdr:colOff>
      <xdr:row>7</xdr:row>
      <xdr:rowOff>101640</xdr:rowOff>
    </xdr:to>
    <xdr:sp macro="" textlink="">
      <xdr:nvSpPr>
        <xdr:cNvPr id="34" name="Полилиния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13816619" y="2449285"/>
          <a:ext cx="1698642" cy="338405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800" b="1" kern="1200">
              <a:latin typeface="+mj-lt"/>
              <a:cs typeface="Arial" pitchFamily="34" charset="0"/>
            </a:rPr>
            <a:t>Черный</a:t>
          </a:r>
          <a:r>
            <a:rPr lang="ru-RU" sz="1800" b="1" kern="1200" baseline="0">
              <a:latin typeface="+mj-lt"/>
              <a:cs typeface="Arial" pitchFamily="34" charset="0"/>
            </a:rPr>
            <a:t> глянец </a:t>
          </a:r>
          <a:r>
            <a:rPr lang="en-US" sz="1800" b="1" kern="1200" baseline="0">
              <a:latin typeface="+mj-lt"/>
              <a:cs typeface="Arial" pitchFamily="34" charset="0"/>
            </a:rPr>
            <a:t>HPL</a:t>
          </a:r>
          <a:endParaRPr lang="en-US" sz="1800" b="1" kern="1200">
            <a:latin typeface="+mj-lt"/>
            <a:cs typeface="Arial" pitchFamily="34" charset="0"/>
          </a:endParaRPr>
        </a:p>
      </xdr:txBody>
    </xdr:sp>
    <xdr:clientData/>
  </xdr:twoCellAnchor>
  <xdr:twoCellAnchor>
    <xdr:from>
      <xdr:col>10</xdr:col>
      <xdr:colOff>990600</xdr:colOff>
      <xdr:row>2</xdr:row>
      <xdr:rowOff>59267</xdr:rowOff>
    </xdr:from>
    <xdr:to>
      <xdr:col>14</xdr:col>
      <xdr:colOff>115906</xdr:colOff>
      <xdr:row>2</xdr:row>
      <xdr:rowOff>413657</xdr:rowOff>
    </xdr:to>
    <xdr:sp macro="" textlink="">
      <xdr:nvSpPr>
        <xdr:cNvPr id="35" name="Полилиния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/>
      </xdr:nvSpPr>
      <xdr:spPr>
        <a:xfrm>
          <a:off x="12839700" y="497417"/>
          <a:ext cx="3792556" cy="35439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2400" b="1" kern="1200">
              <a:latin typeface="+mj-lt"/>
              <a:cs typeface="Arial" pitchFamily="34" charset="0"/>
            </a:rPr>
            <a:t>HPL</a:t>
          </a:r>
          <a:r>
            <a:rPr lang="ru-RU" sz="2400" b="1" kern="1200">
              <a:latin typeface="+mj-lt"/>
              <a:cs typeface="Arial" pitchFamily="34" charset="0"/>
            </a:rPr>
            <a:t> пластик</a:t>
          </a:r>
        </a:p>
      </xdr:txBody>
    </xdr:sp>
    <xdr:clientData/>
  </xdr:twoCellAnchor>
  <xdr:twoCellAnchor editAs="oneCell">
    <xdr:from>
      <xdr:col>13</xdr:col>
      <xdr:colOff>391584</xdr:colOff>
      <xdr:row>2</xdr:row>
      <xdr:rowOff>0</xdr:rowOff>
    </xdr:from>
    <xdr:to>
      <xdr:col>14</xdr:col>
      <xdr:colOff>325243</xdr:colOff>
      <xdr:row>3</xdr:row>
      <xdr:rowOff>99154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15783984" y="438150"/>
          <a:ext cx="1057609" cy="670654"/>
        </a:xfrm>
        <a:prstGeom prst="rect">
          <a:avLst/>
        </a:prstGeom>
      </xdr:spPr>
    </xdr:pic>
    <xdr:clientData/>
  </xdr:twoCellAnchor>
  <xdr:twoCellAnchor>
    <xdr:from>
      <xdr:col>11</xdr:col>
      <xdr:colOff>719667</xdr:colOff>
      <xdr:row>2</xdr:row>
      <xdr:rowOff>514350</xdr:rowOff>
    </xdr:from>
    <xdr:to>
      <xdr:col>12</xdr:col>
      <xdr:colOff>905934</xdr:colOff>
      <xdr:row>5</xdr:row>
      <xdr:rowOff>438150</xdr:rowOff>
    </xdr:to>
    <xdr:sp macro="" textlink="">
      <xdr:nvSpPr>
        <xdr:cNvPr id="37" name="Скругленный прямоугольник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/>
      </xdr:nvSpPr>
      <xdr:spPr>
        <a:xfrm>
          <a:off x="13997517" y="952500"/>
          <a:ext cx="1310217" cy="1219200"/>
        </a:xfrm>
        <a:prstGeom prst="roundRect">
          <a:avLst/>
        </a:prstGeom>
        <a:blipFill rotWithShape="1">
          <a:blip xmlns:r="http://schemas.openxmlformats.org/officeDocument/2006/relationships" r:embed="rId22"/>
          <a:stretch>
            <a:fillRect/>
          </a:stretch>
        </a:blipFill>
      </xdr:spPr>
      <xdr:style>
        <a:lnRef idx="0">
          <a:schemeClr val="lt1">
            <a:hueOff val="0"/>
            <a:satOff val="0"/>
            <a:lumOff val="0"/>
            <a:alphaOff val="0"/>
          </a:schemeClr>
        </a:lnRef>
        <a:fillRef idx="3">
          <a:scrgbClr r="0" g="0" b="0"/>
        </a:fillRef>
        <a:effectRef idx="3">
          <a:schemeClr val="accent1">
            <a:hueOff val="0"/>
            <a:satOff val="0"/>
            <a:lumOff val="0"/>
            <a:alphaOff val="0"/>
          </a:schemeClr>
        </a:effectRef>
        <a:fontRef idx="minor">
          <a:schemeClr val="lt1"/>
        </a:fontRef>
      </xdr:style>
    </xdr:sp>
    <xdr:clientData/>
  </xdr:twoCellAnchor>
  <xdr:twoCellAnchor editAs="oneCell">
    <xdr:from>
      <xdr:col>9</xdr:col>
      <xdr:colOff>838200</xdr:colOff>
      <xdr:row>48</xdr:row>
      <xdr:rowOff>476250</xdr:rowOff>
    </xdr:from>
    <xdr:to>
      <xdr:col>10</xdr:col>
      <xdr:colOff>1000760</xdr:colOff>
      <xdr:row>52</xdr:row>
      <xdr:rowOff>10160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8550" y="19964400"/>
          <a:ext cx="1591310" cy="1591310"/>
        </a:xfrm>
        <a:prstGeom prst="rect">
          <a:avLst/>
        </a:prstGeom>
      </xdr:spPr>
    </xdr:pic>
    <xdr:clientData/>
  </xdr:twoCellAnchor>
  <xdr:twoCellAnchor editAs="oneCell">
    <xdr:from>
      <xdr:col>15</xdr:col>
      <xdr:colOff>971550</xdr:colOff>
      <xdr:row>48</xdr:row>
      <xdr:rowOff>323850</xdr:rowOff>
    </xdr:from>
    <xdr:to>
      <xdr:col>16</xdr:col>
      <xdr:colOff>1172210</xdr:colOff>
      <xdr:row>51</xdr:row>
      <xdr:rowOff>162560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4300" y="19812000"/>
          <a:ext cx="1591310" cy="15913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149685</xdr:colOff>
      <xdr:row>69</xdr:row>
      <xdr:rowOff>0</xdr:rowOff>
    </xdr:from>
    <xdr:to>
      <xdr:col>13</xdr:col>
      <xdr:colOff>0</xdr:colOff>
      <xdr:row>70</xdr:row>
      <xdr:rowOff>33550</xdr:rowOff>
    </xdr:to>
    <xdr:graphicFrame macro="">
      <xdr:nvGraphicFramePr>
        <xdr:cNvPr id="2" name="Схема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12</xdr:col>
      <xdr:colOff>552600</xdr:colOff>
      <xdr:row>22</xdr:row>
      <xdr:rowOff>57240</xdr:rowOff>
    </xdr:from>
    <xdr:to>
      <xdr:col>12</xdr:col>
      <xdr:colOff>2214835</xdr:colOff>
      <xdr:row>24</xdr:row>
      <xdr:rowOff>135950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/>
      </xdr:nvSpPr>
      <xdr:spPr>
        <a:xfrm>
          <a:off x="14592450" y="9058365"/>
          <a:ext cx="1668585" cy="14058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13</xdr:col>
      <xdr:colOff>9360</xdr:colOff>
      <xdr:row>22</xdr:row>
      <xdr:rowOff>172080</xdr:rowOff>
    </xdr:from>
    <xdr:to>
      <xdr:col>13</xdr:col>
      <xdr:colOff>428400</xdr:colOff>
      <xdr:row>23</xdr:row>
      <xdr:rowOff>136080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>
          <a:off x="15830385" y="9173205"/>
          <a:ext cx="419040" cy="230700"/>
        </a:xfrm>
        <a:custGeom>
          <a:avLst/>
          <a:gdLst/>
          <a:ahLst/>
          <a:cxnLst/>
          <a:rect l="l" t="t" r="r" b="b"/>
          <a:pathLst>
            <a:path w="1167" h="644">
              <a:moveTo>
                <a:pt x="0" y="0"/>
              </a:moveTo>
              <a:lnTo>
                <a:pt x="1166" y="0"/>
              </a:lnTo>
              <a:moveTo>
                <a:pt x="0" y="643"/>
              </a:moveTo>
              <a:lnTo>
                <a:pt x="1166" y="643"/>
              </a:lnTo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13</xdr:col>
      <xdr:colOff>133350</xdr:colOff>
      <xdr:row>10</xdr:row>
      <xdr:rowOff>419100</xdr:rowOff>
    </xdr:from>
    <xdr:to>
      <xdr:col>15</xdr:col>
      <xdr:colOff>1619250</xdr:colOff>
      <xdr:row>12</xdr:row>
      <xdr:rowOff>94650</xdr:rowOff>
    </xdr:to>
    <xdr:sp macro="" textlink="">
      <xdr:nvSpPr>
        <xdr:cNvPr id="52" name="CustomShap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/>
      </xdr:nvSpPr>
      <xdr:spPr>
        <a:xfrm>
          <a:off x="17259300" y="4114800"/>
          <a:ext cx="4514850" cy="12567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 anchor="ctr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          Барьеры для: 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сдвоенных столов BENCH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сдвоенных BENCH-систем</a:t>
          </a:r>
          <a:endParaRPr lang="ru-RU" sz="1600" b="0" strike="noStrike" spc="-1">
            <a:latin typeface="Times New Roman"/>
          </a:endParaRPr>
        </a:p>
        <a:p>
          <a:pPr>
            <a:lnSpc>
              <a:spcPct val="90000"/>
            </a:lnSpc>
            <a:spcAft>
              <a:spcPts val="561"/>
            </a:spcAft>
          </a:pP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6</xdr:col>
      <xdr:colOff>19080</xdr:colOff>
      <xdr:row>10</xdr:row>
      <xdr:rowOff>209550</xdr:rowOff>
    </xdr:from>
    <xdr:to>
      <xdr:col>11</xdr:col>
      <xdr:colOff>1073520</xdr:colOff>
      <xdr:row>12</xdr:row>
      <xdr:rowOff>18360</xdr:rowOff>
    </xdr:to>
    <xdr:sp macro="" textlink="">
      <xdr:nvSpPr>
        <xdr:cNvPr id="53" name="CustomShap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/>
      </xdr:nvSpPr>
      <xdr:spPr>
        <a:xfrm>
          <a:off x="7010430" y="3905250"/>
          <a:ext cx="7436190" cy="13899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 anchor="ctr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        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 сечение 40х40            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линейных столов BENCH, сечение 40х40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11</xdr:col>
      <xdr:colOff>285751</xdr:colOff>
      <xdr:row>20</xdr:row>
      <xdr:rowOff>342900</xdr:rowOff>
    </xdr:from>
    <xdr:to>
      <xdr:col>13</xdr:col>
      <xdr:colOff>1200151</xdr:colOff>
      <xdr:row>21</xdr:row>
      <xdr:rowOff>1657350</xdr:rowOff>
    </xdr:to>
    <xdr:sp macro="" textlink="">
      <xdr:nvSpPr>
        <xdr:cNvPr id="54" name="CustomShap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/>
      </xdr:nvSpPr>
      <xdr:spPr>
        <a:xfrm>
          <a:off x="13658851" y="8743950"/>
          <a:ext cx="4667250" cy="18097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Барьеры для: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сдвоенных BENCH-систем,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сечение 40х40 (длина 600, 700, 800)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линейных BENCH-систем,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сечение 40х40 (длина 583, 683, 783)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19080</xdr:colOff>
      <xdr:row>10</xdr:row>
      <xdr:rowOff>342900</xdr:rowOff>
    </xdr:from>
    <xdr:to>
      <xdr:col>6</xdr:col>
      <xdr:colOff>18360</xdr:colOff>
      <xdr:row>11</xdr:row>
      <xdr:rowOff>875520</xdr:rowOff>
    </xdr:to>
    <xdr:sp macro="" textlink="">
      <xdr:nvSpPr>
        <xdr:cNvPr id="55" name="CustomShap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/>
      </xdr:nvSpPr>
      <xdr:spPr>
        <a:xfrm>
          <a:off x="133380" y="4038600"/>
          <a:ext cx="6876330" cy="11041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 anchor="ctr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Барьеры для: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опорах ЛДСП 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металлокаркасе, сечение 50х50, 60х30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190500</xdr:colOff>
      <xdr:row>21</xdr:row>
      <xdr:rowOff>247650</xdr:rowOff>
    </xdr:from>
    <xdr:to>
      <xdr:col>6</xdr:col>
      <xdr:colOff>1028700</xdr:colOff>
      <xdr:row>21</xdr:row>
      <xdr:rowOff>1542450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/>
      </xdr:nvSpPr>
      <xdr:spPr>
        <a:xfrm>
          <a:off x="3810000" y="9144000"/>
          <a:ext cx="4210050" cy="1294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Барьеры, для: 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металлокаркасе, 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сечение 40х40   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7</xdr:col>
      <xdr:colOff>495300</xdr:colOff>
      <xdr:row>21</xdr:row>
      <xdr:rowOff>171480</xdr:rowOff>
    </xdr:from>
    <xdr:to>
      <xdr:col>10</xdr:col>
      <xdr:colOff>1085160</xdr:colOff>
      <xdr:row>21</xdr:row>
      <xdr:rowOff>1608960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/>
      </xdr:nvSpPr>
      <xdr:spPr>
        <a:xfrm>
          <a:off x="8820150" y="9067830"/>
          <a:ext cx="4209360" cy="14374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Барьеры, для: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 - сдвоенных BENCH-систем,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сечение 50х50, 60х30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14</xdr:col>
      <xdr:colOff>419100</xdr:colOff>
      <xdr:row>21</xdr:row>
      <xdr:rowOff>228600</xdr:rowOff>
    </xdr:from>
    <xdr:to>
      <xdr:col>16</xdr:col>
      <xdr:colOff>928770</xdr:colOff>
      <xdr:row>21</xdr:row>
      <xdr:rowOff>1675800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/>
      </xdr:nvSpPr>
      <xdr:spPr>
        <a:xfrm>
          <a:off x="19069050" y="9124950"/>
          <a:ext cx="4033920" cy="14472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линейных BENCH-систем,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сечение 50х50, 60х30    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>
    <xdr:from>
      <xdr:col>1</xdr:col>
      <xdr:colOff>114301</xdr:colOff>
      <xdr:row>20</xdr:row>
      <xdr:rowOff>476250</xdr:rowOff>
    </xdr:from>
    <xdr:to>
      <xdr:col>3</xdr:col>
      <xdr:colOff>800101</xdr:colOff>
      <xdr:row>21</xdr:row>
      <xdr:rowOff>1428750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/>
      </xdr:nvSpPr>
      <xdr:spPr>
        <a:xfrm>
          <a:off x="228601" y="8877300"/>
          <a:ext cx="3219450" cy="1447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Барьеры для: 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опорах ЛДСП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- столов на металлокаркасе, </a:t>
          </a:r>
          <a:endParaRPr lang="ru-RU" sz="1600" b="0" strike="noStrike" spc="-1">
            <a:latin typeface="Times New Roman"/>
          </a:endParaRPr>
        </a:p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сечение 50х50, 60х30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 editAs="oneCell">
    <xdr:from>
      <xdr:col>13</xdr:col>
      <xdr:colOff>1309925</xdr:colOff>
      <xdr:row>13</xdr:row>
      <xdr:rowOff>288920</xdr:rowOff>
    </xdr:from>
    <xdr:to>
      <xdr:col>16</xdr:col>
      <xdr:colOff>518770</xdr:colOff>
      <xdr:row>15</xdr:row>
      <xdr:rowOff>556150</xdr:rowOff>
    </xdr:to>
    <xdr:pic>
      <xdr:nvPicPr>
        <xdr:cNvPr id="74" name="Рисунок 28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/>
      </xdr:blipFill>
      <xdr:spPr>
        <a:xfrm>
          <a:off x="17169050" y="5511795"/>
          <a:ext cx="4241220" cy="8704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1286420</xdr:colOff>
      <xdr:row>13</xdr:row>
      <xdr:rowOff>287050</xdr:rowOff>
    </xdr:from>
    <xdr:to>
      <xdr:col>11</xdr:col>
      <xdr:colOff>178475</xdr:colOff>
      <xdr:row>15</xdr:row>
      <xdr:rowOff>664080</xdr:rowOff>
    </xdr:to>
    <xdr:pic>
      <xdr:nvPicPr>
        <xdr:cNvPr id="75" name="Рисунок 29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/>
      </xdr:blipFill>
      <xdr:spPr>
        <a:xfrm>
          <a:off x="9589045" y="5509925"/>
          <a:ext cx="3930780" cy="9802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703660</xdr:colOff>
      <xdr:row>13</xdr:row>
      <xdr:rowOff>282730</xdr:rowOff>
    </xdr:from>
    <xdr:to>
      <xdr:col>5</xdr:col>
      <xdr:colOff>1509800</xdr:colOff>
      <xdr:row>15</xdr:row>
      <xdr:rowOff>543120</xdr:rowOff>
    </xdr:to>
    <xdr:pic>
      <xdr:nvPicPr>
        <xdr:cNvPr id="76" name="Рисунок 30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/>
      </xdr:blipFill>
      <xdr:spPr>
        <a:xfrm>
          <a:off x="2084785" y="5505605"/>
          <a:ext cx="4298640" cy="863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530180</xdr:colOff>
      <xdr:row>13</xdr:row>
      <xdr:rowOff>222250</xdr:rowOff>
    </xdr:from>
    <xdr:to>
      <xdr:col>2</xdr:col>
      <xdr:colOff>329260</xdr:colOff>
      <xdr:row>15</xdr:row>
      <xdr:rowOff>704760</xdr:rowOff>
    </xdr:to>
    <xdr:pic>
      <xdr:nvPicPr>
        <xdr:cNvPr id="77" name="Рисунок 56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 l="23623" t="26352" r="27383" b="24272"/>
        <a:stretch/>
      </xdr:blipFill>
      <xdr:spPr>
        <a:xfrm flipH="1">
          <a:off x="641305" y="5445125"/>
          <a:ext cx="1069080" cy="1085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928370</xdr:colOff>
      <xdr:row>13</xdr:row>
      <xdr:rowOff>241330</xdr:rowOff>
    </xdr:from>
    <xdr:to>
      <xdr:col>7</xdr:col>
      <xdr:colOff>693860</xdr:colOff>
      <xdr:row>15</xdr:row>
      <xdr:rowOff>710520</xdr:rowOff>
    </xdr:to>
    <xdr:pic>
      <xdr:nvPicPr>
        <xdr:cNvPr id="78" name="Рисунок 5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 l="24671" t="26934" r="25121" b="23989"/>
        <a:stretch/>
      </xdr:blipFill>
      <xdr:spPr>
        <a:xfrm flipH="1">
          <a:off x="7897495" y="5464205"/>
          <a:ext cx="1098990" cy="1072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12</xdr:col>
      <xdr:colOff>615285</xdr:colOff>
      <xdr:row>13</xdr:row>
      <xdr:rowOff>198060</xdr:rowOff>
    </xdr:from>
    <xdr:to>
      <xdr:col>12</xdr:col>
      <xdr:colOff>1721695</xdr:colOff>
      <xdr:row>15</xdr:row>
      <xdr:rowOff>653930</xdr:rowOff>
    </xdr:to>
    <xdr:pic>
      <xdr:nvPicPr>
        <xdr:cNvPr id="79" name="Рисунок 5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 l="21311" t="21694" r="27167" b="29862"/>
        <a:stretch/>
      </xdr:blipFill>
      <xdr:spPr>
        <a:xfrm flipH="1">
          <a:off x="15267910" y="5420935"/>
          <a:ext cx="1112760" cy="1059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693605</xdr:colOff>
      <xdr:row>22</xdr:row>
      <xdr:rowOff>554040</xdr:rowOff>
    </xdr:from>
    <xdr:to>
      <xdr:col>8</xdr:col>
      <xdr:colOff>452205</xdr:colOff>
      <xdr:row>26</xdr:row>
      <xdr:rowOff>130425</xdr:rowOff>
    </xdr:to>
    <xdr:pic>
      <xdr:nvPicPr>
        <xdr:cNvPr id="80" name="Рисунок 59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 l="21411" t="28481" r="29596" b="22475"/>
        <a:stretch/>
      </xdr:blipFill>
      <xdr:spPr>
        <a:xfrm flipH="1">
          <a:off x="8996230" y="10634665"/>
          <a:ext cx="1060350" cy="105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254000</xdr:colOff>
      <xdr:row>22</xdr:row>
      <xdr:rowOff>437550</xdr:rowOff>
    </xdr:from>
    <xdr:to>
      <xdr:col>2</xdr:col>
      <xdr:colOff>53080</xdr:colOff>
      <xdr:row>26</xdr:row>
      <xdr:rowOff>13935</xdr:rowOff>
    </xdr:to>
    <xdr:pic>
      <xdr:nvPicPr>
        <xdr:cNvPr id="81" name="Рисунок 6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 l="23623" t="26352" r="27383" b="24272"/>
        <a:stretch/>
      </xdr:blipFill>
      <xdr:spPr>
        <a:xfrm flipH="1">
          <a:off x="365125" y="10518175"/>
          <a:ext cx="1069080" cy="105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298710</xdr:colOff>
      <xdr:row>22</xdr:row>
      <xdr:rowOff>437550</xdr:rowOff>
    </xdr:from>
    <xdr:to>
      <xdr:col>5</xdr:col>
      <xdr:colOff>124190</xdr:colOff>
      <xdr:row>26</xdr:row>
      <xdr:rowOff>1990</xdr:rowOff>
    </xdr:to>
    <xdr:pic>
      <xdr:nvPicPr>
        <xdr:cNvPr id="82" name="Рисунок 6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 l="24671" t="26934" r="25121" b="23989"/>
        <a:stretch/>
      </xdr:blipFill>
      <xdr:spPr>
        <a:xfrm flipH="1">
          <a:off x="3902335" y="10518175"/>
          <a:ext cx="1095480" cy="10376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16</xdr:col>
      <xdr:colOff>93220</xdr:colOff>
      <xdr:row>23</xdr:row>
      <xdr:rowOff>266930</xdr:rowOff>
    </xdr:from>
    <xdr:to>
      <xdr:col>16</xdr:col>
      <xdr:colOff>1121380</xdr:colOff>
      <xdr:row>27</xdr:row>
      <xdr:rowOff>165327</xdr:rowOff>
    </xdr:to>
    <xdr:pic>
      <xdr:nvPicPr>
        <xdr:cNvPr id="83" name="Рисунок 6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 l="18000" t="28481" r="29596" b="22475"/>
        <a:stretch/>
      </xdr:blipFill>
      <xdr:spPr>
        <a:xfrm flipH="1">
          <a:off x="20984720" y="11014305"/>
          <a:ext cx="1028160" cy="97789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277960</xdr:colOff>
      <xdr:row>22</xdr:row>
      <xdr:rowOff>487695</xdr:rowOff>
    </xdr:from>
    <xdr:to>
      <xdr:col>11</xdr:col>
      <xdr:colOff>1339830</xdr:colOff>
      <xdr:row>26</xdr:row>
      <xdr:rowOff>82080</xdr:rowOff>
    </xdr:to>
    <xdr:pic>
      <xdr:nvPicPr>
        <xdr:cNvPr id="84" name="Рисунок 7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/>
      </xdr:blipFill>
      <xdr:spPr>
        <a:xfrm flipH="1">
          <a:off x="13851085" y="10568320"/>
          <a:ext cx="1055520" cy="1070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14</xdr:col>
      <xdr:colOff>142515</xdr:colOff>
      <xdr:row>22</xdr:row>
      <xdr:rowOff>327505</xdr:rowOff>
    </xdr:from>
    <xdr:to>
      <xdr:col>14</xdr:col>
      <xdr:colOff>1234755</xdr:colOff>
      <xdr:row>25</xdr:row>
      <xdr:rowOff>159005</xdr:rowOff>
    </xdr:to>
    <xdr:pic>
      <xdr:nvPicPr>
        <xdr:cNvPr id="85" name="Рисунок 7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rcRect l="12232" t="10318" r="10513" b="14309"/>
        <a:stretch/>
      </xdr:blipFill>
      <xdr:spPr>
        <a:xfrm>
          <a:off x="17525640" y="10408130"/>
          <a:ext cx="1092240" cy="10380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5</xdr:col>
      <xdr:colOff>880214</xdr:colOff>
      <xdr:row>22</xdr:row>
      <xdr:rowOff>474662</xdr:rowOff>
    </xdr:from>
    <xdr:to>
      <xdr:col>6</xdr:col>
      <xdr:colOff>587564</xdr:colOff>
      <xdr:row>26</xdr:row>
      <xdr:rowOff>20638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78" t="45899" r="25781" b="27409"/>
        <a:stretch/>
      </xdr:blipFill>
      <xdr:spPr>
        <a:xfrm>
          <a:off x="5753839" y="10555287"/>
          <a:ext cx="1802850" cy="1022351"/>
        </a:xfrm>
        <a:prstGeom prst="rect">
          <a:avLst/>
        </a:prstGeom>
      </xdr:spPr>
    </xdr:pic>
    <xdr:clientData/>
  </xdr:twoCellAnchor>
  <xdr:twoCellAnchor editAs="oneCell">
    <xdr:from>
      <xdr:col>2</xdr:col>
      <xdr:colOff>245215</xdr:colOff>
      <xdr:row>22</xdr:row>
      <xdr:rowOff>455659</xdr:rowOff>
    </xdr:from>
    <xdr:to>
      <xdr:col>3</xdr:col>
      <xdr:colOff>842115</xdr:colOff>
      <xdr:row>26</xdr:row>
      <xdr:rowOff>39690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10" t="44921" r="16341" b="28711"/>
        <a:stretch/>
      </xdr:blipFill>
      <xdr:spPr>
        <a:xfrm>
          <a:off x="1626340" y="10536284"/>
          <a:ext cx="1851025" cy="1060406"/>
        </a:xfrm>
        <a:prstGeom prst="rect">
          <a:avLst/>
        </a:prstGeom>
      </xdr:spPr>
    </xdr:pic>
    <xdr:clientData/>
  </xdr:twoCellAnchor>
  <xdr:twoCellAnchor editAs="oneCell">
    <xdr:from>
      <xdr:col>9</xdr:col>
      <xdr:colOff>38840</xdr:colOff>
      <xdr:row>22</xdr:row>
      <xdr:rowOff>465138</xdr:rowOff>
    </xdr:from>
    <xdr:to>
      <xdr:col>10</xdr:col>
      <xdr:colOff>821061</xdr:colOff>
      <xdr:row>26</xdr:row>
      <xdr:rowOff>71440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50" t="46224" r="24479" b="29036"/>
        <a:stretch/>
      </xdr:blipFill>
      <xdr:spPr>
        <a:xfrm>
          <a:off x="10770340" y="10545763"/>
          <a:ext cx="1963321" cy="1082677"/>
        </a:xfrm>
        <a:prstGeom prst="rect">
          <a:avLst/>
        </a:prstGeom>
      </xdr:spPr>
    </xdr:pic>
    <xdr:clientData/>
  </xdr:twoCellAnchor>
  <xdr:twoCellAnchor editAs="oneCell">
    <xdr:from>
      <xdr:col>12</xdr:col>
      <xdr:colOff>642090</xdr:colOff>
      <xdr:row>22</xdr:row>
      <xdr:rowOff>496889</xdr:rowOff>
    </xdr:from>
    <xdr:to>
      <xdr:col>13</xdr:col>
      <xdr:colOff>237999</xdr:colOff>
      <xdr:row>26</xdr:row>
      <xdr:rowOff>19159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78" t="46224" r="25455" b="31315"/>
        <a:stretch/>
      </xdr:blipFill>
      <xdr:spPr>
        <a:xfrm>
          <a:off x="15294715" y="10577514"/>
          <a:ext cx="1869209" cy="998645"/>
        </a:xfrm>
        <a:prstGeom prst="rect">
          <a:avLst/>
        </a:prstGeom>
      </xdr:spPr>
    </xdr:pic>
    <xdr:clientData/>
  </xdr:twoCellAnchor>
  <xdr:twoCellAnchor editAs="oneCell">
    <xdr:from>
      <xdr:col>14</xdr:col>
      <xdr:colOff>1455798</xdr:colOff>
      <xdr:row>22</xdr:row>
      <xdr:rowOff>260007</xdr:rowOff>
    </xdr:from>
    <xdr:to>
      <xdr:col>15</xdr:col>
      <xdr:colOff>1932198</xdr:colOff>
      <xdr:row>25</xdr:row>
      <xdr:rowOff>71439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01" t="45899" r="24804" b="30012"/>
        <a:stretch/>
      </xdr:blipFill>
      <xdr:spPr>
        <a:xfrm>
          <a:off x="18838923" y="10340632"/>
          <a:ext cx="1968650" cy="1017932"/>
        </a:xfrm>
        <a:prstGeom prst="rect">
          <a:avLst/>
        </a:prstGeom>
      </xdr:spPr>
    </xdr:pic>
    <xdr:clientData/>
  </xdr:twoCellAnchor>
  <xdr:twoCellAnchor editAs="oneCell">
    <xdr:from>
      <xdr:col>2</xdr:col>
      <xdr:colOff>288020</xdr:colOff>
      <xdr:row>63</xdr:row>
      <xdr:rowOff>299747</xdr:rowOff>
    </xdr:from>
    <xdr:to>
      <xdr:col>4</xdr:col>
      <xdr:colOff>392503</xdr:colOff>
      <xdr:row>63</xdr:row>
      <xdr:rowOff>2427747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678670" y="32894297"/>
          <a:ext cx="2333333" cy="212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550183</xdr:colOff>
      <xdr:row>63</xdr:row>
      <xdr:rowOff>180974</xdr:rowOff>
    </xdr:from>
    <xdr:to>
      <xdr:col>15</xdr:col>
      <xdr:colOff>2006946</xdr:colOff>
      <xdr:row>63</xdr:row>
      <xdr:rowOff>2776974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7676133" y="32737424"/>
          <a:ext cx="4485713" cy="2596000"/>
        </a:xfrm>
        <a:prstGeom prst="rect">
          <a:avLst/>
        </a:prstGeom>
      </xdr:spPr>
    </xdr:pic>
    <xdr:clientData/>
  </xdr:twoCellAnchor>
  <xdr:twoCellAnchor editAs="oneCell">
    <xdr:from>
      <xdr:col>7</xdr:col>
      <xdr:colOff>455839</xdr:colOff>
      <xdr:row>63</xdr:row>
      <xdr:rowOff>161925</xdr:rowOff>
    </xdr:from>
    <xdr:to>
      <xdr:col>11</xdr:col>
      <xdr:colOff>17113</xdr:colOff>
      <xdr:row>63</xdr:row>
      <xdr:rowOff>2823925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780689" y="32756475"/>
          <a:ext cx="4609524" cy="26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412751</xdr:colOff>
      <xdr:row>49</xdr:row>
      <xdr:rowOff>434974</xdr:rowOff>
    </xdr:from>
    <xdr:to>
      <xdr:col>4</xdr:col>
      <xdr:colOff>595555</xdr:colOff>
      <xdr:row>49</xdr:row>
      <xdr:rowOff>2597159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92" t="30274" r="35548" b="35872"/>
        <a:stretch/>
      </xdr:blipFill>
      <xdr:spPr>
        <a:xfrm>
          <a:off x="1803401" y="22075774"/>
          <a:ext cx="2411654" cy="2162185"/>
        </a:xfrm>
        <a:prstGeom prst="rect">
          <a:avLst/>
        </a:prstGeom>
      </xdr:spPr>
    </xdr:pic>
    <xdr:clientData/>
  </xdr:twoCellAnchor>
  <xdr:twoCellAnchor editAs="oneCell">
    <xdr:from>
      <xdr:col>13</xdr:col>
      <xdr:colOff>244475</xdr:colOff>
      <xdr:row>49</xdr:row>
      <xdr:rowOff>492124</xdr:rowOff>
    </xdr:from>
    <xdr:to>
      <xdr:col>15</xdr:col>
      <xdr:colOff>1496713</xdr:colOff>
      <xdr:row>49</xdr:row>
      <xdr:rowOff>3198378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50" t="27343" r="21224" b="32943"/>
        <a:stretch/>
      </xdr:blipFill>
      <xdr:spPr>
        <a:xfrm>
          <a:off x="17370425" y="22132924"/>
          <a:ext cx="4281188" cy="2706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625475</xdr:colOff>
      <xdr:row>49</xdr:row>
      <xdr:rowOff>317499</xdr:rowOff>
    </xdr:from>
    <xdr:to>
      <xdr:col>10</xdr:col>
      <xdr:colOff>1279559</xdr:colOff>
      <xdr:row>49</xdr:row>
      <xdr:rowOff>3047276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51" t="27669" r="21875" b="32617"/>
        <a:stretch/>
      </xdr:blipFill>
      <xdr:spPr>
        <a:xfrm>
          <a:off x="8950325" y="21958299"/>
          <a:ext cx="4273584" cy="2729777"/>
        </a:xfrm>
        <a:prstGeom prst="rect">
          <a:avLst/>
        </a:prstGeom>
      </xdr:spPr>
    </xdr:pic>
    <xdr:clientData/>
  </xdr:twoCellAnchor>
  <xdr:twoCellAnchor editAs="oneCell">
    <xdr:from>
      <xdr:col>2</xdr:col>
      <xdr:colOff>174625</xdr:colOff>
      <xdr:row>56</xdr:row>
      <xdr:rowOff>353237</xdr:rowOff>
    </xdr:from>
    <xdr:to>
      <xdr:col>4</xdr:col>
      <xdr:colOff>378250</xdr:colOff>
      <xdr:row>56</xdr:row>
      <xdr:rowOff>2577757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16" t="30274" r="36198" b="34896"/>
        <a:stretch/>
      </xdr:blipFill>
      <xdr:spPr>
        <a:xfrm>
          <a:off x="1565275" y="27728087"/>
          <a:ext cx="2432475" cy="2224520"/>
        </a:xfrm>
        <a:prstGeom prst="rect">
          <a:avLst/>
        </a:prstGeom>
      </xdr:spPr>
    </xdr:pic>
    <xdr:clientData/>
  </xdr:twoCellAnchor>
  <xdr:twoCellAnchor editAs="oneCell">
    <xdr:from>
      <xdr:col>13</xdr:col>
      <xdr:colOff>393701</xdr:colOff>
      <xdr:row>56</xdr:row>
      <xdr:rowOff>228814</xdr:rowOff>
    </xdr:from>
    <xdr:to>
      <xdr:col>15</xdr:col>
      <xdr:colOff>1800658</xdr:colOff>
      <xdr:row>57</xdr:row>
      <xdr:rowOff>126085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50" t="27669" r="21224" b="31966"/>
        <a:stretch/>
      </xdr:blipFill>
      <xdr:spPr>
        <a:xfrm>
          <a:off x="17519651" y="27603664"/>
          <a:ext cx="4435907" cy="2850021"/>
        </a:xfrm>
        <a:prstGeom prst="rect">
          <a:avLst/>
        </a:prstGeom>
      </xdr:spPr>
    </xdr:pic>
    <xdr:clientData/>
  </xdr:twoCellAnchor>
  <xdr:twoCellAnchor editAs="oneCell">
    <xdr:from>
      <xdr:col>7</xdr:col>
      <xdr:colOff>587375</xdr:colOff>
      <xdr:row>56</xdr:row>
      <xdr:rowOff>161677</xdr:rowOff>
    </xdr:from>
    <xdr:to>
      <xdr:col>10</xdr:col>
      <xdr:colOff>1248410</xdr:colOff>
      <xdr:row>56</xdr:row>
      <xdr:rowOff>2896203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25" t="27019" r="21875" b="32942"/>
        <a:stretch/>
      </xdr:blipFill>
      <xdr:spPr>
        <a:xfrm>
          <a:off x="8912225" y="27536527"/>
          <a:ext cx="4280535" cy="2734526"/>
        </a:xfrm>
        <a:prstGeom prst="rect">
          <a:avLst/>
        </a:prstGeom>
      </xdr:spPr>
    </xdr:pic>
    <xdr:clientData/>
  </xdr:twoCellAnchor>
  <xdr:twoCellAnchor editAs="oneCell">
    <xdr:from>
      <xdr:col>1</xdr:col>
      <xdr:colOff>746126</xdr:colOff>
      <xdr:row>37</xdr:row>
      <xdr:rowOff>412749</xdr:rowOff>
    </xdr:from>
    <xdr:to>
      <xdr:col>4</xdr:col>
      <xdr:colOff>53249</xdr:colOff>
      <xdr:row>37</xdr:row>
      <xdr:rowOff>2545993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60426" y="18900774"/>
          <a:ext cx="2783748" cy="2047519"/>
        </a:xfrm>
        <a:prstGeom prst="rect">
          <a:avLst/>
        </a:prstGeom>
      </xdr:spPr>
    </xdr:pic>
    <xdr:clientData/>
  </xdr:twoCellAnchor>
  <xdr:twoCellAnchor editAs="oneCell">
    <xdr:from>
      <xdr:col>9</xdr:col>
      <xdr:colOff>641350</xdr:colOff>
      <xdr:row>37</xdr:row>
      <xdr:rowOff>229192</xdr:rowOff>
    </xdr:from>
    <xdr:to>
      <xdr:col>12</xdr:col>
      <xdr:colOff>876300</xdr:colOff>
      <xdr:row>37</xdr:row>
      <xdr:rowOff>2504719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1404600" y="15450142"/>
          <a:ext cx="4330700" cy="2275527"/>
        </a:xfrm>
        <a:prstGeom prst="rect">
          <a:avLst/>
        </a:prstGeom>
      </xdr:spPr>
    </xdr:pic>
    <xdr:clientData/>
  </xdr:twoCellAnchor>
  <xdr:twoCellAnchor editAs="oneCell">
    <xdr:from>
      <xdr:col>13</xdr:col>
      <xdr:colOff>704852</xdr:colOff>
      <xdr:row>37</xdr:row>
      <xdr:rowOff>251372</xdr:rowOff>
    </xdr:from>
    <xdr:to>
      <xdr:col>16</xdr:col>
      <xdr:colOff>365126</xdr:colOff>
      <xdr:row>37</xdr:row>
      <xdr:rowOff>2809245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7830802" y="15472322"/>
          <a:ext cx="4708524" cy="2557873"/>
        </a:xfrm>
        <a:prstGeom prst="rect">
          <a:avLst/>
        </a:prstGeom>
      </xdr:spPr>
    </xdr:pic>
    <xdr:clientData/>
  </xdr:twoCellAnchor>
  <xdr:twoCellAnchor editAs="oneCell">
    <xdr:from>
      <xdr:col>5</xdr:col>
      <xdr:colOff>698500</xdr:colOff>
      <xdr:row>37</xdr:row>
      <xdr:rowOff>269875</xdr:rowOff>
    </xdr:from>
    <xdr:to>
      <xdr:col>7</xdr:col>
      <xdr:colOff>344298</xdr:colOff>
      <xdr:row>37</xdr:row>
      <xdr:rowOff>2552344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219" t="35156" r="33593" b="34766"/>
        <a:stretch/>
      </xdr:blipFill>
      <xdr:spPr>
        <a:xfrm>
          <a:off x="5784850" y="18757900"/>
          <a:ext cx="3074798" cy="2196744"/>
        </a:xfrm>
        <a:prstGeom prst="rect">
          <a:avLst/>
        </a:prstGeom>
      </xdr:spPr>
    </xdr:pic>
    <xdr:clientData/>
  </xdr:twoCellAnchor>
  <xdr:twoCellAnchor editAs="oneCell">
    <xdr:from>
      <xdr:col>8</xdr:col>
      <xdr:colOff>193676</xdr:colOff>
      <xdr:row>37</xdr:row>
      <xdr:rowOff>167919</xdr:rowOff>
    </xdr:from>
    <xdr:to>
      <xdr:col>8</xdr:col>
      <xdr:colOff>765176</xdr:colOff>
      <xdr:row>37</xdr:row>
      <xdr:rowOff>767994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0051" y="18655944"/>
          <a:ext cx="571500" cy="571500"/>
        </a:xfrm>
        <a:prstGeom prst="rect">
          <a:avLst/>
        </a:prstGeom>
      </xdr:spPr>
    </xdr:pic>
    <xdr:clientData/>
  </xdr:twoCellAnchor>
  <xdr:twoCellAnchor editAs="absolute">
    <xdr:from>
      <xdr:col>3</xdr:col>
      <xdr:colOff>923565</xdr:colOff>
      <xdr:row>2</xdr:row>
      <xdr:rowOff>464007</xdr:rowOff>
    </xdr:from>
    <xdr:to>
      <xdr:col>4</xdr:col>
      <xdr:colOff>1029810</xdr:colOff>
      <xdr:row>5</xdr:row>
      <xdr:rowOff>69132</xdr:rowOff>
    </xdr:to>
    <xdr:sp macro="" textlink="">
      <xdr:nvSpPr>
        <xdr:cNvPr id="48" name="CustomShap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/>
      </xdr:nvSpPr>
      <xdr:spPr>
        <a:xfrm>
          <a:off x="3571515" y="902157"/>
          <a:ext cx="1077795" cy="900525"/>
        </a:xfrm>
        <a:prstGeom prst="roundRect">
          <a:avLst>
            <a:gd name="adj" fmla="val 16667"/>
          </a:avLst>
        </a:prstGeom>
        <a:blipFill rotWithShape="0">
          <a:blip xmlns:r="http://schemas.openxmlformats.org/officeDocument/2006/relationships" r:embed="rId34" cstate="print"/>
          <a:stretch>
            <a:fillRect t="-21964" b="-21964"/>
          </a:stretch>
        </a:blipFill>
        <a:ln>
          <a:noFill/>
        </a:ln>
      </xdr:spPr>
      <xdr:style>
        <a:lnRef idx="2">
          <a:schemeClr val="lt1">
            <a:hueOff val="0"/>
            <a:satOff val="0"/>
            <a:lumOff val="0"/>
            <a:alphaOff val="0"/>
          </a:schemeClr>
        </a:lnRef>
        <a:fillRef idx="0">
          <a:scrgbClr r="0" g="0" b="0"/>
        </a:fillRef>
        <a:effectRef idx="0">
          <a:schemeClr val="accent1">
            <a:hueOff val="0"/>
            <a:satOff val="0"/>
            <a:lumOff val="0"/>
            <a:alphaOff val="0"/>
          </a:schemeClr>
        </a:effectRef>
        <a:fontRef idx="minor"/>
      </xdr:style>
    </xdr:sp>
    <xdr:clientData/>
  </xdr:twoCellAnchor>
  <xdr:twoCellAnchor editAs="absolute">
    <xdr:from>
      <xdr:col>3</xdr:col>
      <xdr:colOff>666750</xdr:colOff>
      <xdr:row>4</xdr:row>
      <xdr:rowOff>324252</xdr:rowOff>
    </xdr:from>
    <xdr:to>
      <xdr:col>4</xdr:col>
      <xdr:colOff>1238250</xdr:colOff>
      <xdr:row>6</xdr:row>
      <xdr:rowOff>86202</xdr:rowOff>
    </xdr:to>
    <xdr:sp macro="" textlink="">
      <xdr:nvSpPr>
        <xdr:cNvPr id="49" name="CustomShap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/>
      </xdr:nvSpPr>
      <xdr:spPr>
        <a:xfrm>
          <a:off x="3314700" y="1714902"/>
          <a:ext cx="1543050" cy="581100"/>
        </a:xfrm>
        <a:custGeom>
          <a:avLst/>
          <a:gdLst/>
          <a:ahLst/>
          <a:cxnLst/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/>
      </xdr:style>
      <xdr:txBody>
        <a:bodyPr lIns="113760" tIns="113760" rIns="113760" bIns="0" anchor="b">
          <a:noAutofit/>
        </a:bodyPr>
        <a:lstStyle/>
        <a:p>
          <a:pPr algn="ctr">
            <a:lnSpc>
              <a:spcPct val="90000"/>
            </a:lnSpc>
            <a:spcAft>
              <a:spcPts val="561"/>
            </a:spcAft>
          </a:pPr>
          <a:r>
            <a:rPr lang="ru-RU" sz="1600" b="1" strike="noStrike" spc="-1">
              <a:solidFill>
                <a:srgbClr val="000000"/>
              </a:solidFill>
              <a:latin typeface="Arial"/>
            </a:rPr>
            <a:t>Шамони темный</a:t>
          </a:r>
          <a:endParaRPr lang="ru-RU" sz="1600" b="0" strike="noStrike" spc="-1">
            <a:latin typeface="Times New Roman"/>
          </a:endParaRPr>
        </a:p>
      </xdr:txBody>
    </xdr:sp>
    <xdr:clientData/>
  </xdr:twoCellAnchor>
  <xdr:twoCellAnchor editAs="oneCell">
    <xdr:from>
      <xdr:col>4</xdr:col>
      <xdr:colOff>847517</xdr:colOff>
      <xdr:row>2</xdr:row>
      <xdr:rowOff>247650</xdr:rowOff>
    </xdr:from>
    <xdr:to>
      <xdr:col>5</xdr:col>
      <xdr:colOff>1158001</xdr:colOff>
      <xdr:row>6</xdr:row>
      <xdr:rowOff>185965</xdr:rowOff>
    </xdr:to>
    <xdr:graphicFrame macro="">
      <xdr:nvGraphicFramePr>
        <xdr:cNvPr id="50" name="Схема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5" r:lo="rId36" r:qs="rId37" r:cs="rId38"/>
        </a:graphicData>
      </a:graphic>
    </xdr:graphicFrame>
    <xdr:clientData/>
  </xdr:twoCellAnchor>
  <xdr:twoCellAnchor editAs="oneCell">
    <xdr:from>
      <xdr:col>5</xdr:col>
      <xdr:colOff>1305453</xdr:colOff>
      <xdr:row>2</xdr:row>
      <xdr:rowOff>276332</xdr:rowOff>
    </xdr:from>
    <xdr:to>
      <xdr:col>6</xdr:col>
      <xdr:colOff>804178</xdr:colOff>
      <xdr:row>6</xdr:row>
      <xdr:rowOff>119071</xdr:rowOff>
    </xdr:to>
    <xdr:graphicFrame macro="">
      <xdr:nvGraphicFramePr>
        <xdr:cNvPr id="51" name="Схема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0" r:lo="rId41" r:qs="rId42" r:cs="rId43"/>
        </a:graphicData>
      </a:graphic>
    </xdr:graphicFrame>
    <xdr:clientData/>
  </xdr:twoCellAnchor>
  <xdr:twoCellAnchor editAs="oneCell">
    <xdr:from>
      <xdr:col>6</xdr:col>
      <xdr:colOff>568340</xdr:colOff>
      <xdr:row>2</xdr:row>
      <xdr:rowOff>454025</xdr:rowOff>
    </xdr:from>
    <xdr:to>
      <xdr:col>7</xdr:col>
      <xdr:colOff>524020</xdr:colOff>
      <xdr:row>5</xdr:row>
      <xdr:rowOff>468994</xdr:rowOff>
    </xdr:to>
    <xdr:graphicFrame macro="">
      <xdr:nvGraphicFramePr>
        <xdr:cNvPr id="60" name="Схема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5" r:lo="rId46" r:qs="rId47" r:cs="rId48"/>
        </a:graphicData>
      </a:graphic>
    </xdr:graphicFrame>
    <xdr:clientData/>
  </xdr:twoCellAnchor>
  <xdr:twoCellAnchor editAs="oneCell">
    <xdr:from>
      <xdr:col>13</xdr:col>
      <xdr:colOff>1028700</xdr:colOff>
      <xdr:row>2</xdr:row>
      <xdr:rowOff>476252</xdr:rowOff>
    </xdr:from>
    <xdr:to>
      <xdr:col>15</xdr:col>
      <xdr:colOff>203201</xdr:colOff>
      <xdr:row>7</xdr:row>
      <xdr:rowOff>352425</xdr:rowOff>
    </xdr:to>
    <xdr:graphicFrame macro="">
      <xdr:nvGraphicFramePr>
        <xdr:cNvPr id="61" name="Схема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50" r:lo="rId51" r:qs="rId52" r:cs="rId53"/>
        </a:graphicData>
      </a:graphic>
    </xdr:graphicFrame>
    <xdr:clientData/>
  </xdr:twoCellAnchor>
  <xdr:twoCellAnchor editAs="oneCell">
    <xdr:from>
      <xdr:col>14</xdr:col>
      <xdr:colOff>1164168</xdr:colOff>
      <xdr:row>2</xdr:row>
      <xdr:rowOff>476250</xdr:rowOff>
    </xdr:from>
    <xdr:to>
      <xdr:col>15</xdr:col>
      <xdr:colOff>1850273</xdr:colOff>
      <xdr:row>7</xdr:row>
      <xdr:rowOff>352423</xdr:rowOff>
    </xdr:to>
    <xdr:graphicFrame macro="">
      <xdr:nvGraphicFramePr>
        <xdr:cNvPr id="62" name="Схема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55" r:lo="rId56" r:qs="rId57" r:cs="rId58"/>
        </a:graphicData>
      </a:graphic>
    </xdr:graphicFrame>
    <xdr:clientData/>
  </xdr:twoCellAnchor>
  <xdr:twoCellAnchor editAs="oneCell">
    <xdr:from>
      <xdr:col>15</xdr:col>
      <xdr:colOff>1534586</xdr:colOff>
      <xdr:row>2</xdr:row>
      <xdr:rowOff>438150</xdr:rowOff>
    </xdr:from>
    <xdr:to>
      <xdr:col>18</xdr:col>
      <xdr:colOff>342904</xdr:colOff>
      <xdr:row>7</xdr:row>
      <xdr:rowOff>363007</xdr:rowOff>
    </xdr:to>
    <xdr:graphicFrame macro="">
      <xdr:nvGraphicFramePr>
        <xdr:cNvPr id="63" name="Схема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0" r:lo="rId61" r:qs="rId62" r:cs="rId63"/>
        </a:graphicData>
      </a:graphic>
    </xdr:graphicFrame>
    <xdr:clientData/>
  </xdr:twoCellAnchor>
  <xdr:twoCellAnchor>
    <xdr:from>
      <xdr:col>9</xdr:col>
      <xdr:colOff>643617</xdr:colOff>
      <xdr:row>2</xdr:row>
      <xdr:rowOff>457200</xdr:rowOff>
    </xdr:from>
    <xdr:to>
      <xdr:col>12</xdr:col>
      <xdr:colOff>1390650</xdr:colOff>
      <xdr:row>5</xdr:row>
      <xdr:rowOff>209549</xdr:rowOff>
    </xdr:to>
    <xdr:sp macro="" textlink="">
      <xdr:nvSpPr>
        <xdr:cNvPr id="64" name="CustomShap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/>
      </xdr:nvSpPr>
      <xdr:spPr>
        <a:xfrm>
          <a:off x="11406867" y="895350"/>
          <a:ext cx="4842783" cy="104774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44800" tIns="360000" rIns="244800" bIns="0">
          <a:noAutofit/>
        </a:bodyPr>
        <a:lstStyle/>
        <a:p>
          <a:pPr algn="l">
            <a:lnSpc>
              <a:spcPct val="90000"/>
            </a:lnSpc>
            <a:spcAft>
              <a:spcPts val="561"/>
            </a:spcAft>
          </a:pPr>
          <a:r>
            <a:rPr lang="ru-RU" sz="1800" b="0" i="1" strike="noStrike" spc="-1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Все</a:t>
          </a:r>
          <a:r>
            <a:rPr lang="ru-RU" sz="1800" b="0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доступные декоры тканей  смотрите на странице </a:t>
          </a:r>
          <a:r>
            <a:rPr lang="ru-RU" sz="1800" b="1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"Материалы обивки" (кроме</a:t>
          </a:r>
          <a:r>
            <a:rPr lang="en-US" sz="1800" b="1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Ricco, Stone, Violet)</a:t>
          </a:r>
          <a:r>
            <a:rPr lang="ru-RU" sz="1800" b="1" i="1" strike="noStrike" spc="-1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ru-RU" sz="1800" b="1" i="1" strike="noStrike" spc="-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476250</xdr:colOff>
      <xdr:row>2</xdr:row>
      <xdr:rowOff>457200</xdr:rowOff>
    </xdr:from>
    <xdr:to>
      <xdr:col>9</xdr:col>
      <xdr:colOff>733136</xdr:colOff>
      <xdr:row>6</xdr:row>
      <xdr:rowOff>90877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096500" y="895350"/>
          <a:ext cx="1399886" cy="1405327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1</xdr:row>
      <xdr:rowOff>266700</xdr:rowOff>
    </xdr:from>
    <xdr:to>
      <xdr:col>6</xdr:col>
      <xdr:colOff>552450</xdr:colOff>
      <xdr:row>2</xdr:row>
      <xdr:rowOff>247650</xdr:rowOff>
    </xdr:to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/>
      </xdr:nvSpPr>
      <xdr:spPr>
        <a:xfrm>
          <a:off x="3771900" y="400050"/>
          <a:ext cx="3771900" cy="2857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244800" tIns="36000" rIns="244800" bIns="0" numCol="1" spcCol="1270" anchor="t" anchorCtr="0">
          <a:noAutofit/>
        </a:bodyPr>
        <a:lstStyle/>
        <a:p>
          <a:pPr lvl="0" algn="ctr" defTabSz="288925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ЛДСП (серия</a:t>
          </a:r>
          <a:r>
            <a:rPr lang="ru-RU" sz="2000" b="1" baseline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AVANCE)</a:t>
          </a:r>
          <a:endParaRPr lang="ru-RU" sz="2000" b="1" kern="1200" spc="0" baseline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14</xdr:col>
      <xdr:colOff>381000</xdr:colOff>
      <xdr:row>2</xdr:row>
      <xdr:rowOff>0</xdr:rowOff>
    </xdr:from>
    <xdr:to>
      <xdr:col>16</xdr:col>
      <xdr:colOff>628650</xdr:colOff>
      <xdr:row>2</xdr:row>
      <xdr:rowOff>285750</xdr:rowOff>
    </xdr:to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/>
      </xdr:nvSpPr>
      <xdr:spPr>
        <a:xfrm>
          <a:off x="17811750" y="438150"/>
          <a:ext cx="3771900" cy="28575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244800" tIns="36000" rIns="244800" bIns="0" numCol="1" spcCol="1270" anchor="t" anchorCtr="0">
          <a:noAutofit/>
        </a:bodyPr>
        <a:lstStyle/>
        <a:p>
          <a:pPr lvl="0" algn="ctr" defTabSz="288925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ЛДСП (серия</a:t>
          </a:r>
          <a:r>
            <a:rPr lang="ru-RU" sz="2000" b="1" baseline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2000" b="1" baseline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GLOSS</a:t>
          </a:r>
          <a:r>
            <a:rPr lang="en-US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)</a:t>
          </a:r>
          <a:endParaRPr lang="ru-RU" sz="2000" b="1" kern="1200" spc="0" baseline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438150</xdr:colOff>
      <xdr:row>2</xdr:row>
      <xdr:rowOff>0</xdr:rowOff>
    </xdr:from>
    <xdr:to>
      <xdr:col>12</xdr:col>
      <xdr:colOff>1409700</xdr:colOff>
      <xdr:row>3</xdr:row>
      <xdr:rowOff>76200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/>
      </xdr:nvSpPr>
      <xdr:spPr>
        <a:xfrm>
          <a:off x="11201400" y="438150"/>
          <a:ext cx="4667250" cy="6477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244800" tIns="36000" rIns="244800" bIns="0" numCol="1" spcCol="1270" anchor="t" anchorCtr="0">
          <a:noAutofit/>
        </a:bodyPr>
        <a:lstStyle/>
        <a:p>
          <a:pPr lvl="0" algn="ctr" defTabSz="2889250">
            <a:lnSpc>
              <a:spcPct val="90000"/>
            </a:lnSpc>
            <a:spcBef>
              <a:spcPct val="0"/>
            </a:spcBef>
            <a:spcAft>
              <a:spcPts val="0"/>
            </a:spcAft>
          </a:pPr>
          <a:r>
            <a:rPr lang="ru-RU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Барьеры в алюминевом профиле </a:t>
          </a:r>
          <a:r>
            <a:rPr lang="en-US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(</a:t>
          </a:r>
          <a:r>
            <a:rPr lang="ru-RU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наполнение</a:t>
          </a:r>
          <a:r>
            <a:rPr lang="ru-RU" sz="2000" b="1" baseline="0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ru-RU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ТКАНЬ</a:t>
          </a:r>
          <a:r>
            <a:rPr lang="en-US" sz="2000" b="1">
              <a:solidFill>
                <a:schemeClr val="tx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)</a:t>
          </a:r>
          <a:endParaRPr lang="ru-RU" sz="2000" b="1" kern="1200" spc="0" baseline="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16</xdr:row>
      <xdr:rowOff>1762125</xdr:rowOff>
    </xdr:from>
    <xdr:to>
      <xdr:col>5</xdr:col>
      <xdr:colOff>759223</xdr:colOff>
      <xdr:row>17</xdr:row>
      <xdr:rowOff>284803</xdr:rowOff>
    </xdr:to>
    <xdr:sp macro="" textlink="">
      <xdr:nvSpPr>
        <xdr:cNvPr id="2" name="Полилиния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828800" y="9677400"/>
          <a:ext cx="1625998" cy="551503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Denim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246743</xdr:colOff>
      <xdr:row>20</xdr:row>
      <xdr:rowOff>19050</xdr:rowOff>
    </xdr:from>
    <xdr:to>
      <xdr:col>11</xdr:col>
      <xdr:colOff>552451</xdr:colOff>
      <xdr:row>21</xdr:row>
      <xdr:rowOff>19050</xdr:rowOff>
    </xdr:to>
    <xdr:sp macro="" textlink="">
      <xdr:nvSpPr>
        <xdr:cNvPr id="3" name="Полилиния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8019143" y="12915900"/>
          <a:ext cx="1715408" cy="30480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 baseline="0">
              <a:latin typeface="Arial" pitchFamily="34" charset="0"/>
              <a:cs typeface="Arial" pitchFamily="34" charset="0"/>
            </a:rPr>
            <a:t>Lunar Grey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361950</xdr:colOff>
      <xdr:row>16</xdr:row>
      <xdr:rowOff>2009775</xdr:rowOff>
    </xdr:from>
    <xdr:to>
      <xdr:col>14</xdr:col>
      <xdr:colOff>713186</xdr:colOff>
      <xdr:row>17</xdr:row>
      <xdr:rowOff>288262</xdr:rowOff>
    </xdr:to>
    <xdr:sp macro="" textlink="">
      <xdr:nvSpPr>
        <xdr:cNvPr id="4" name="Полилиния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1191875" y="9925050"/>
          <a:ext cx="1398986" cy="307312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Olive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177799</xdr:colOff>
      <xdr:row>16</xdr:row>
      <xdr:rowOff>2019300</xdr:rowOff>
    </xdr:from>
    <xdr:to>
      <xdr:col>11</xdr:col>
      <xdr:colOff>670210</xdr:colOff>
      <xdr:row>17</xdr:row>
      <xdr:rowOff>294083</xdr:rowOff>
    </xdr:to>
    <xdr:sp macro="" textlink="">
      <xdr:nvSpPr>
        <xdr:cNvPr id="5" name="Полилиния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7746999" y="9956800"/>
          <a:ext cx="1889411" cy="306783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Red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123824</xdr:colOff>
      <xdr:row>17</xdr:row>
      <xdr:rowOff>3798</xdr:rowOff>
    </xdr:from>
    <xdr:to>
      <xdr:col>8</xdr:col>
      <xdr:colOff>798595</xdr:colOff>
      <xdr:row>17</xdr:row>
      <xdr:rowOff>276226</xdr:rowOff>
    </xdr:to>
    <xdr:sp macro="" textlink="">
      <xdr:nvSpPr>
        <xdr:cNvPr id="6" name="Полилиния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714874" y="9947898"/>
          <a:ext cx="1722521" cy="272428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Silver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79374</xdr:colOff>
      <xdr:row>19</xdr:row>
      <xdr:rowOff>2012950</xdr:rowOff>
    </xdr:from>
    <xdr:to>
      <xdr:col>8</xdr:col>
      <xdr:colOff>746133</xdr:colOff>
      <xdr:row>20</xdr:row>
      <xdr:rowOff>284562</xdr:rowOff>
    </xdr:to>
    <xdr:sp macro="" textlink="">
      <xdr:nvSpPr>
        <xdr:cNvPr id="7" name="Полилиния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4670424" y="12814300"/>
          <a:ext cx="1714509" cy="300437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Ricco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180177</xdr:colOff>
      <xdr:row>19</xdr:row>
      <xdr:rowOff>1990725</xdr:rowOff>
    </xdr:from>
    <xdr:to>
      <xdr:col>14</xdr:col>
      <xdr:colOff>728269</xdr:colOff>
      <xdr:row>20</xdr:row>
      <xdr:rowOff>294084</xdr:rowOff>
    </xdr:to>
    <xdr:sp macro="" textlink="">
      <xdr:nvSpPr>
        <xdr:cNvPr id="8" name="Полилиния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1010102" y="12792075"/>
          <a:ext cx="1595842" cy="33218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Violet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212726</xdr:colOff>
      <xdr:row>19</xdr:row>
      <xdr:rowOff>1955800</xdr:rowOff>
    </xdr:from>
    <xdr:to>
      <xdr:col>5</xdr:col>
      <xdr:colOff>806178</xdr:colOff>
      <xdr:row>20</xdr:row>
      <xdr:rowOff>260380</xdr:rowOff>
    </xdr:to>
    <xdr:sp macro="" textlink="">
      <xdr:nvSpPr>
        <xdr:cNvPr id="9" name="Полилиния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2079626" y="12788900"/>
          <a:ext cx="1647552" cy="33658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Savana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34473</xdr:colOff>
      <xdr:row>1</xdr:row>
      <xdr:rowOff>167740</xdr:rowOff>
    </xdr:from>
    <xdr:to>
      <xdr:col>6</xdr:col>
      <xdr:colOff>12883</xdr:colOff>
      <xdr:row>5</xdr:row>
      <xdr:rowOff>13707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823" y="282040"/>
          <a:ext cx="3042285" cy="2017667"/>
        </a:xfrm>
        <a:prstGeom prst="rect">
          <a:avLst/>
        </a:prstGeom>
      </xdr:spPr>
    </xdr:pic>
    <xdr:clientData/>
  </xdr:twoCellAnchor>
  <xdr:twoCellAnchor>
    <xdr:from>
      <xdr:col>5</xdr:col>
      <xdr:colOff>1006475</xdr:colOff>
      <xdr:row>25</xdr:row>
      <xdr:rowOff>2009774</xdr:rowOff>
    </xdr:from>
    <xdr:to>
      <xdr:col>7</xdr:col>
      <xdr:colOff>163712</xdr:colOff>
      <xdr:row>26</xdr:row>
      <xdr:rowOff>258358</xdr:rowOff>
    </xdr:to>
    <xdr:sp macro="" textlink="">
      <xdr:nvSpPr>
        <xdr:cNvPr id="12" name="Полилиния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3711575" y="17338674"/>
          <a:ext cx="1062237" cy="28058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Grey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857704</xdr:colOff>
      <xdr:row>28</xdr:row>
      <xdr:rowOff>2026104</xdr:rowOff>
    </xdr:from>
    <xdr:to>
      <xdr:col>7</xdr:col>
      <xdr:colOff>262119</xdr:colOff>
      <xdr:row>29</xdr:row>
      <xdr:rowOff>284198</xdr:rowOff>
    </xdr:to>
    <xdr:sp macro="" textlink="">
      <xdr:nvSpPr>
        <xdr:cNvPr id="13" name="Полилиния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3562804" y="19882304"/>
          <a:ext cx="1309415" cy="290094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Latte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622300</xdr:colOff>
      <xdr:row>26</xdr:row>
      <xdr:rowOff>19049</xdr:rowOff>
    </xdr:from>
    <xdr:to>
      <xdr:col>10</xdr:col>
      <xdr:colOff>1174171</xdr:colOff>
      <xdr:row>26</xdr:row>
      <xdr:rowOff>249318</xdr:rowOff>
    </xdr:to>
    <xdr:sp macro="" textlink="">
      <xdr:nvSpPr>
        <xdr:cNvPr id="14" name="Полилиния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6286500" y="17379949"/>
          <a:ext cx="2456871" cy="230269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Niagara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60325</xdr:colOff>
      <xdr:row>29</xdr:row>
      <xdr:rowOff>32658</xdr:rowOff>
    </xdr:from>
    <xdr:to>
      <xdr:col>10</xdr:col>
      <xdr:colOff>644111</xdr:colOff>
      <xdr:row>29</xdr:row>
      <xdr:rowOff>281984</xdr:rowOff>
    </xdr:to>
    <xdr:sp macro="" textlink="">
      <xdr:nvSpPr>
        <xdr:cNvPr id="15" name="Полилиния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6778625" y="19920858"/>
          <a:ext cx="1434686" cy="24932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Orange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828675</xdr:colOff>
      <xdr:row>25</xdr:row>
      <xdr:rowOff>2022475</xdr:rowOff>
    </xdr:from>
    <xdr:to>
      <xdr:col>13</xdr:col>
      <xdr:colOff>539833</xdr:colOff>
      <xdr:row>26</xdr:row>
      <xdr:rowOff>282606</xdr:rowOff>
    </xdr:to>
    <xdr:sp macro="" textlink="">
      <xdr:nvSpPr>
        <xdr:cNvPr id="16" name="Полилиния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9794875" y="17351375"/>
          <a:ext cx="1616158" cy="292131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Kiwi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10</xdr:col>
      <xdr:colOff>889000</xdr:colOff>
      <xdr:row>8</xdr:row>
      <xdr:rowOff>246359</xdr:rowOff>
    </xdr:from>
    <xdr:to>
      <xdr:col>16</xdr:col>
      <xdr:colOff>323314</xdr:colOff>
      <xdr:row>12</xdr:row>
      <xdr:rowOff>420490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74100" y="3916659"/>
          <a:ext cx="5250914" cy="1863231"/>
        </a:xfrm>
        <a:prstGeom prst="rect">
          <a:avLst/>
        </a:prstGeom>
      </xdr:spPr>
    </xdr:pic>
    <xdr:clientData/>
  </xdr:twoCellAnchor>
  <xdr:twoCellAnchor editAs="oneCell">
    <xdr:from>
      <xdr:col>8</xdr:col>
      <xdr:colOff>991506</xdr:colOff>
      <xdr:row>32</xdr:row>
      <xdr:rowOff>164254</xdr:rowOff>
    </xdr:from>
    <xdr:to>
      <xdr:col>16</xdr:col>
      <xdr:colOff>293716</xdr:colOff>
      <xdr:row>35</xdr:row>
      <xdr:rowOff>1456188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71606" y="21652654"/>
          <a:ext cx="7023810" cy="2333334"/>
        </a:xfrm>
        <a:prstGeom prst="rect">
          <a:avLst/>
        </a:prstGeom>
      </xdr:spPr>
    </xdr:pic>
    <xdr:clientData/>
  </xdr:twoCellAnchor>
  <xdr:twoCellAnchor editAs="oneCell">
    <xdr:from>
      <xdr:col>8</xdr:col>
      <xdr:colOff>902608</xdr:colOff>
      <xdr:row>25</xdr:row>
      <xdr:rowOff>9526</xdr:rowOff>
    </xdr:from>
    <xdr:to>
      <xdr:col>10</xdr:col>
      <xdr:colOff>991676</xdr:colOff>
      <xdr:row>25</xdr:row>
      <xdr:rowOff>2011811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66808" y="15338426"/>
          <a:ext cx="1994068" cy="2002285"/>
        </a:xfrm>
        <a:prstGeom prst="rect">
          <a:avLst/>
        </a:prstGeom>
      </xdr:spPr>
    </xdr:pic>
    <xdr:clientData/>
  </xdr:twoCellAnchor>
  <xdr:twoCellAnchor editAs="oneCell">
    <xdr:from>
      <xdr:col>11</xdr:col>
      <xdr:colOff>631826</xdr:colOff>
      <xdr:row>25</xdr:row>
      <xdr:rowOff>9525</xdr:rowOff>
    </xdr:from>
    <xdr:to>
      <xdr:col>13</xdr:col>
      <xdr:colOff>729684</xdr:colOff>
      <xdr:row>26</xdr:row>
      <xdr:rowOff>700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98026" y="15338425"/>
          <a:ext cx="2002858" cy="2023175"/>
        </a:xfrm>
        <a:prstGeom prst="rect">
          <a:avLst/>
        </a:prstGeom>
      </xdr:spPr>
    </xdr:pic>
    <xdr:clientData/>
  </xdr:twoCellAnchor>
  <xdr:twoCellAnchor editAs="oneCell">
    <xdr:from>
      <xdr:col>4</xdr:col>
      <xdr:colOff>130175</xdr:colOff>
      <xdr:row>16</xdr:row>
      <xdr:rowOff>38101</xdr:rowOff>
    </xdr:from>
    <xdr:to>
      <xdr:col>5</xdr:col>
      <xdr:colOff>1026997</xdr:colOff>
      <xdr:row>16</xdr:row>
      <xdr:rowOff>1990482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81175" y="7975601"/>
          <a:ext cx="1950922" cy="1952381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63501</xdr:colOff>
      <xdr:row>19</xdr:row>
      <xdr:rowOff>19051</xdr:rowOff>
    </xdr:from>
    <xdr:to>
      <xdr:col>14</xdr:col>
      <xdr:colOff>1015751</xdr:colOff>
      <xdr:row>19</xdr:row>
      <xdr:rowOff>2012384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934701" y="10852151"/>
          <a:ext cx="2006350" cy="1993333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16</xdr:row>
      <xdr:rowOff>19049</xdr:rowOff>
    </xdr:from>
    <xdr:to>
      <xdr:col>8</xdr:col>
      <xdr:colOff>999875</xdr:colOff>
      <xdr:row>16</xdr:row>
      <xdr:rowOff>2019049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38675" y="7934324"/>
          <a:ext cx="2000000" cy="2000000"/>
        </a:xfrm>
        <a:prstGeom prst="rect">
          <a:avLst/>
        </a:prstGeom>
      </xdr:spPr>
    </xdr:pic>
    <xdr:clientData/>
  </xdr:twoCellAnchor>
  <xdr:twoCellAnchor editAs="oneCell">
    <xdr:from>
      <xdr:col>10</xdr:col>
      <xdr:colOff>231776</xdr:colOff>
      <xdr:row>16</xdr:row>
      <xdr:rowOff>19050</xdr:rowOff>
    </xdr:from>
    <xdr:to>
      <xdr:col>11</xdr:col>
      <xdr:colOff>830240</xdr:colOff>
      <xdr:row>17</xdr:row>
      <xdr:rowOff>3557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00976" y="7956550"/>
          <a:ext cx="1995464" cy="2016507"/>
        </a:xfrm>
        <a:prstGeom prst="rect">
          <a:avLst/>
        </a:prstGeom>
      </xdr:spPr>
    </xdr:pic>
    <xdr:clientData/>
  </xdr:twoCellAnchor>
  <xdr:twoCellAnchor editAs="oneCell">
    <xdr:from>
      <xdr:col>4</xdr:col>
      <xdr:colOff>92077</xdr:colOff>
      <xdr:row>19</xdr:row>
      <xdr:rowOff>19052</xdr:rowOff>
    </xdr:from>
    <xdr:to>
      <xdr:col>5</xdr:col>
      <xdr:colOff>1028898</xdr:colOff>
      <xdr:row>19</xdr:row>
      <xdr:rowOff>2010195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43077" y="10852152"/>
          <a:ext cx="1990921" cy="1991143"/>
        </a:xfrm>
        <a:prstGeom prst="rect">
          <a:avLst/>
        </a:prstGeom>
      </xdr:spPr>
    </xdr:pic>
    <xdr:clientData/>
  </xdr:twoCellAnchor>
  <xdr:twoCellAnchor editAs="oneCell">
    <xdr:from>
      <xdr:col>5</xdr:col>
      <xdr:colOff>586922</xdr:colOff>
      <xdr:row>28</xdr:row>
      <xdr:rowOff>16330</xdr:rowOff>
    </xdr:from>
    <xdr:to>
      <xdr:col>7</xdr:col>
      <xdr:colOff>669447</xdr:colOff>
      <xdr:row>28</xdr:row>
      <xdr:rowOff>1987759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92022" y="17872530"/>
          <a:ext cx="1987525" cy="19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612775</xdr:colOff>
      <xdr:row>25</xdr:row>
      <xdr:rowOff>19050</xdr:rowOff>
    </xdr:from>
    <xdr:to>
      <xdr:col>7</xdr:col>
      <xdr:colOff>717300</xdr:colOff>
      <xdr:row>25</xdr:row>
      <xdr:rowOff>2019050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17875" y="15347950"/>
          <a:ext cx="2009525" cy="20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892174</xdr:colOff>
      <xdr:row>28</xdr:row>
      <xdr:rowOff>29937</xdr:rowOff>
    </xdr:from>
    <xdr:to>
      <xdr:col>10</xdr:col>
      <xdr:colOff>968128</xdr:colOff>
      <xdr:row>28</xdr:row>
      <xdr:rowOff>2014508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556374" y="17886137"/>
          <a:ext cx="1980954" cy="1984571"/>
        </a:xfrm>
        <a:prstGeom prst="rect">
          <a:avLst/>
        </a:prstGeom>
      </xdr:spPr>
    </xdr:pic>
    <xdr:clientData/>
  </xdr:twoCellAnchor>
  <xdr:twoCellAnchor editAs="oneCell">
    <xdr:from>
      <xdr:col>13</xdr:col>
      <xdr:colOff>53976</xdr:colOff>
      <xdr:row>16</xdr:row>
      <xdr:rowOff>19050</xdr:rowOff>
    </xdr:from>
    <xdr:to>
      <xdr:col>14</xdr:col>
      <xdr:colOff>1019559</xdr:colOff>
      <xdr:row>16</xdr:row>
      <xdr:rowOff>2025717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925176" y="7956550"/>
          <a:ext cx="2019683" cy="2006667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19</xdr:row>
      <xdr:rowOff>9525</xdr:rowOff>
    </xdr:from>
    <xdr:to>
      <xdr:col>8</xdr:col>
      <xdr:colOff>996700</xdr:colOff>
      <xdr:row>20</xdr:row>
      <xdr:rowOff>700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54550" y="10842625"/>
          <a:ext cx="2006350" cy="2023175"/>
        </a:xfrm>
        <a:prstGeom prst="rect">
          <a:avLst/>
        </a:prstGeom>
      </xdr:spPr>
    </xdr:pic>
    <xdr:clientData/>
  </xdr:twoCellAnchor>
  <xdr:twoCellAnchor editAs="oneCell">
    <xdr:from>
      <xdr:col>10</xdr:col>
      <xdr:colOff>111125</xdr:colOff>
      <xdr:row>19</xdr:row>
      <xdr:rowOff>19050</xdr:rowOff>
    </xdr:from>
    <xdr:to>
      <xdr:col>11</xdr:col>
      <xdr:colOff>716256</xdr:colOff>
      <xdr:row>19</xdr:row>
      <xdr:rowOff>2019050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80325" y="10852150"/>
          <a:ext cx="2002131" cy="2000000"/>
        </a:xfrm>
        <a:prstGeom prst="rect">
          <a:avLst/>
        </a:prstGeom>
      </xdr:spPr>
    </xdr:pic>
    <xdr:clientData/>
  </xdr:twoCellAnchor>
  <xdr:twoCellAnchor editAs="oneCell">
    <xdr:from>
      <xdr:col>11</xdr:col>
      <xdr:colOff>579211</xdr:colOff>
      <xdr:row>28</xdr:row>
      <xdr:rowOff>28576</xdr:rowOff>
    </xdr:from>
    <xdr:to>
      <xdr:col>13</xdr:col>
      <xdr:colOff>661736</xdr:colOff>
      <xdr:row>28</xdr:row>
      <xdr:rowOff>2019719</xdr:rowOff>
    </xdr:to>
    <xdr:pic>
      <xdr:nvPicPr>
        <xdr:cNvPr id="5122" name="Рисунок 5121">
          <a:extLst>
            <a:ext uri="{FF2B5EF4-FFF2-40B4-BE49-F238E27FC236}">
              <a16:creationId xmlns:a16="http://schemas.microsoft.com/office/drawing/2014/main" id="{00000000-0008-0000-07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545411" y="17884776"/>
          <a:ext cx="1987525" cy="1991143"/>
        </a:xfrm>
        <a:prstGeom prst="rect">
          <a:avLst/>
        </a:prstGeom>
      </xdr:spPr>
    </xdr:pic>
    <xdr:clientData/>
  </xdr:twoCellAnchor>
  <xdr:twoCellAnchor>
    <xdr:from>
      <xdr:col>11</xdr:col>
      <xdr:colOff>800100</xdr:colOff>
      <xdr:row>29</xdr:row>
      <xdr:rowOff>53975</xdr:rowOff>
    </xdr:from>
    <xdr:to>
      <xdr:col>13</xdr:col>
      <xdr:colOff>331147</xdr:colOff>
      <xdr:row>29</xdr:row>
      <xdr:rowOff>303301</xdr:rowOff>
    </xdr:to>
    <xdr:sp macro="" textlink="">
      <xdr:nvSpPr>
        <xdr:cNvPr id="35" name="Полилиния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9766300" y="19942175"/>
          <a:ext cx="1436047" cy="24932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Lemon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10</xdr:col>
      <xdr:colOff>860425</xdr:colOff>
      <xdr:row>24</xdr:row>
      <xdr:rowOff>177800</xdr:rowOff>
    </xdr:from>
    <xdr:to>
      <xdr:col>11</xdr:col>
      <xdr:colOff>329608</xdr:colOff>
      <xdr:row>25</xdr:row>
      <xdr:rowOff>536017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18196"/>
        <a:stretch/>
      </xdr:blipFill>
      <xdr:spPr>
        <a:xfrm>
          <a:off x="8429625" y="15316200"/>
          <a:ext cx="866183" cy="5487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20765</xdr:colOff>
      <xdr:row>1</xdr:row>
      <xdr:rowOff>26400</xdr:rowOff>
    </xdr:from>
    <xdr:ext cx="1097215" cy="725291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40" y="131175"/>
          <a:ext cx="1097215" cy="725291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55</xdr:col>
      <xdr:colOff>787072</xdr:colOff>
      <xdr:row>73</xdr:row>
      <xdr:rowOff>0</xdr:rowOff>
    </xdr:from>
    <xdr:to>
      <xdr:col>55</xdr:col>
      <xdr:colOff>787072</xdr:colOff>
      <xdr:row>73</xdr:row>
      <xdr:rowOff>354</xdr:rowOff>
    </xdr:to>
    <xdr:sp macro="" textlink="">
      <xdr:nvSpPr>
        <xdr:cNvPr id="5" name="Line 280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 flipV="1">
          <a:off x="12607597" y="214122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149685</xdr:colOff>
      <xdr:row>74</xdr:row>
      <xdr:rowOff>231322</xdr:rowOff>
    </xdr:from>
    <xdr:to>
      <xdr:col>55</xdr:col>
      <xdr:colOff>0</xdr:colOff>
      <xdr:row>77</xdr:row>
      <xdr:rowOff>33550</xdr:rowOff>
    </xdr:to>
    <xdr:graphicFrame macro="">
      <xdr:nvGraphicFramePr>
        <xdr:cNvPr id="6" name="Схема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55</xdr:col>
      <xdr:colOff>787072</xdr:colOff>
      <xdr:row>73</xdr:row>
      <xdr:rowOff>0</xdr:rowOff>
    </xdr:from>
    <xdr:to>
      <xdr:col>55</xdr:col>
      <xdr:colOff>787072</xdr:colOff>
      <xdr:row>73</xdr:row>
      <xdr:rowOff>354</xdr:rowOff>
    </xdr:to>
    <xdr:sp macro="" textlink="">
      <xdr:nvSpPr>
        <xdr:cNvPr id="7" name="Line 280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 flipV="1">
          <a:off x="12607597" y="214122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149685</xdr:colOff>
      <xdr:row>74</xdr:row>
      <xdr:rowOff>231322</xdr:rowOff>
    </xdr:from>
    <xdr:to>
      <xdr:col>55</xdr:col>
      <xdr:colOff>0</xdr:colOff>
      <xdr:row>77</xdr:row>
      <xdr:rowOff>33550</xdr:rowOff>
    </xdr:to>
    <xdr:graphicFrame macro="">
      <xdr:nvGraphicFramePr>
        <xdr:cNvPr id="8" name="Схема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55</xdr:col>
      <xdr:colOff>787072</xdr:colOff>
      <xdr:row>73</xdr:row>
      <xdr:rowOff>0</xdr:rowOff>
    </xdr:from>
    <xdr:to>
      <xdr:col>55</xdr:col>
      <xdr:colOff>787072</xdr:colOff>
      <xdr:row>73</xdr:row>
      <xdr:rowOff>354</xdr:rowOff>
    </xdr:to>
    <xdr:sp macro="" textlink="">
      <xdr:nvSpPr>
        <xdr:cNvPr id="9" name="Line 280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 flipV="1">
          <a:off x="12607597" y="214122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149685</xdr:colOff>
      <xdr:row>73</xdr:row>
      <xdr:rowOff>231322</xdr:rowOff>
    </xdr:from>
    <xdr:to>
      <xdr:col>55</xdr:col>
      <xdr:colOff>0</xdr:colOff>
      <xdr:row>75</xdr:row>
      <xdr:rowOff>0</xdr:rowOff>
    </xdr:to>
    <xdr:graphicFrame macro="">
      <xdr:nvGraphicFramePr>
        <xdr:cNvPr id="10" name="Схема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55</xdr:col>
      <xdr:colOff>787072</xdr:colOff>
      <xdr:row>73</xdr:row>
      <xdr:rowOff>0</xdr:rowOff>
    </xdr:from>
    <xdr:to>
      <xdr:col>55</xdr:col>
      <xdr:colOff>787072</xdr:colOff>
      <xdr:row>73</xdr:row>
      <xdr:rowOff>354</xdr:rowOff>
    </xdr:to>
    <xdr:sp macro="" textlink="">
      <xdr:nvSpPr>
        <xdr:cNvPr id="11" name="Line 28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 flipV="1">
          <a:off x="12607597" y="214122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149685</xdr:colOff>
      <xdr:row>73</xdr:row>
      <xdr:rowOff>231322</xdr:rowOff>
    </xdr:from>
    <xdr:to>
      <xdr:col>55</xdr:col>
      <xdr:colOff>0</xdr:colOff>
      <xdr:row>75</xdr:row>
      <xdr:rowOff>0</xdr:rowOff>
    </xdr:to>
    <xdr:graphicFrame macro="">
      <xdr:nvGraphicFramePr>
        <xdr:cNvPr id="12" name="Схема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63</xdr:col>
      <xdr:colOff>738652</xdr:colOff>
      <xdr:row>5</xdr:row>
      <xdr:rowOff>304424</xdr:rowOff>
    </xdr:from>
    <xdr:to>
      <xdr:col>64</xdr:col>
      <xdr:colOff>1082827</xdr:colOff>
      <xdr:row>6</xdr:row>
      <xdr:rowOff>134360</xdr:rowOff>
    </xdr:to>
    <xdr:sp macro="" textlink="">
      <xdr:nvSpPr>
        <xdr:cNvPr id="13" name="Полилиния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3177052" y="1999874"/>
          <a:ext cx="1658625" cy="306186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Denim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72</xdr:col>
      <xdr:colOff>787072</xdr:colOff>
      <xdr:row>59</xdr:row>
      <xdr:rowOff>0</xdr:rowOff>
    </xdr:from>
    <xdr:to>
      <xdr:col>72</xdr:col>
      <xdr:colOff>787072</xdr:colOff>
      <xdr:row>59</xdr:row>
      <xdr:rowOff>354</xdr:rowOff>
    </xdr:to>
    <xdr:sp macro="" textlink="">
      <xdr:nvSpPr>
        <xdr:cNvPr id="14" name="Line 280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 flipV="1">
          <a:off x="12702847" y="177165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149685</xdr:colOff>
      <xdr:row>60</xdr:row>
      <xdr:rowOff>231322</xdr:rowOff>
    </xdr:from>
    <xdr:to>
      <xdr:col>72</xdr:col>
      <xdr:colOff>0</xdr:colOff>
      <xdr:row>64</xdr:row>
      <xdr:rowOff>33550</xdr:rowOff>
    </xdr:to>
    <xdr:graphicFrame macro="">
      <xdr:nvGraphicFramePr>
        <xdr:cNvPr id="15" name="Схема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72</xdr:col>
      <xdr:colOff>787072</xdr:colOff>
      <xdr:row>59</xdr:row>
      <xdr:rowOff>0</xdr:rowOff>
    </xdr:from>
    <xdr:to>
      <xdr:col>72</xdr:col>
      <xdr:colOff>787072</xdr:colOff>
      <xdr:row>59</xdr:row>
      <xdr:rowOff>354</xdr:rowOff>
    </xdr:to>
    <xdr:sp macro="" textlink="">
      <xdr:nvSpPr>
        <xdr:cNvPr id="16" name="Line 280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 flipV="1">
          <a:off x="12702847" y="177165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149685</xdr:colOff>
      <xdr:row>60</xdr:row>
      <xdr:rowOff>231322</xdr:rowOff>
    </xdr:from>
    <xdr:to>
      <xdr:col>72</xdr:col>
      <xdr:colOff>0</xdr:colOff>
      <xdr:row>64</xdr:row>
      <xdr:rowOff>33550</xdr:rowOff>
    </xdr:to>
    <xdr:graphicFrame macro="">
      <xdr:nvGraphicFramePr>
        <xdr:cNvPr id="17" name="Схема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72</xdr:col>
      <xdr:colOff>787072</xdr:colOff>
      <xdr:row>59</xdr:row>
      <xdr:rowOff>0</xdr:rowOff>
    </xdr:from>
    <xdr:to>
      <xdr:col>72</xdr:col>
      <xdr:colOff>787072</xdr:colOff>
      <xdr:row>59</xdr:row>
      <xdr:rowOff>354</xdr:rowOff>
    </xdr:to>
    <xdr:sp macro="" textlink="">
      <xdr:nvSpPr>
        <xdr:cNvPr id="18" name="Line 280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 flipV="1">
          <a:off x="12702847" y="177165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149685</xdr:colOff>
      <xdr:row>59</xdr:row>
      <xdr:rowOff>231322</xdr:rowOff>
    </xdr:from>
    <xdr:to>
      <xdr:col>72</xdr:col>
      <xdr:colOff>0</xdr:colOff>
      <xdr:row>61</xdr:row>
      <xdr:rowOff>0</xdr:rowOff>
    </xdr:to>
    <xdr:graphicFrame macro="">
      <xdr:nvGraphicFramePr>
        <xdr:cNvPr id="19" name="Схема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72</xdr:col>
      <xdr:colOff>787072</xdr:colOff>
      <xdr:row>59</xdr:row>
      <xdr:rowOff>0</xdr:rowOff>
    </xdr:from>
    <xdr:to>
      <xdr:col>72</xdr:col>
      <xdr:colOff>787072</xdr:colOff>
      <xdr:row>59</xdr:row>
      <xdr:rowOff>354</xdr:rowOff>
    </xdr:to>
    <xdr:sp macro="" textlink="">
      <xdr:nvSpPr>
        <xdr:cNvPr id="20" name="Line 280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 flipV="1">
          <a:off x="12702847" y="17716500"/>
          <a:ext cx="0" cy="354"/>
        </a:xfrm>
        <a:prstGeom prst="line">
          <a:avLst/>
        </a:prstGeom>
        <a:noFill/>
        <a:ln w="9525">
          <a:solidFill>
            <a:srgbClr val="8C2116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149685</xdr:colOff>
      <xdr:row>59</xdr:row>
      <xdr:rowOff>231322</xdr:rowOff>
    </xdr:from>
    <xdr:to>
      <xdr:col>72</xdr:col>
      <xdr:colOff>0</xdr:colOff>
      <xdr:row>61</xdr:row>
      <xdr:rowOff>0</xdr:rowOff>
    </xdr:to>
    <xdr:graphicFrame macro="">
      <xdr:nvGraphicFramePr>
        <xdr:cNvPr id="21" name="Схема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64</xdr:col>
      <xdr:colOff>480962</xdr:colOff>
      <xdr:row>5</xdr:row>
      <xdr:rowOff>362985</xdr:rowOff>
    </xdr:from>
    <xdr:to>
      <xdr:col>65</xdr:col>
      <xdr:colOff>195455</xdr:colOff>
      <xdr:row>6</xdr:row>
      <xdr:rowOff>136823</xdr:rowOff>
    </xdr:to>
    <xdr:sp macro="" textlink="">
      <xdr:nvSpPr>
        <xdr:cNvPr id="29" name="Полилиния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/>
      </xdr:nvSpPr>
      <xdr:spPr>
        <a:xfrm>
          <a:off x="4233812" y="2058435"/>
          <a:ext cx="1362318" cy="250088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700" b="1" kern="1200">
              <a:latin typeface="Arial" pitchFamily="34" charset="0"/>
              <a:cs typeface="Arial" pitchFamily="34" charset="0"/>
            </a:rPr>
            <a:t>Silver</a:t>
          </a:r>
          <a:endParaRPr lang="ru-RU" sz="1700" b="1" kern="12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107</xdr:col>
      <xdr:colOff>485852</xdr:colOff>
      <xdr:row>8</xdr:row>
      <xdr:rowOff>163285</xdr:rowOff>
    </xdr:from>
    <xdr:to>
      <xdr:col>109</xdr:col>
      <xdr:colOff>17027</xdr:colOff>
      <xdr:row>9</xdr:row>
      <xdr:rowOff>196890</xdr:rowOff>
    </xdr:to>
    <xdr:sp macro="" textlink="">
      <xdr:nvSpPr>
        <xdr:cNvPr id="22" name="Полилиния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/>
      </xdr:nvSpPr>
      <xdr:spPr>
        <a:xfrm>
          <a:off x="136502852" y="2154010"/>
          <a:ext cx="978975" cy="15743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1800" b="1" kern="1200">
              <a:latin typeface="+mj-lt"/>
              <a:cs typeface="Arial" pitchFamily="34" charset="0"/>
            </a:rPr>
            <a:t>Черный</a:t>
          </a:r>
          <a:r>
            <a:rPr lang="ru-RU" sz="1800" b="1" kern="1200" baseline="0">
              <a:latin typeface="+mj-lt"/>
              <a:cs typeface="Arial" pitchFamily="34" charset="0"/>
            </a:rPr>
            <a:t> глянец </a:t>
          </a:r>
          <a:r>
            <a:rPr lang="en-US" sz="1800" b="1" kern="1200" baseline="0">
              <a:latin typeface="+mj-lt"/>
              <a:cs typeface="Arial" pitchFamily="34" charset="0"/>
            </a:rPr>
            <a:t>HPL</a:t>
          </a:r>
          <a:endParaRPr lang="en-US" sz="1800" b="1" kern="1200">
            <a:latin typeface="+mj-lt"/>
            <a:cs typeface="Arial" pitchFamily="34" charset="0"/>
          </a:endParaRPr>
        </a:p>
      </xdr:txBody>
    </xdr:sp>
    <xdr:clientData/>
  </xdr:twoCellAnchor>
  <xdr:twoCellAnchor>
    <xdr:from>
      <xdr:col>106</xdr:col>
      <xdr:colOff>400050</xdr:colOff>
      <xdr:row>45</xdr:row>
      <xdr:rowOff>57150</xdr:rowOff>
    </xdr:from>
    <xdr:to>
      <xdr:col>110</xdr:col>
      <xdr:colOff>1371600</xdr:colOff>
      <xdr:row>47</xdr:row>
      <xdr:rowOff>0</xdr:rowOff>
    </xdr:to>
    <xdr:sp macro="" textlink="">
      <xdr:nvSpPr>
        <xdr:cNvPr id="23" name="Полилиния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/>
      </xdr:nvSpPr>
      <xdr:spPr>
        <a:xfrm>
          <a:off x="135693150" y="9296400"/>
          <a:ext cx="3219450" cy="342900"/>
        </a:xfrm>
        <a:custGeom>
          <a:avLst/>
          <a:gdLst>
            <a:gd name="connsiteX0" fmla="*/ 0 w 1547525"/>
            <a:gd name="connsiteY0" fmla="*/ 0 h 574131"/>
            <a:gd name="connsiteX1" fmla="*/ 1547525 w 1547525"/>
            <a:gd name="connsiteY1" fmla="*/ 0 h 574131"/>
            <a:gd name="connsiteX2" fmla="*/ 1547525 w 1547525"/>
            <a:gd name="connsiteY2" fmla="*/ 574131 h 574131"/>
            <a:gd name="connsiteX3" fmla="*/ 0 w 1547525"/>
            <a:gd name="connsiteY3" fmla="*/ 574131 h 574131"/>
            <a:gd name="connsiteX4" fmla="*/ 0 w 1547525"/>
            <a:gd name="connsiteY4" fmla="*/ 0 h 5741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47525" h="574131">
              <a:moveTo>
                <a:pt x="0" y="0"/>
              </a:moveTo>
              <a:lnTo>
                <a:pt x="1547525" y="0"/>
              </a:lnTo>
              <a:lnTo>
                <a:pt x="1547525" y="574131"/>
              </a:lnTo>
              <a:lnTo>
                <a:pt x="0" y="574131"/>
              </a:lnTo>
              <a:lnTo>
                <a:pt x="0" y="0"/>
              </a:lnTo>
              <a:close/>
            </a:path>
          </a:pathLst>
        </a:custGeom>
      </xdr:spPr>
      <xdr:style>
        <a:lnRef idx="0">
          <a:schemeClr val="dk1">
            <a:alpha val="0"/>
            <a:hueOff val="0"/>
            <a:satOff val="0"/>
            <a:lumOff val="0"/>
            <a:alphaOff val="0"/>
          </a:schemeClr>
        </a:lnRef>
        <a:fillRef idx="0">
          <a:schemeClr val="lt1">
            <a:alpha val="0"/>
            <a:hueOff val="0"/>
            <a:satOff val="0"/>
            <a:lumOff val="0"/>
            <a:alphaOff val="0"/>
          </a:schemeClr>
        </a:fillRef>
        <a:effectRef idx="0">
          <a:schemeClr val="lt1">
            <a:alpha val="0"/>
            <a:hueOff val="0"/>
            <a:satOff val="0"/>
            <a:lumOff val="0"/>
            <a:alphaOff val="0"/>
          </a:schemeClr>
        </a:effectRef>
        <a:fontRef idx="minor">
          <a:schemeClr val="tx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113792" tIns="113792" rIns="113792" bIns="0" numCol="1" spcCol="1270" anchor="b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ru-RU" sz="2000" b="0" i="1" kern="1200">
              <a:latin typeface="+mj-lt"/>
              <a:cs typeface="Arial" pitchFamily="34" charset="0"/>
            </a:rPr>
            <a:t>Длину экрана рекомендуется выбирать  на 200 мм меньше длины столешницы.   </a:t>
          </a:r>
        </a:p>
      </xdr:txBody>
    </xdr:sp>
    <xdr:clientData/>
  </xdr:twoCellAnchor>
  <xdr:twoCellAnchor>
    <xdr:from>
      <xdr:col>122</xdr:col>
      <xdr:colOff>76320</xdr:colOff>
      <xdr:row>12</xdr:row>
      <xdr:rowOff>2160</xdr:rowOff>
    </xdr:from>
    <xdr:to>
      <xdr:col>122</xdr:col>
      <xdr:colOff>76320</xdr:colOff>
      <xdr:row>19</xdr:row>
      <xdr:rowOff>74880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 flipV="1">
          <a:off x="16392645" y="12365610"/>
          <a:ext cx="0" cy="1206195"/>
        </a:xfrm>
        <a:prstGeom prst="line">
          <a:avLst/>
        </a:prstGeom>
        <a:ln w="9360">
          <a:solidFill>
            <a:srgbClr val="8C2116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127</xdr:col>
      <xdr:colOff>9360</xdr:colOff>
      <xdr:row>13</xdr:row>
      <xdr:rowOff>10080</xdr:rowOff>
    </xdr:from>
    <xdr:to>
      <xdr:col>127</xdr:col>
      <xdr:colOff>428400</xdr:colOff>
      <xdr:row>13</xdr:row>
      <xdr:rowOff>136080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/>
      </xdr:nvSpPr>
      <xdr:spPr>
        <a:xfrm>
          <a:off x="21564435" y="12535455"/>
          <a:ext cx="419040" cy="126000"/>
        </a:xfrm>
        <a:custGeom>
          <a:avLst/>
          <a:gdLst/>
          <a:ahLst/>
          <a:cxnLst/>
          <a:rect l="l" t="t" r="r" b="b"/>
          <a:pathLst>
            <a:path w="1167" h="352">
              <a:moveTo>
                <a:pt x="0" y="0"/>
              </a:moveTo>
              <a:lnTo>
                <a:pt x="1166" y="0"/>
              </a:lnTo>
              <a:moveTo>
                <a:pt x="0" y="351"/>
              </a:moveTo>
              <a:lnTo>
                <a:pt x="1166" y="351"/>
              </a:lnTo>
            </a:path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B1:AH113"/>
  <sheetViews>
    <sheetView view="pageBreakPreview" zoomScale="40" zoomScaleNormal="70" zoomScaleSheetLayoutView="40" zoomScalePageLayoutView="42" workbookViewId="0">
      <selection activeCell="P15" sqref="P15"/>
    </sheetView>
  </sheetViews>
  <sheetFormatPr defaultColWidth="9.140625" defaultRowHeight="12.75" x14ac:dyDescent="0.2"/>
  <cols>
    <col min="1" max="1" width="1.7109375" style="1" customWidth="1"/>
    <col min="2" max="2" width="12.140625" style="1" customWidth="1"/>
    <col min="3" max="3" width="18.7109375" style="1" customWidth="1"/>
    <col min="4" max="4" width="19.7109375" style="1" customWidth="1"/>
    <col min="5" max="5" width="8.7109375" style="1" customWidth="1"/>
    <col min="6" max="6" width="17.28515625" style="1" customWidth="1"/>
    <col min="7" max="7" width="15.28515625" style="1" customWidth="1"/>
    <col min="8" max="8" width="26.42578125" style="52" customWidth="1"/>
    <col min="9" max="9" width="18" style="1" customWidth="1"/>
    <col min="10" max="10" width="12.140625" style="1" customWidth="1"/>
    <col min="11" max="11" width="18.7109375" style="1" customWidth="1"/>
    <col min="12" max="12" width="19.7109375" style="1" customWidth="1"/>
    <col min="13" max="13" width="10.42578125" style="1" customWidth="1"/>
    <col min="14" max="14" width="16.7109375" style="1" customWidth="1"/>
    <col min="15" max="15" width="15.28515625" style="1" customWidth="1"/>
    <col min="16" max="16" width="25.28515625" style="52" customWidth="1"/>
    <col min="17" max="17" width="20.42578125" style="1" customWidth="1"/>
    <col min="18" max="18" width="1.7109375" style="1" customWidth="1"/>
    <col min="19" max="23" width="12.140625" style="1" customWidth="1"/>
    <col min="24" max="16384" width="9.140625" style="1"/>
  </cols>
  <sheetData>
    <row r="1" spans="2:29" ht="9.9499999999999993" customHeight="1" x14ac:dyDescent="0.25">
      <c r="B1" s="14"/>
      <c r="C1" s="14"/>
      <c r="D1" s="14"/>
      <c r="E1" s="14"/>
      <c r="F1" s="14"/>
      <c r="G1" s="14"/>
      <c r="H1" s="393"/>
      <c r="I1" s="14"/>
      <c r="J1" s="14"/>
      <c r="K1" s="14"/>
      <c r="L1" s="14"/>
      <c r="M1" s="14"/>
    </row>
    <row r="2" spans="2:29" ht="24" customHeight="1" x14ac:dyDescent="0.35">
      <c r="B2" s="360"/>
      <c r="C2" s="361"/>
      <c r="D2" s="361"/>
      <c r="E2" s="362"/>
      <c r="F2" s="363"/>
      <c r="G2" s="364"/>
      <c r="H2" s="401"/>
      <c r="I2" s="364"/>
      <c r="J2" s="364"/>
      <c r="K2" s="364"/>
      <c r="L2" s="365"/>
      <c r="M2" s="366"/>
      <c r="N2" s="367"/>
      <c r="O2" s="367"/>
      <c r="P2" s="396"/>
      <c r="Q2" s="368"/>
    </row>
    <row r="3" spans="2:29" ht="27.75" customHeight="1" x14ac:dyDescent="0.4">
      <c r="B3" s="369"/>
      <c r="C3" s="120"/>
      <c r="D3" s="120"/>
      <c r="F3" s="41"/>
      <c r="G3" s="129"/>
      <c r="H3" s="402"/>
      <c r="I3" s="329"/>
      <c r="J3" s="330"/>
      <c r="K3" s="330"/>
      <c r="L3" s="330"/>
      <c r="M3" s="330"/>
      <c r="N3" s="331"/>
      <c r="O3" s="127"/>
      <c r="P3" s="397"/>
      <c r="Q3" s="370"/>
      <c r="X3" s="1214"/>
      <c r="Y3" s="1214"/>
      <c r="Z3" s="1214"/>
      <c r="AA3" s="1214"/>
    </row>
    <row r="4" spans="2:29" ht="29.25" customHeight="1" x14ac:dyDescent="0.4">
      <c r="B4" s="371"/>
      <c r="C4" s="151"/>
      <c r="D4" s="151"/>
      <c r="E4" s="35"/>
      <c r="F4" s="28"/>
      <c r="G4" s="8"/>
      <c r="H4" s="403"/>
      <c r="I4" s="332"/>
      <c r="J4" s="333"/>
      <c r="K4" s="334"/>
      <c r="L4" s="333"/>
      <c r="M4" s="333"/>
      <c r="N4" s="326"/>
      <c r="O4" s="170"/>
      <c r="P4" s="398"/>
      <c r="Q4" s="372"/>
      <c r="X4" s="245"/>
      <c r="Y4" s="245"/>
      <c r="Z4" s="245"/>
      <c r="AA4" s="250"/>
    </row>
    <row r="5" spans="2:29" ht="26.25" customHeight="1" x14ac:dyDescent="0.35">
      <c r="B5" s="373"/>
      <c r="C5" s="39"/>
      <c r="D5" s="39"/>
      <c r="E5" s="39"/>
      <c r="F5" s="36"/>
      <c r="G5" s="32"/>
      <c r="H5" s="404"/>
      <c r="I5" s="335"/>
      <c r="J5" s="336"/>
      <c r="K5" s="337"/>
      <c r="L5" s="325"/>
      <c r="M5" s="325"/>
      <c r="N5" s="326"/>
      <c r="O5" s="1225"/>
      <c r="P5" s="1225"/>
      <c r="Q5" s="1226"/>
      <c r="R5" s="249"/>
      <c r="S5" s="249"/>
      <c r="X5" s="1215"/>
      <c r="Y5" s="1215"/>
      <c r="Z5" s="1215"/>
      <c r="AA5" s="1215"/>
    </row>
    <row r="6" spans="2:29" ht="37.5" x14ac:dyDescent="0.5">
      <c r="B6" s="374"/>
      <c r="C6" s="173"/>
      <c r="D6" s="173"/>
      <c r="E6" s="173"/>
      <c r="F6" s="173"/>
      <c r="G6" s="173"/>
      <c r="H6" s="394"/>
      <c r="I6" s="338"/>
      <c r="J6" s="327"/>
      <c r="K6" s="327"/>
      <c r="L6" s="327"/>
      <c r="M6" s="327"/>
      <c r="N6" s="339"/>
      <c r="O6" s="1249"/>
      <c r="P6" s="1249"/>
      <c r="Q6" s="1250"/>
      <c r="X6" s="1215"/>
      <c r="Y6" s="1215"/>
      <c r="Z6" s="1215"/>
      <c r="AA6" s="1215"/>
    </row>
    <row r="7" spans="2:29" ht="82.5" customHeight="1" x14ac:dyDescent="0.5">
      <c r="B7" s="375"/>
      <c r="C7" s="122"/>
      <c r="D7" s="122"/>
      <c r="E7" s="122"/>
      <c r="F7" s="122"/>
      <c r="G7" s="122"/>
      <c r="H7" s="394"/>
      <c r="I7" s="316"/>
      <c r="J7" s="317"/>
      <c r="K7" s="317"/>
      <c r="L7" s="317"/>
      <c r="M7" s="317"/>
      <c r="N7" s="318"/>
      <c r="O7" s="1251"/>
      <c r="P7" s="1251"/>
      <c r="Q7" s="1252"/>
      <c r="R7" s="251"/>
      <c r="S7" s="251"/>
    </row>
    <row r="8" spans="2:29" ht="75.75" customHeight="1" x14ac:dyDescent="0.3">
      <c r="B8" s="1263" t="s">
        <v>374</v>
      </c>
      <c r="C8" s="1264"/>
      <c r="D8" s="1264"/>
      <c r="E8" s="1264"/>
      <c r="F8" s="1264"/>
      <c r="G8" s="1264"/>
      <c r="H8" s="1264"/>
      <c r="I8" s="1264"/>
      <c r="J8" s="1264"/>
      <c r="K8" s="1264"/>
      <c r="L8" s="1264"/>
      <c r="M8" s="1264"/>
      <c r="N8" s="1264"/>
      <c r="O8" s="1264"/>
      <c r="P8" s="1264"/>
      <c r="Q8" s="376">
        <v>45376</v>
      </c>
    </row>
    <row r="9" spans="2:29" ht="3.95" customHeight="1" x14ac:dyDescent="0.3">
      <c r="B9" s="1254"/>
      <c r="C9" s="1254"/>
      <c r="D9" s="1254"/>
      <c r="E9" s="1254"/>
      <c r="F9" s="1254"/>
      <c r="G9" s="1254"/>
      <c r="H9" s="1254"/>
      <c r="I9" s="1254"/>
      <c r="J9" s="1254"/>
      <c r="K9" s="1254"/>
      <c r="L9" s="1254"/>
      <c r="M9" s="1254"/>
      <c r="N9" s="1254"/>
      <c r="O9" s="1254"/>
      <c r="P9" s="1254"/>
      <c r="Q9" s="1254"/>
    </row>
    <row r="10" spans="2:29" ht="31.5" customHeight="1" x14ac:dyDescent="0.35">
      <c r="B10" s="1218" t="s">
        <v>3</v>
      </c>
      <c r="C10" s="1219"/>
      <c r="D10" s="1219"/>
      <c r="E10" s="1219"/>
      <c r="F10" s="1219"/>
      <c r="G10" s="350">
        <f>Скидка!C3/100</f>
        <v>0</v>
      </c>
      <c r="H10" s="405"/>
      <c r="I10" s="275"/>
      <c r="J10" s="275"/>
      <c r="K10" s="275"/>
      <c r="L10" s="275"/>
      <c r="M10" s="275"/>
      <c r="N10" s="274"/>
      <c r="O10" s="274"/>
      <c r="P10" s="349"/>
      <c r="Q10" s="377" t="s">
        <v>4</v>
      </c>
      <c r="R10" s="1213"/>
      <c r="S10" s="1213"/>
      <c r="Z10" s="1214"/>
      <c r="AA10" s="1214"/>
      <c r="AB10" s="1214"/>
      <c r="AC10" s="1214"/>
    </row>
    <row r="11" spans="2:29" ht="3.75" customHeight="1" x14ac:dyDescent="0.35">
      <c r="B11" s="1253"/>
      <c r="C11" s="1253"/>
      <c r="D11" s="1253"/>
      <c r="E11" s="1253"/>
      <c r="F11" s="1253"/>
      <c r="G11" s="1253"/>
      <c r="H11" s="1253"/>
      <c r="I11" s="1253"/>
      <c r="J11" s="1253"/>
      <c r="K11" s="1253"/>
      <c r="L11" s="1253"/>
      <c r="M11" s="1253"/>
      <c r="N11" s="1253"/>
      <c r="O11" s="1253"/>
      <c r="P11" s="1253"/>
      <c r="Q11" s="1253"/>
      <c r="Z11" s="245"/>
      <c r="AA11" s="245"/>
      <c r="AB11" s="245"/>
      <c r="AC11" s="250"/>
    </row>
    <row r="12" spans="2:29" ht="24.75" customHeight="1" x14ac:dyDescent="0.35">
      <c r="B12" s="378"/>
      <c r="C12" s="352"/>
      <c r="D12" s="352"/>
      <c r="E12" s="353"/>
      <c r="F12" s="351" t="s">
        <v>9</v>
      </c>
      <c r="G12" s="351" t="s">
        <v>10</v>
      </c>
      <c r="H12" s="395" t="s">
        <v>161</v>
      </c>
      <c r="I12" s="351" t="s">
        <v>11</v>
      </c>
      <c r="J12" s="354"/>
      <c r="K12" s="354"/>
      <c r="L12" s="353"/>
      <c r="M12" s="354"/>
      <c r="N12" s="355" t="s">
        <v>9</v>
      </c>
      <c r="O12" s="355" t="s">
        <v>10</v>
      </c>
      <c r="P12" s="395" t="s">
        <v>161</v>
      </c>
      <c r="Q12" s="355" t="s">
        <v>11</v>
      </c>
      <c r="R12" s="1212"/>
      <c r="S12" s="1213"/>
      <c r="T12" s="1213"/>
      <c r="U12" s="1212"/>
      <c r="V12" s="1213"/>
      <c r="W12" s="1213"/>
      <c r="Z12" s="1215"/>
      <c r="AA12" s="1215"/>
      <c r="AB12" s="1215"/>
      <c r="AC12" s="1215"/>
    </row>
    <row r="13" spans="2:29" ht="21" customHeight="1" x14ac:dyDescent="0.35">
      <c r="B13" s="378"/>
      <c r="C13" s="352"/>
      <c r="D13" s="352"/>
      <c r="E13" s="353"/>
      <c r="F13" s="1220" t="s">
        <v>12</v>
      </c>
      <c r="G13" s="1222" t="s">
        <v>13</v>
      </c>
      <c r="H13" s="1223" t="s">
        <v>392</v>
      </c>
      <c r="I13" s="1238">
        <f>((Скидка!Q27*(100-Скидка!$C$3))*Скидка!$D$4)/100</f>
        <v>12424.160000000002</v>
      </c>
      <c r="J13" s="354"/>
      <c r="K13" s="354"/>
      <c r="L13" s="353"/>
      <c r="M13" s="354"/>
      <c r="N13" s="1222" t="s">
        <v>17</v>
      </c>
      <c r="O13" s="1222" t="s">
        <v>13</v>
      </c>
      <c r="P13" s="1223" t="s">
        <v>392</v>
      </c>
      <c r="Q13" s="1238">
        <f>((Скидка!X27*(100-Скидка!$C$3))*Скидка!$D$4)/100</f>
        <v>13117.440000000002</v>
      </c>
      <c r="R13" s="53"/>
      <c r="S13" s="52"/>
      <c r="T13" s="52"/>
      <c r="U13" s="53"/>
      <c r="V13" s="52"/>
      <c r="W13" s="52"/>
      <c r="Z13" s="1215"/>
      <c r="AA13" s="1215"/>
      <c r="AB13" s="1215"/>
      <c r="AC13" s="1215"/>
    </row>
    <row r="14" spans="2:29" ht="21" customHeight="1" x14ac:dyDescent="0.35">
      <c r="B14" s="378"/>
      <c r="C14" s="352"/>
      <c r="D14" s="352"/>
      <c r="E14" s="353"/>
      <c r="F14" s="1220"/>
      <c r="G14" s="1222"/>
      <c r="H14" s="1223"/>
      <c r="I14" s="1238"/>
      <c r="J14" s="354"/>
      <c r="K14" s="354"/>
      <c r="L14" s="353"/>
      <c r="M14" s="354"/>
      <c r="N14" s="1222"/>
      <c r="O14" s="1222"/>
      <c r="P14" s="1223"/>
      <c r="Q14" s="1238"/>
      <c r="R14" s="53"/>
      <c r="S14" s="52"/>
      <c r="T14" s="52"/>
      <c r="U14" s="53"/>
      <c r="V14" s="52"/>
      <c r="W14" s="52"/>
      <c r="Z14" s="246"/>
      <c r="AA14" s="246"/>
      <c r="AB14" s="246"/>
      <c r="AC14" s="1216"/>
    </row>
    <row r="15" spans="2:29" ht="24" customHeight="1" x14ac:dyDescent="0.35">
      <c r="B15" s="378"/>
      <c r="C15" s="352"/>
      <c r="D15" s="352"/>
      <c r="E15" s="353"/>
      <c r="F15" s="1220"/>
      <c r="G15" s="1222"/>
      <c r="H15" s="352" t="s">
        <v>162</v>
      </c>
      <c r="I15" s="1238"/>
      <c r="J15" s="354"/>
      <c r="K15" s="354"/>
      <c r="L15" s="353"/>
      <c r="M15" s="354"/>
      <c r="N15" s="1222"/>
      <c r="O15" s="1222"/>
      <c r="P15" s="406" t="s">
        <v>166</v>
      </c>
      <c r="Q15" s="1238"/>
      <c r="R15" s="53"/>
      <c r="S15" s="52"/>
      <c r="T15" s="52"/>
      <c r="U15" s="53"/>
      <c r="V15" s="52"/>
      <c r="W15" s="52"/>
      <c r="Z15" s="246"/>
      <c r="AA15" s="247"/>
      <c r="AB15" s="248"/>
      <c r="AC15" s="1217"/>
    </row>
    <row r="16" spans="2:29" ht="21" customHeight="1" x14ac:dyDescent="0.35">
      <c r="B16" s="378"/>
      <c r="C16" s="352"/>
      <c r="D16" s="352"/>
      <c r="E16" s="353"/>
      <c r="F16" s="1220"/>
      <c r="G16" s="1222"/>
      <c r="H16" s="1224" t="s">
        <v>393</v>
      </c>
      <c r="I16" s="1238"/>
      <c r="J16" s="354"/>
      <c r="K16" s="354"/>
      <c r="L16" s="353"/>
      <c r="M16" s="354"/>
      <c r="N16" s="1222"/>
      <c r="O16" s="1222"/>
      <c r="P16" s="1224" t="s">
        <v>393</v>
      </c>
      <c r="Q16" s="1238"/>
      <c r="R16" s="53"/>
      <c r="S16" s="52"/>
      <c r="T16" s="52"/>
      <c r="U16" s="53"/>
      <c r="V16" s="52"/>
      <c r="W16" s="52"/>
    </row>
    <row r="17" spans="2:23" ht="21" customHeight="1" x14ac:dyDescent="0.35">
      <c r="B17" s="378"/>
      <c r="C17" s="352"/>
      <c r="D17" s="352"/>
      <c r="E17" s="353"/>
      <c r="F17" s="1220"/>
      <c r="G17" s="1222"/>
      <c r="H17" s="1224"/>
      <c r="I17" s="1238"/>
      <c r="J17" s="354"/>
      <c r="K17" s="354"/>
      <c r="L17" s="353"/>
      <c r="M17" s="354"/>
      <c r="N17" s="1222"/>
      <c r="O17" s="1222"/>
      <c r="P17" s="1224"/>
      <c r="Q17" s="1238"/>
      <c r="R17" s="53"/>
      <c r="S17" s="52"/>
      <c r="T17" s="52"/>
      <c r="U17" s="53"/>
      <c r="V17" s="52"/>
      <c r="W17" s="52"/>
    </row>
    <row r="18" spans="2:23" ht="24" customHeight="1" x14ac:dyDescent="0.35">
      <c r="B18" s="378"/>
      <c r="C18" s="352"/>
      <c r="D18" s="352"/>
      <c r="E18" s="353"/>
      <c r="F18" s="1220"/>
      <c r="G18" s="1222"/>
      <c r="H18" s="407" t="s">
        <v>389</v>
      </c>
      <c r="I18" s="1238"/>
      <c r="J18" s="354"/>
      <c r="K18" s="354"/>
      <c r="L18" s="353"/>
      <c r="M18" s="354"/>
      <c r="N18" s="1222"/>
      <c r="O18" s="1222"/>
      <c r="P18" s="409" t="s">
        <v>397</v>
      </c>
      <c r="Q18" s="1238"/>
      <c r="R18" s="53"/>
      <c r="S18" s="52"/>
      <c r="T18" s="52"/>
      <c r="U18" s="53"/>
      <c r="V18" s="52"/>
      <c r="W18" s="52"/>
    </row>
    <row r="19" spans="2:23" ht="21" customHeight="1" x14ac:dyDescent="0.35">
      <c r="B19" s="378"/>
      <c r="C19" s="352"/>
      <c r="D19" s="352"/>
      <c r="E19" s="353"/>
      <c r="F19" s="1220"/>
      <c r="G19" s="1222" t="s">
        <v>14</v>
      </c>
      <c r="H19" s="1224" t="s">
        <v>392</v>
      </c>
      <c r="I19" s="1238">
        <f>((Скидка!Q33*(100-Скидка!$C$3))*Скидка!$D$4)/100</f>
        <v>12602.240000000002</v>
      </c>
      <c r="J19" s="354"/>
      <c r="K19" s="354"/>
      <c r="L19" s="353"/>
      <c r="M19" s="354"/>
      <c r="N19" s="1222"/>
      <c r="O19" s="1222" t="s">
        <v>14</v>
      </c>
      <c r="P19" s="1223" t="s">
        <v>392</v>
      </c>
      <c r="Q19" s="1238">
        <f>((Скидка!X33*(100-Скидка!$C$3))*Скидка!$D$4)/100</f>
        <v>13320.160000000002</v>
      </c>
      <c r="R19" s="53"/>
      <c r="S19" s="52"/>
      <c r="T19" s="52"/>
      <c r="U19" s="53"/>
      <c r="V19" s="52"/>
      <c r="W19" s="52"/>
    </row>
    <row r="20" spans="2:23" ht="21" customHeight="1" x14ac:dyDescent="0.35">
      <c r="B20" s="378"/>
      <c r="C20" s="352"/>
      <c r="D20" s="352"/>
      <c r="E20" s="353"/>
      <c r="F20" s="1220"/>
      <c r="G20" s="1222"/>
      <c r="H20" s="1224"/>
      <c r="I20" s="1238"/>
      <c r="J20" s="354"/>
      <c r="K20" s="354"/>
      <c r="L20" s="353"/>
      <c r="M20" s="354"/>
      <c r="N20" s="1222"/>
      <c r="O20" s="1222"/>
      <c r="P20" s="1223"/>
      <c r="Q20" s="1238"/>
      <c r="R20" s="53"/>
      <c r="S20" s="52"/>
      <c r="T20" s="52"/>
      <c r="U20" s="53"/>
      <c r="V20" s="52"/>
      <c r="W20" s="52"/>
    </row>
    <row r="21" spans="2:23" ht="24" customHeight="1" x14ac:dyDescent="0.35">
      <c r="B21" s="378"/>
      <c r="C21" s="352"/>
      <c r="D21" s="352"/>
      <c r="E21" s="353"/>
      <c r="F21" s="1220"/>
      <c r="G21" s="1222"/>
      <c r="H21" s="409" t="s">
        <v>163</v>
      </c>
      <c r="I21" s="1238"/>
      <c r="J21" s="354"/>
      <c r="K21" s="354"/>
      <c r="L21" s="353"/>
      <c r="M21" s="354"/>
      <c r="N21" s="1222"/>
      <c r="O21" s="1222"/>
      <c r="P21" s="352" t="s">
        <v>167</v>
      </c>
      <c r="Q21" s="1238"/>
      <c r="R21" s="53"/>
      <c r="S21" s="52"/>
      <c r="T21" s="52"/>
      <c r="U21" s="53"/>
      <c r="V21" s="52"/>
      <c r="W21" s="52"/>
    </row>
    <row r="22" spans="2:23" ht="21" customHeight="1" x14ac:dyDescent="0.35">
      <c r="B22" s="378"/>
      <c r="C22" s="352"/>
      <c r="D22" s="352"/>
      <c r="E22" s="353"/>
      <c r="F22" s="1220"/>
      <c r="G22" s="1222"/>
      <c r="H22" s="1224" t="s">
        <v>394</v>
      </c>
      <c r="I22" s="1238"/>
      <c r="J22" s="354"/>
      <c r="K22" s="354"/>
      <c r="L22" s="353"/>
      <c r="M22" s="354"/>
      <c r="N22" s="1222"/>
      <c r="O22" s="1222"/>
      <c r="P22" s="1224" t="s">
        <v>394</v>
      </c>
      <c r="Q22" s="1238"/>
      <c r="R22" s="53"/>
      <c r="S22" s="52"/>
      <c r="T22" s="52"/>
      <c r="U22" s="53"/>
      <c r="V22" s="52"/>
      <c r="W22" s="52"/>
    </row>
    <row r="23" spans="2:23" ht="21" customHeight="1" x14ac:dyDescent="0.35">
      <c r="B23" s="378"/>
      <c r="C23" s="352"/>
      <c r="D23" s="352"/>
      <c r="E23" s="353"/>
      <c r="F23" s="1220"/>
      <c r="G23" s="1222"/>
      <c r="H23" s="1224"/>
      <c r="I23" s="1238"/>
      <c r="J23" s="354"/>
      <c r="K23" s="354"/>
      <c r="L23" s="353"/>
      <c r="M23" s="354"/>
      <c r="N23" s="1222"/>
      <c r="O23" s="1222"/>
      <c r="P23" s="1224"/>
      <c r="Q23" s="1238"/>
      <c r="R23" s="53"/>
      <c r="S23" s="52"/>
      <c r="T23" s="52"/>
      <c r="U23" s="53"/>
      <c r="V23" s="52"/>
      <c r="W23" s="52"/>
    </row>
    <row r="24" spans="2:23" ht="24" customHeight="1" x14ac:dyDescent="0.35">
      <c r="B24" s="379"/>
      <c r="C24" s="275"/>
      <c r="D24" s="275"/>
      <c r="E24" s="275"/>
      <c r="F24" s="1220"/>
      <c r="G24" s="1222"/>
      <c r="H24" s="409" t="s">
        <v>390</v>
      </c>
      <c r="I24" s="1238"/>
      <c r="J24" s="275"/>
      <c r="K24" s="275"/>
      <c r="L24" s="275"/>
      <c r="M24" s="275"/>
      <c r="N24" s="1222"/>
      <c r="O24" s="1222"/>
      <c r="P24" s="409" t="s">
        <v>399</v>
      </c>
      <c r="Q24" s="1238"/>
    </row>
    <row r="25" spans="2:23" ht="21" customHeight="1" x14ac:dyDescent="0.35">
      <c r="B25" s="378"/>
      <c r="C25" s="352"/>
      <c r="D25" s="352"/>
      <c r="E25" s="353"/>
      <c r="F25" s="1220"/>
      <c r="G25" s="1222" t="s">
        <v>15</v>
      </c>
      <c r="H25" s="1224" t="s">
        <v>395</v>
      </c>
      <c r="I25" s="1238">
        <f>((Скидка!Q39*(100-Скидка!$C$3))*Скидка!$D$4)/100</f>
        <v>12880.000000000002</v>
      </c>
      <c r="J25" s="354"/>
      <c r="K25" s="354"/>
      <c r="L25" s="353"/>
      <c r="M25" s="354"/>
      <c r="N25" s="1222"/>
      <c r="O25" s="1222" t="s">
        <v>15</v>
      </c>
      <c r="P25" s="1223" t="s">
        <v>392</v>
      </c>
      <c r="Q25" s="1238">
        <f>((Скидка!X39*(100-Скидка!$C$3))*Скидка!$D$4)/100</f>
        <v>14038.080000000002</v>
      </c>
      <c r="R25" s="1212"/>
      <c r="S25" s="1213"/>
      <c r="T25" s="1213"/>
      <c r="U25" s="1212"/>
      <c r="V25" s="1213"/>
      <c r="W25" s="1213"/>
    </row>
    <row r="26" spans="2:23" ht="21" customHeight="1" x14ac:dyDescent="0.35">
      <c r="B26" s="378"/>
      <c r="C26" s="352"/>
      <c r="D26" s="352"/>
      <c r="E26" s="353"/>
      <c r="F26" s="1220"/>
      <c r="G26" s="1222"/>
      <c r="H26" s="1224"/>
      <c r="I26" s="1238"/>
      <c r="J26" s="354"/>
      <c r="K26" s="354"/>
      <c r="L26" s="353"/>
      <c r="M26" s="354"/>
      <c r="N26" s="1222"/>
      <c r="O26" s="1222"/>
      <c r="P26" s="1223"/>
      <c r="Q26" s="1238"/>
      <c r="R26" s="53"/>
      <c r="S26" s="52"/>
      <c r="T26" s="52"/>
      <c r="U26" s="53"/>
      <c r="V26" s="52"/>
      <c r="W26" s="52"/>
    </row>
    <row r="27" spans="2:23" ht="24" customHeight="1" x14ac:dyDescent="0.35">
      <c r="B27" s="378"/>
      <c r="C27" s="352"/>
      <c r="D27" s="352"/>
      <c r="E27" s="353"/>
      <c r="F27" s="1220"/>
      <c r="G27" s="1222"/>
      <c r="H27" s="409" t="s">
        <v>164</v>
      </c>
      <c r="I27" s="1238"/>
      <c r="J27" s="354"/>
      <c r="K27" s="354"/>
      <c r="L27" s="353"/>
      <c r="M27" s="354"/>
      <c r="N27" s="1222"/>
      <c r="O27" s="1222"/>
      <c r="P27" s="406" t="s">
        <v>168</v>
      </c>
      <c r="Q27" s="1238"/>
      <c r="R27" s="53"/>
      <c r="S27" s="52"/>
      <c r="T27" s="52"/>
      <c r="U27" s="53"/>
      <c r="V27" s="52"/>
      <c r="W27" s="52"/>
    </row>
    <row r="28" spans="2:23" ht="21" customHeight="1" x14ac:dyDescent="0.35">
      <c r="B28" s="378"/>
      <c r="C28" s="352"/>
      <c r="D28" s="352"/>
      <c r="E28" s="353"/>
      <c r="F28" s="1220"/>
      <c r="G28" s="1222"/>
      <c r="H28" s="1224" t="s">
        <v>393</v>
      </c>
      <c r="I28" s="1238"/>
      <c r="J28" s="354"/>
      <c r="K28" s="354"/>
      <c r="L28" s="353"/>
      <c r="M28" s="354"/>
      <c r="N28" s="1222"/>
      <c r="O28" s="1222"/>
      <c r="P28" s="1224" t="s">
        <v>394</v>
      </c>
      <c r="Q28" s="1238"/>
      <c r="R28" s="53"/>
      <c r="S28" s="52"/>
      <c r="T28" s="52"/>
      <c r="U28" s="53"/>
      <c r="V28" s="52"/>
      <c r="W28" s="52"/>
    </row>
    <row r="29" spans="2:23" ht="21" customHeight="1" x14ac:dyDescent="0.35">
      <c r="B29" s="378"/>
      <c r="C29" s="352"/>
      <c r="D29" s="352"/>
      <c r="E29" s="353"/>
      <c r="F29" s="1220"/>
      <c r="G29" s="1222"/>
      <c r="H29" s="1224"/>
      <c r="I29" s="1238"/>
      <c r="J29" s="354"/>
      <c r="K29" s="354"/>
      <c r="L29" s="353"/>
      <c r="M29" s="354"/>
      <c r="N29" s="1222"/>
      <c r="O29" s="1222"/>
      <c r="P29" s="1224"/>
      <c r="Q29" s="1238"/>
      <c r="R29" s="53"/>
      <c r="S29" s="52"/>
      <c r="T29" s="52"/>
      <c r="U29" s="53"/>
      <c r="V29" s="52"/>
      <c r="W29" s="52"/>
    </row>
    <row r="30" spans="2:23" ht="24" customHeight="1" x14ac:dyDescent="0.35">
      <c r="B30" s="378"/>
      <c r="C30" s="352"/>
      <c r="D30" s="352"/>
      <c r="E30" s="353"/>
      <c r="F30" s="1220"/>
      <c r="G30" s="1222"/>
      <c r="H30" s="409" t="s">
        <v>391</v>
      </c>
      <c r="I30" s="1238"/>
      <c r="J30" s="354"/>
      <c r="K30" s="354"/>
      <c r="L30" s="353"/>
      <c r="M30" s="354"/>
      <c r="N30" s="1222"/>
      <c r="O30" s="1222"/>
      <c r="P30" s="409" t="s">
        <v>400</v>
      </c>
      <c r="Q30" s="1238"/>
      <c r="R30" s="53"/>
      <c r="S30" s="52"/>
      <c r="T30" s="52"/>
      <c r="U30" s="53"/>
      <c r="V30" s="52"/>
      <c r="W30" s="52"/>
    </row>
    <row r="31" spans="2:23" ht="21" customHeight="1" x14ac:dyDescent="0.35">
      <c r="B31" s="378"/>
      <c r="C31" s="352"/>
      <c r="D31" s="352"/>
      <c r="E31" s="353"/>
      <c r="F31" s="1220"/>
      <c r="G31" s="1222" t="s">
        <v>16</v>
      </c>
      <c r="H31" s="1224" t="s">
        <v>392</v>
      </c>
      <c r="I31" s="1238">
        <f>((Скидка!Q45*(100-Скидка!$C$3))*Скидка!$D$4)/100</f>
        <v>14892.640000000003</v>
      </c>
      <c r="J31" s="354"/>
      <c r="K31" s="354"/>
      <c r="L31" s="353"/>
      <c r="M31" s="354"/>
      <c r="N31" s="1222"/>
      <c r="O31" s="1222" t="s">
        <v>16</v>
      </c>
      <c r="P31" s="1224" t="s">
        <v>392</v>
      </c>
      <c r="Q31" s="1238">
        <f>((Скидка!X45*(100-Скидка!$C$3))*Скидка!$D$4)/100</f>
        <v>15254.400000000001</v>
      </c>
      <c r="R31" s="53"/>
      <c r="S31" s="52"/>
      <c r="T31" s="52"/>
      <c r="U31" s="53"/>
      <c r="V31" s="52"/>
      <c r="W31" s="52"/>
    </row>
    <row r="32" spans="2:23" ht="21" customHeight="1" x14ac:dyDescent="0.35">
      <c r="B32" s="378"/>
      <c r="C32" s="352"/>
      <c r="D32" s="352"/>
      <c r="E32" s="353"/>
      <c r="F32" s="1220"/>
      <c r="G32" s="1222"/>
      <c r="H32" s="1224"/>
      <c r="I32" s="1238"/>
      <c r="J32" s="354"/>
      <c r="K32" s="354"/>
      <c r="L32" s="353"/>
      <c r="M32" s="354"/>
      <c r="N32" s="1222"/>
      <c r="O32" s="1222"/>
      <c r="P32" s="1224"/>
      <c r="Q32" s="1238"/>
      <c r="R32" s="53"/>
      <c r="S32" s="52"/>
      <c r="T32" s="52"/>
      <c r="U32" s="53"/>
      <c r="V32" s="52"/>
      <c r="W32" s="52"/>
    </row>
    <row r="33" spans="2:23" ht="24" customHeight="1" x14ac:dyDescent="0.35">
      <c r="B33" s="378"/>
      <c r="C33" s="352"/>
      <c r="D33" s="352"/>
      <c r="E33" s="353"/>
      <c r="F33" s="1220"/>
      <c r="G33" s="1222"/>
      <c r="H33" s="409" t="s">
        <v>165</v>
      </c>
      <c r="I33" s="1238"/>
      <c r="J33" s="354"/>
      <c r="K33" s="354"/>
      <c r="L33" s="353"/>
      <c r="M33" s="354"/>
      <c r="N33" s="1222"/>
      <c r="O33" s="1222"/>
      <c r="P33" s="406" t="s">
        <v>169</v>
      </c>
      <c r="Q33" s="1238"/>
      <c r="R33" s="53"/>
      <c r="S33" s="52"/>
      <c r="T33" s="52"/>
      <c r="U33" s="53"/>
      <c r="V33" s="52"/>
      <c r="W33" s="52"/>
    </row>
    <row r="34" spans="2:23" ht="21" customHeight="1" x14ac:dyDescent="0.35">
      <c r="B34" s="390"/>
      <c r="C34" s="391"/>
      <c r="D34" s="391"/>
      <c r="E34" s="392"/>
      <c r="F34" s="1220"/>
      <c r="G34" s="1222"/>
      <c r="H34" s="1224" t="s">
        <v>393</v>
      </c>
      <c r="I34" s="1238"/>
      <c r="J34" s="354"/>
      <c r="K34" s="354"/>
      <c r="L34" s="353"/>
      <c r="M34" s="354"/>
      <c r="N34" s="1222"/>
      <c r="O34" s="1222"/>
      <c r="P34" s="1224" t="s">
        <v>394</v>
      </c>
      <c r="Q34" s="1238"/>
      <c r="R34" s="53"/>
      <c r="S34" s="52"/>
      <c r="T34" s="52"/>
      <c r="U34" s="53"/>
      <c r="V34" s="52"/>
      <c r="W34" s="52"/>
    </row>
    <row r="35" spans="2:23" ht="21" customHeight="1" x14ac:dyDescent="0.35">
      <c r="B35" s="390"/>
      <c r="C35" s="391"/>
      <c r="D35" s="391"/>
      <c r="E35" s="392"/>
      <c r="F35" s="1220"/>
      <c r="G35" s="1222"/>
      <c r="H35" s="1224"/>
      <c r="I35" s="1238"/>
      <c r="J35" s="354"/>
      <c r="K35" s="354"/>
      <c r="L35" s="353"/>
      <c r="M35" s="354"/>
      <c r="N35" s="1222"/>
      <c r="O35" s="1222"/>
      <c r="P35" s="1224"/>
      <c r="Q35" s="1238"/>
      <c r="R35" s="53"/>
      <c r="S35" s="52"/>
      <c r="T35" s="52"/>
      <c r="U35" s="53"/>
      <c r="V35" s="52"/>
      <c r="W35" s="52"/>
    </row>
    <row r="36" spans="2:23" ht="24" customHeight="1" x14ac:dyDescent="0.35">
      <c r="B36" s="378"/>
      <c r="C36" s="352"/>
      <c r="D36" s="352"/>
      <c r="E36" s="353"/>
      <c r="F36" s="1221"/>
      <c r="G36" s="1222"/>
      <c r="H36" s="409" t="s">
        <v>396</v>
      </c>
      <c r="I36" s="1238"/>
      <c r="J36" s="354"/>
      <c r="K36" s="354"/>
      <c r="L36" s="353"/>
      <c r="M36" s="354"/>
      <c r="N36" s="1237"/>
      <c r="O36" s="1222"/>
      <c r="P36" s="409" t="s">
        <v>401</v>
      </c>
      <c r="Q36" s="1238"/>
      <c r="R36" s="53"/>
      <c r="S36" s="52"/>
      <c r="T36" s="52"/>
      <c r="U36" s="53"/>
      <c r="V36" s="52"/>
      <c r="W36" s="52"/>
    </row>
    <row r="37" spans="2:23" ht="3.95" customHeight="1" x14ac:dyDescent="0.35">
      <c r="B37" s="1242"/>
      <c r="C37" s="1243"/>
      <c r="D37" s="1243"/>
      <c r="E37" s="1244"/>
      <c r="F37" s="356"/>
      <c r="G37" s="356"/>
      <c r="H37" s="408"/>
      <c r="I37" s="356"/>
      <c r="J37" s="1240"/>
      <c r="K37" s="1240"/>
      <c r="L37" s="1240"/>
      <c r="M37" s="1240"/>
      <c r="N37" s="1240"/>
      <c r="O37" s="1240"/>
      <c r="P37" s="1241"/>
      <c r="Q37" s="1240"/>
    </row>
    <row r="38" spans="2:23" ht="24.75" customHeight="1" x14ac:dyDescent="0.35">
      <c r="B38" s="380"/>
      <c r="C38" s="281"/>
      <c r="D38" s="281"/>
      <c r="E38" s="281"/>
      <c r="F38" s="355" t="s">
        <v>9</v>
      </c>
      <c r="G38" s="355" t="s">
        <v>10</v>
      </c>
      <c r="H38" s="395" t="s">
        <v>161</v>
      </c>
      <c r="I38" s="355" t="s">
        <v>11</v>
      </c>
      <c r="J38" s="270"/>
      <c r="K38" s="270"/>
      <c r="L38" s="270"/>
      <c r="M38" s="270"/>
      <c r="N38" s="355" t="s">
        <v>9</v>
      </c>
      <c r="O38" s="355" t="s">
        <v>10</v>
      </c>
      <c r="P38" s="395" t="s">
        <v>161</v>
      </c>
      <c r="Q38" s="355" t="s">
        <v>11</v>
      </c>
      <c r="R38" s="1212"/>
      <c r="S38" s="1213"/>
      <c r="T38" s="1213"/>
      <c r="U38" s="1212"/>
      <c r="V38" s="1213"/>
      <c r="W38" s="1213"/>
    </row>
    <row r="39" spans="2:23" ht="21" customHeight="1" x14ac:dyDescent="0.35">
      <c r="B39" s="380"/>
      <c r="C39" s="281"/>
      <c r="D39" s="281"/>
      <c r="E39" s="281"/>
      <c r="F39" s="1222" t="s">
        <v>14</v>
      </c>
      <c r="G39" s="1222" t="s">
        <v>13</v>
      </c>
      <c r="H39" s="1224" t="s">
        <v>392</v>
      </c>
      <c r="I39" s="1238">
        <f>((Скидка!Q53*(100-Скидка!$C$3))*Скидка!$D$4)/100</f>
        <v>13817.440000000002</v>
      </c>
      <c r="J39" s="270"/>
      <c r="K39" s="270"/>
      <c r="L39" s="270"/>
      <c r="M39" s="270"/>
      <c r="N39" s="1222" t="s">
        <v>15</v>
      </c>
      <c r="O39" s="1222" t="s">
        <v>13</v>
      </c>
      <c r="P39" s="1223" t="s">
        <v>392</v>
      </c>
      <c r="Q39" s="1238">
        <f>((Скидка!X53*(100-Скидка!$C$3))*Скидка!$D$4)/100</f>
        <v>14960.960000000003</v>
      </c>
      <c r="R39" s="53"/>
      <c r="S39" s="52"/>
      <c r="T39" s="52"/>
      <c r="U39" s="53"/>
      <c r="V39" s="52"/>
      <c r="W39" s="52"/>
    </row>
    <row r="40" spans="2:23" ht="21" customHeight="1" x14ac:dyDescent="0.35">
      <c r="B40" s="380"/>
      <c r="C40" s="281"/>
      <c r="D40" s="281"/>
      <c r="E40" s="281"/>
      <c r="F40" s="1222"/>
      <c r="G40" s="1222"/>
      <c r="H40" s="1224"/>
      <c r="I40" s="1238"/>
      <c r="J40" s="270"/>
      <c r="K40" s="270"/>
      <c r="L40" s="270"/>
      <c r="M40" s="270"/>
      <c r="N40" s="1222"/>
      <c r="O40" s="1222"/>
      <c r="P40" s="1223"/>
      <c r="Q40" s="1238"/>
      <c r="R40" s="53"/>
      <c r="S40" s="52"/>
      <c r="T40" s="52"/>
      <c r="U40" s="53"/>
      <c r="V40" s="52"/>
      <c r="W40" s="52"/>
    </row>
    <row r="41" spans="2:23" ht="24" customHeight="1" x14ac:dyDescent="0.35">
      <c r="B41" s="380"/>
      <c r="C41" s="281"/>
      <c r="D41" s="281"/>
      <c r="E41" s="281"/>
      <c r="F41" s="1222"/>
      <c r="G41" s="1222"/>
      <c r="H41" s="406" t="s">
        <v>170</v>
      </c>
      <c r="I41" s="1238"/>
      <c r="J41" s="270"/>
      <c r="K41" s="270"/>
      <c r="L41" s="270"/>
      <c r="M41" s="270"/>
      <c r="N41" s="1222"/>
      <c r="O41" s="1222"/>
      <c r="P41" s="410" t="s">
        <v>174</v>
      </c>
      <c r="Q41" s="1238"/>
      <c r="R41" s="53"/>
      <c r="S41" s="52"/>
      <c r="T41" s="52"/>
      <c r="U41" s="53"/>
      <c r="V41" s="52"/>
      <c r="W41" s="52"/>
    </row>
    <row r="42" spans="2:23" ht="21" customHeight="1" x14ac:dyDescent="0.35">
      <c r="B42" s="380"/>
      <c r="C42" s="281"/>
      <c r="D42" s="281"/>
      <c r="E42" s="281"/>
      <c r="F42" s="1222"/>
      <c r="G42" s="1222"/>
      <c r="H42" s="1224" t="s">
        <v>393</v>
      </c>
      <c r="I42" s="1238"/>
      <c r="J42" s="270"/>
      <c r="K42" s="270"/>
      <c r="L42" s="270"/>
      <c r="M42" s="270"/>
      <c r="N42" s="1222"/>
      <c r="O42" s="1222"/>
      <c r="P42" s="1224" t="s">
        <v>393</v>
      </c>
      <c r="Q42" s="1238"/>
      <c r="R42" s="53"/>
      <c r="S42" s="52"/>
      <c r="T42" s="52"/>
      <c r="U42" s="53"/>
      <c r="V42" s="52"/>
      <c r="W42" s="52"/>
    </row>
    <row r="43" spans="2:23" ht="21" customHeight="1" x14ac:dyDescent="0.35">
      <c r="B43" s="380"/>
      <c r="C43" s="281"/>
      <c r="D43" s="281"/>
      <c r="E43" s="281"/>
      <c r="F43" s="1222"/>
      <c r="G43" s="1222"/>
      <c r="H43" s="1224"/>
      <c r="I43" s="1238"/>
      <c r="J43" s="270"/>
      <c r="K43" s="270"/>
      <c r="L43" s="270"/>
      <c r="M43" s="270"/>
      <c r="N43" s="1222"/>
      <c r="O43" s="1222"/>
      <c r="P43" s="1224"/>
      <c r="Q43" s="1238"/>
      <c r="R43" s="53"/>
      <c r="S43" s="52"/>
      <c r="T43" s="52"/>
      <c r="U43" s="53"/>
      <c r="V43" s="52"/>
      <c r="W43" s="52"/>
    </row>
    <row r="44" spans="2:23" ht="24" customHeight="1" x14ac:dyDescent="0.35">
      <c r="B44" s="380"/>
      <c r="C44" s="281"/>
      <c r="D44" s="281"/>
      <c r="E44" s="281"/>
      <c r="F44" s="1222"/>
      <c r="G44" s="1222"/>
      <c r="H44" s="406" t="s">
        <v>409</v>
      </c>
      <c r="I44" s="1238"/>
      <c r="J44" s="270"/>
      <c r="K44" s="270"/>
      <c r="L44" s="270"/>
      <c r="M44" s="270"/>
      <c r="N44" s="1222"/>
      <c r="O44" s="1222"/>
      <c r="P44" s="411" t="s">
        <v>402</v>
      </c>
      <c r="Q44" s="1238"/>
      <c r="R44" s="53"/>
      <c r="S44" s="52"/>
      <c r="T44" s="52"/>
      <c r="U44" s="53"/>
      <c r="V44" s="52"/>
      <c r="W44" s="52"/>
    </row>
    <row r="45" spans="2:23" ht="21" customHeight="1" x14ac:dyDescent="0.35">
      <c r="B45" s="380"/>
      <c r="C45" s="281"/>
      <c r="D45" s="281"/>
      <c r="E45" s="281"/>
      <c r="F45" s="1222"/>
      <c r="G45" s="1222" t="s">
        <v>14</v>
      </c>
      <c r="H45" s="1224" t="s">
        <v>392</v>
      </c>
      <c r="I45" s="1238">
        <f>((Скидка!Q59*(100-Скидка!$C$3))*Скидка!$D$4)/100</f>
        <v>14044.800000000003</v>
      </c>
      <c r="J45" s="270"/>
      <c r="K45" s="270"/>
      <c r="L45" s="270"/>
      <c r="M45" s="270"/>
      <c r="N45" s="1222"/>
      <c r="O45" s="1222" t="s">
        <v>14</v>
      </c>
      <c r="P45" s="1223" t="s">
        <v>392</v>
      </c>
      <c r="Q45" s="1238">
        <f>((Скидка!X59*(100-Скидка!$C$3))*Скидка!$D$4)/100</f>
        <v>15223.040000000003</v>
      </c>
      <c r="R45" s="53"/>
      <c r="S45" s="52"/>
      <c r="T45" s="52"/>
      <c r="U45" s="53"/>
      <c r="V45" s="52"/>
      <c r="W45" s="52"/>
    </row>
    <row r="46" spans="2:23" ht="21" customHeight="1" x14ac:dyDescent="0.35">
      <c r="B46" s="380"/>
      <c r="C46" s="281"/>
      <c r="D46" s="281"/>
      <c r="E46" s="281"/>
      <c r="F46" s="1222"/>
      <c r="G46" s="1222"/>
      <c r="H46" s="1224"/>
      <c r="I46" s="1238"/>
      <c r="J46" s="270"/>
      <c r="K46" s="270"/>
      <c r="L46" s="270"/>
      <c r="M46" s="270"/>
      <c r="N46" s="1222"/>
      <c r="O46" s="1222"/>
      <c r="P46" s="1223"/>
      <c r="Q46" s="1238"/>
      <c r="R46" s="53"/>
      <c r="S46" s="52"/>
      <c r="T46" s="52"/>
      <c r="U46" s="53"/>
      <c r="V46" s="52"/>
      <c r="W46" s="52"/>
    </row>
    <row r="47" spans="2:23" ht="24" customHeight="1" x14ac:dyDescent="0.35">
      <c r="B47" s="380"/>
      <c r="C47" s="281"/>
      <c r="D47" s="281"/>
      <c r="E47" s="281"/>
      <c r="F47" s="1222"/>
      <c r="G47" s="1222"/>
      <c r="H47" s="406" t="s">
        <v>171</v>
      </c>
      <c r="I47" s="1238"/>
      <c r="J47" s="270"/>
      <c r="K47" s="270"/>
      <c r="L47" s="270"/>
      <c r="M47" s="270"/>
      <c r="N47" s="1222"/>
      <c r="O47" s="1222"/>
      <c r="P47" s="410" t="s">
        <v>175</v>
      </c>
      <c r="Q47" s="1238"/>
      <c r="R47" s="53"/>
      <c r="S47" s="52"/>
      <c r="T47" s="52"/>
      <c r="U47" s="53"/>
      <c r="V47" s="52"/>
      <c r="W47" s="52"/>
    </row>
    <row r="48" spans="2:23" ht="21" customHeight="1" x14ac:dyDescent="0.35">
      <c r="B48" s="380"/>
      <c r="C48" s="281"/>
      <c r="D48" s="281"/>
      <c r="E48" s="281"/>
      <c r="F48" s="1222"/>
      <c r="G48" s="1222"/>
      <c r="H48" s="1224" t="s">
        <v>393</v>
      </c>
      <c r="I48" s="1238"/>
      <c r="J48" s="270"/>
      <c r="K48" s="270"/>
      <c r="L48" s="270"/>
      <c r="M48" s="270"/>
      <c r="N48" s="1222"/>
      <c r="O48" s="1222"/>
      <c r="P48" s="1224" t="s">
        <v>393</v>
      </c>
      <c r="Q48" s="1238"/>
      <c r="R48" s="53"/>
      <c r="S48" s="52"/>
      <c r="T48" s="52"/>
      <c r="U48" s="53"/>
      <c r="V48" s="52"/>
      <c r="W48" s="52"/>
    </row>
    <row r="49" spans="2:23" ht="21" customHeight="1" x14ac:dyDescent="0.35">
      <c r="B49" s="380"/>
      <c r="C49" s="281"/>
      <c r="D49" s="281"/>
      <c r="E49" s="281"/>
      <c r="F49" s="1222"/>
      <c r="G49" s="1222"/>
      <c r="H49" s="1224"/>
      <c r="I49" s="1238"/>
      <c r="J49" s="270"/>
      <c r="K49" s="270"/>
      <c r="L49" s="270"/>
      <c r="M49" s="270"/>
      <c r="N49" s="1222"/>
      <c r="O49" s="1222"/>
      <c r="P49" s="1224"/>
      <c r="Q49" s="1238"/>
      <c r="R49" s="53"/>
      <c r="S49" s="52"/>
      <c r="T49" s="52"/>
      <c r="U49" s="53"/>
      <c r="V49" s="52"/>
      <c r="W49" s="52"/>
    </row>
    <row r="50" spans="2:23" ht="24" customHeight="1" x14ac:dyDescent="0.35">
      <c r="B50" s="380"/>
      <c r="C50" s="281"/>
      <c r="D50" s="281"/>
      <c r="E50" s="281"/>
      <c r="F50" s="1222"/>
      <c r="G50" s="1222"/>
      <c r="H50" s="406" t="s">
        <v>410</v>
      </c>
      <c r="I50" s="1238"/>
      <c r="J50" s="270"/>
      <c r="K50" s="270"/>
      <c r="L50" s="270"/>
      <c r="M50" s="270"/>
      <c r="N50" s="1222"/>
      <c r="O50" s="1222"/>
      <c r="P50" s="410" t="s">
        <v>403</v>
      </c>
      <c r="Q50" s="1238"/>
    </row>
    <row r="51" spans="2:23" ht="21" customHeight="1" x14ac:dyDescent="0.35">
      <c r="B51" s="380"/>
      <c r="C51" s="281"/>
      <c r="D51" s="281"/>
      <c r="E51" s="281"/>
      <c r="F51" s="1222"/>
      <c r="G51" s="1222" t="s">
        <v>15</v>
      </c>
      <c r="H51" s="1224" t="s">
        <v>392</v>
      </c>
      <c r="I51" s="1238">
        <f>((Скидка!Q65*(100-Скидка!$C$3))*Скидка!$D$4)/100</f>
        <v>14712.320000000002</v>
      </c>
      <c r="J51" s="270"/>
      <c r="K51" s="270"/>
      <c r="L51" s="270"/>
      <c r="M51" s="270"/>
      <c r="N51" s="1222"/>
      <c r="O51" s="1222" t="s">
        <v>15</v>
      </c>
      <c r="P51" s="1223" t="s">
        <v>392</v>
      </c>
      <c r="Q51" s="1238">
        <f>((Скидка!X65*(100-Скидка!$C$3))*Скидка!$D$4)/100</f>
        <v>15967.840000000002</v>
      </c>
      <c r="R51" s="1212"/>
      <c r="S51" s="1213"/>
      <c r="T51" s="1213"/>
      <c r="U51" s="1212"/>
      <c r="V51" s="1213"/>
      <c r="W51" s="1213"/>
    </row>
    <row r="52" spans="2:23" ht="21" customHeight="1" x14ac:dyDescent="0.35">
      <c r="B52" s="380"/>
      <c r="C52" s="281"/>
      <c r="D52" s="281"/>
      <c r="E52" s="281"/>
      <c r="F52" s="1222"/>
      <c r="G52" s="1222"/>
      <c r="H52" s="1224"/>
      <c r="I52" s="1238"/>
      <c r="J52" s="270"/>
      <c r="K52" s="270"/>
      <c r="L52" s="270"/>
      <c r="M52" s="270"/>
      <c r="N52" s="1222"/>
      <c r="O52" s="1222"/>
      <c r="P52" s="1223"/>
      <c r="Q52" s="1238"/>
      <c r="R52" s="53"/>
      <c r="S52" s="52"/>
      <c r="T52" s="52"/>
      <c r="U52" s="53"/>
      <c r="V52" s="52"/>
      <c r="W52" s="52"/>
    </row>
    <row r="53" spans="2:23" ht="24" customHeight="1" x14ac:dyDescent="0.35">
      <c r="B53" s="380"/>
      <c r="C53" s="281"/>
      <c r="D53" s="281"/>
      <c r="E53" s="281"/>
      <c r="F53" s="1222"/>
      <c r="G53" s="1222"/>
      <c r="H53" s="406" t="s">
        <v>172</v>
      </c>
      <c r="I53" s="1238"/>
      <c r="J53" s="270"/>
      <c r="K53" s="270"/>
      <c r="L53" s="270"/>
      <c r="M53" s="270"/>
      <c r="N53" s="1222"/>
      <c r="O53" s="1222"/>
      <c r="P53" s="410" t="s">
        <v>176</v>
      </c>
      <c r="Q53" s="1238"/>
      <c r="R53" s="53"/>
      <c r="S53" s="52"/>
      <c r="T53" s="52"/>
      <c r="U53" s="53"/>
      <c r="V53" s="52"/>
      <c r="W53" s="52"/>
    </row>
    <row r="54" spans="2:23" ht="21" customHeight="1" x14ac:dyDescent="0.35">
      <c r="B54" s="380"/>
      <c r="C54" s="281"/>
      <c r="D54" s="281"/>
      <c r="E54" s="281"/>
      <c r="F54" s="1222"/>
      <c r="G54" s="1222"/>
      <c r="H54" s="1224" t="s">
        <v>393</v>
      </c>
      <c r="I54" s="1238"/>
      <c r="J54" s="270"/>
      <c r="K54" s="270"/>
      <c r="L54" s="270"/>
      <c r="M54" s="270"/>
      <c r="N54" s="1222"/>
      <c r="O54" s="1222"/>
      <c r="P54" s="1224" t="s">
        <v>393</v>
      </c>
      <c r="Q54" s="1238"/>
      <c r="R54" s="53"/>
      <c r="S54" s="52"/>
      <c r="T54" s="52"/>
      <c r="U54" s="53"/>
      <c r="V54" s="52"/>
      <c r="W54" s="52"/>
    </row>
    <row r="55" spans="2:23" ht="21" customHeight="1" x14ac:dyDescent="0.35">
      <c r="B55" s="380"/>
      <c r="C55" s="281"/>
      <c r="D55" s="281"/>
      <c r="E55" s="281"/>
      <c r="F55" s="1222"/>
      <c r="G55" s="1222"/>
      <c r="H55" s="1224"/>
      <c r="I55" s="1238"/>
      <c r="J55" s="270"/>
      <c r="K55" s="270"/>
      <c r="L55" s="270"/>
      <c r="M55" s="270"/>
      <c r="N55" s="1222"/>
      <c r="O55" s="1222"/>
      <c r="P55" s="1224"/>
      <c r="Q55" s="1238"/>
      <c r="R55" s="53"/>
      <c r="S55" s="52"/>
      <c r="T55" s="52"/>
      <c r="U55" s="53"/>
      <c r="V55" s="52"/>
      <c r="W55" s="52"/>
    </row>
    <row r="56" spans="2:23" ht="24" customHeight="1" x14ac:dyDescent="0.35">
      <c r="B56" s="380"/>
      <c r="C56" s="281"/>
      <c r="D56" s="281"/>
      <c r="E56" s="281"/>
      <c r="F56" s="1222"/>
      <c r="G56" s="1222"/>
      <c r="H56" s="406" t="s">
        <v>411</v>
      </c>
      <c r="I56" s="1238"/>
      <c r="J56" s="270"/>
      <c r="K56" s="270"/>
      <c r="L56" s="270"/>
      <c r="M56" s="270"/>
      <c r="N56" s="1222"/>
      <c r="O56" s="1222"/>
      <c r="P56" s="410" t="s">
        <v>404</v>
      </c>
      <c r="Q56" s="1238"/>
      <c r="R56" s="53"/>
      <c r="S56" s="52"/>
      <c r="T56" s="52"/>
      <c r="U56" s="53"/>
      <c r="V56" s="52"/>
      <c r="W56" s="52"/>
    </row>
    <row r="57" spans="2:23" ht="21" customHeight="1" x14ac:dyDescent="0.35">
      <c r="B57" s="380"/>
      <c r="C57" s="281"/>
      <c r="D57" s="281"/>
      <c r="E57" s="281"/>
      <c r="F57" s="1222"/>
      <c r="G57" s="1222" t="s">
        <v>16</v>
      </c>
      <c r="H57" s="1224" t="s">
        <v>392</v>
      </c>
      <c r="I57" s="1238">
        <f>((Скидка!Q71*(100-Скидка!$C$3))*Скидка!$D$4)/100</f>
        <v>15996.960000000003</v>
      </c>
      <c r="J57" s="270"/>
      <c r="K57" s="270"/>
      <c r="L57" s="270"/>
      <c r="M57" s="270"/>
      <c r="N57" s="1222" t="s">
        <v>398</v>
      </c>
      <c r="O57" s="1222" t="s">
        <v>16</v>
      </c>
      <c r="P57" s="1223" t="s">
        <v>392</v>
      </c>
      <c r="Q57" s="1238">
        <f>((Скидка!X71*(100-Скидка!$C$3))*Скидка!$D$4)/100</f>
        <v>16346.400000000001</v>
      </c>
      <c r="R57" s="53"/>
      <c r="S57" s="52"/>
      <c r="T57" s="52"/>
      <c r="U57" s="53"/>
      <c r="V57" s="52"/>
      <c r="W57" s="52"/>
    </row>
    <row r="58" spans="2:23" ht="21" customHeight="1" x14ac:dyDescent="0.35">
      <c r="B58" s="380"/>
      <c r="C58" s="281"/>
      <c r="D58" s="281"/>
      <c r="E58" s="281"/>
      <c r="F58" s="1222"/>
      <c r="G58" s="1222"/>
      <c r="H58" s="1224"/>
      <c r="I58" s="1238"/>
      <c r="J58" s="270"/>
      <c r="K58" s="270"/>
      <c r="L58" s="270"/>
      <c r="M58" s="270"/>
      <c r="N58" s="1222"/>
      <c r="O58" s="1222"/>
      <c r="P58" s="1223"/>
      <c r="Q58" s="1238"/>
      <c r="R58" s="53"/>
      <c r="S58" s="52"/>
      <c r="T58" s="52"/>
      <c r="U58" s="53"/>
      <c r="V58" s="52"/>
      <c r="W58" s="52"/>
    </row>
    <row r="59" spans="2:23" ht="24" customHeight="1" x14ac:dyDescent="0.35">
      <c r="B59" s="380"/>
      <c r="C59" s="281"/>
      <c r="D59" s="281"/>
      <c r="E59" s="281"/>
      <c r="F59" s="1222"/>
      <c r="G59" s="1222"/>
      <c r="H59" s="406" t="s">
        <v>173</v>
      </c>
      <c r="I59" s="1238"/>
      <c r="J59" s="270"/>
      <c r="K59" s="270"/>
      <c r="L59" s="270"/>
      <c r="M59" s="270"/>
      <c r="N59" s="1222"/>
      <c r="O59" s="1222"/>
      <c r="P59" s="410" t="s">
        <v>179</v>
      </c>
      <c r="Q59" s="1238"/>
      <c r="R59" s="53"/>
      <c r="S59" s="52"/>
      <c r="T59" s="52"/>
      <c r="U59" s="53"/>
      <c r="V59" s="52"/>
      <c r="W59" s="52"/>
    </row>
    <row r="60" spans="2:23" ht="21" customHeight="1" x14ac:dyDescent="0.35">
      <c r="B60" s="380"/>
      <c r="C60" s="281"/>
      <c r="D60" s="281"/>
      <c r="E60" s="281"/>
      <c r="F60" s="1222"/>
      <c r="G60" s="1222"/>
      <c r="H60" s="1224" t="s">
        <v>393</v>
      </c>
      <c r="I60" s="1238"/>
      <c r="J60" s="270"/>
      <c r="K60" s="270"/>
      <c r="L60" s="270"/>
      <c r="M60" s="270"/>
      <c r="N60" s="1222"/>
      <c r="O60" s="1222"/>
      <c r="P60" s="1224" t="s">
        <v>393</v>
      </c>
      <c r="Q60" s="1238"/>
      <c r="R60" s="53"/>
      <c r="S60" s="52"/>
      <c r="T60" s="52"/>
      <c r="U60" s="53"/>
      <c r="V60" s="52"/>
      <c r="W60" s="52"/>
    </row>
    <row r="61" spans="2:23" ht="21" customHeight="1" x14ac:dyDescent="0.35">
      <c r="B61" s="380"/>
      <c r="C61" s="281"/>
      <c r="D61" s="281"/>
      <c r="E61" s="281"/>
      <c r="F61" s="1222"/>
      <c r="G61" s="1222"/>
      <c r="H61" s="1224"/>
      <c r="I61" s="1238"/>
      <c r="J61" s="270"/>
      <c r="K61" s="270"/>
      <c r="L61" s="270"/>
      <c r="M61" s="270"/>
      <c r="N61" s="1222"/>
      <c r="O61" s="1222"/>
      <c r="P61" s="1224"/>
      <c r="Q61" s="1238"/>
      <c r="R61" s="53"/>
      <c r="S61" s="52"/>
      <c r="T61" s="52"/>
      <c r="U61" s="53"/>
      <c r="V61" s="52"/>
      <c r="W61" s="52"/>
    </row>
    <row r="62" spans="2:23" ht="24" customHeight="1" x14ac:dyDescent="0.35">
      <c r="B62" s="380"/>
      <c r="C62" s="281"/>
      <c r="D62" s="281"/>
      <c r="E62" s="281"/>
      <c r="F62" s="1237"/>
      <c r="G62" s="1222"/>
      <c r="H62" s="406" t="s">
        <v>412</v>
      </c>
      <c r="I62" s="1238"/>
      <c r="J62" s="270"/>
      <c r="K62" s="270"/>
      <c r="L62" s="270"/>
      <c r="M62" s="270"/>
      <c r="N62" s="1222"/>
      <c r="O62" s="1222"/>
      <c r="P62" s="410" t="s">
        <v>405</v>
      </c>
      <c r="Q62" s="1238"/>
      <c r="R62" s="53"/>
      <c r="S62" s="52"/>
      <c r="T62" s="52"/>
      <c r="U62" s="53"/>
      <c r="V62" s="52"/>
      <c r="W62" s="52"/>
    </row>
    <row r="63" spans="2:23" ht="3.95" customHeight="1" x14ac:dyDescent="0.35">
      <c r="B63" s="1240"/>
      <c r="C63" s="1240"/>
      <c r="D63" s="1240"/>
      <c r="E63" s="1240"/>
      <c r="F63" s="1240"/>
      <c r="G63" s="1240"/>
      <c r="H63" s="1241"/>
      <c r="I63" s="1240"/>
      <c r="J63" s="1240"/>
      <c r="K63" s="1240"/>
      <c r="L63" s="1240"/>
      <c r="M63" s="1240"/>
      <c r="N63" s="1240"/>
      <c r="O63" s="1240"/>
      <c r="P63" s="1241"/>
      <c r="Q63" s="1240"/>
    </row>
    <row r="64" spans="2:23" ht="27.75" customHeight="1" x14ac:dyDescent="0.35">
      <c r="B64" s="378"/>
      <c r="C64" s="352"/>
      <c r="D64" s="352"/>
      <c r="E64" s="353"/>
      <c r="F64" s="1239"/>
      <c r="G64" s="1239"/>
      <c r="H64" s="1239"/>
      <c r="I64" s="1239"/>
      <c r="J64" s="270"/>
      <c r="K64" s="270"/>
      <c r="L64" s="270"/>
      <c r="M64" s="270"/>
      <c r="N64" s="355" t="s">
        <v>9</v>
      </c>
      <c r="O64" s="355" t="s">
        <v>10</v>
      </c>
      <c r="P64" s="412" t="s">
        <v>161</v>
      </c>
      <c r="Q64" s="355" t="s">
        <v>11</v>
      </c>
      <c r="R64" s="1212"/>
      <c r="S64" s="1213"/>
      <c r="T64" s="1213"/>
      <c r="U64" s="1212"/>
      <c r="V64" s="1213"/>
      <c r="W64" s="1213"/>
    </row>
    <row r="65" spans="2:34" ht="21" customHeight="1" x14ac:dyDescent="0.35">
      <c r="B65" s="378"/>
      <c r="C65" s="352"/>
      <c r="D65" s="352"/>
      <c r="E65" s="353"/>
      <c r="F65" s="353"/>
      <c r="G65" s="357"/>
      <c r="H65" s="357"/>
      <c r="I65" s="276"/>
      <c r="J65" s="270"/>
      <c r="K65" s="270"/>
      <c r="L65" s="270"/>
      <c r="M65" s="270"/>
      <c r="N65" s="1222" t="s">
        <v>16</v>
      </c>
      <c r="O65" s="1222" t="s">
        <v>13</v>
      </c>
      <c r="P65" s="1223" t="s">
        <v>392</v>
      </c>
      <c r="Q65" s="1238">
        <f>((Скидка!X79*(100-Скидка!$C$3))*Скидка!$D$4)/100</f>
        <v>19334.560000000001</v>
      </c>
      <c r="R65" s="53"/>
      <c r="S65" s="52"/>
      <c r="T65" s="52"/>
      <c r="U65" s="53"/>
      <c r="V65" s="52"/>
      <c r="W65" s="52"/>
    </row>
    <row r="66" spans="2:34" ht="21" customHeight="1" x14ac:dyDescent="0.35">
      <c r="B66" s="378"/>
      <c r="C66" s="352"/>
      <c r="D66" s="352"/>
      <c r="E66" s="353"/>
      <c r="F66" s="353"/>
      <c r="G66" s="357"/>
      <c r="H66" s="357"/>
      <c r="I66" s="276"/>
      <c r="J66" s="270"/>
      <c r="K66" s="270"/>
      <c r="L66" s="270"/>
      <c r="M66" s="270"/>
      <c r="N66" s="1222"/>
      <c r="O66" s="1222"/>
      <c r="P66" s="1223"/>
      <c r="Q66" s="1238"/>
      <c r="R66" s="53"/>
      <c r="S66" s="52"/>
      <c r="T66" s="52"/>
      <c r="U66" s="53"/>
      <c r="V66" s="52"/>
      <c r="W66" s="52"/>
    </row>
    <row r="67" spans="2:34" ht="24" customHeight="1" x14ac:dyDescent="0.35">
      <c r="B67" s="378"/>
      <c r="C67" s="352"/>
      <c r="D67" s="352"/>
      <c r="E67" s="353"/>
      <c r="F67" s="353"/>
      <c r="G67" s="357"/>
      <c r="H67" s="357"/>
      <c r="I67" s="276"/>
      <c r="J67" s="270"/>
      <c r="K67" s="270"/>
      <c r="L67" s="270"/>
      <c r="M67" s="270"/>
      <c r="N67" s="1222"/>
      <c r="O67" s="1222"/>
      <c r="P67" s="406" t="s">
        <v>177</v>
      </c>
      <c r="Q67" s="1238"/>
      <c r="R67" s="53"/>
      <c r="S67" s="52"/>
      <c r="T67" s="52"/>
      <c r="U67" s="53"/>
      <c r="V67" s="52"/>
      <c r="W67" s="52"/>
    </row>
    <row r="68" spans="2:34" ht="21" customHeight="1" x14ac:dyDescent="0.35">
      <c r="B68" s="378"/>
      <c r="C68" s="352"/>
      <c r="D68" s="352"/>
      <c r="E68" s="353"/>
      <c r="F68" s="353"/>
      <c r="G68" s="357"/>
      <c r="H68" s="357"/>
      <c r="I68" s="276"/>
      <c r="J68" s="270"/>
      <c r="K68" s="270"/>
      <c r="L68" s="270"/>
      <c r="M68" s="270"/>
      <c r="N68" s="1222"/>
      <c r="O68" s="1222"/>
      <c r="P68" s="1224" t="s">
        <v>393</v>
      </c>
      <c r="Q68" s="1238"/>
      <c r="R68" s="53"/>
      <c r="S68" s="52"/>
      <c r="T68" s="52"/>
      <c r="U68" s="53"/>
      <c r="V68" s="52"/>
      <c r="W68" s="52"/>
    </row>
    <row r="69" spans="2:34" ht="21" customHeight="1" x14ac:dyDescent="0.35">
      <c r="B69" s="378"/>
      <c r="C69" s="352"/>
      <c r="D69" s="352"/>
      <c r="E69" s="353"/>
      <c r="F69" s="353"/>
      <c r="G69" s="357"/>
      <c r="H69" s="357"/>
      <c r="I69" s="276"/>
      <c r="J69" s="270"/>
      <c r="K69" s="270"/>
      <c r="L69" s="270"/>
      <c r="M69" s="270"/>
      <c r="N69" s="1222"/>
      <c r="O69" s="1222"/>
      <c r="P69" s="1224"/>
      <c r="Q69" s="1238"/>
      <c r="R69" s="53"/>
      <c r="S69" s="52"/>
      <c r="T69" s="52"/>
      <c r="U69" s="53"/>
      <c r="V69" s="52"/>
      <c r="W69" s="52"/>
    </row>
    <row r="70" spans="2:34" ht="24" customHeight="1" x14ac:dyDescent="0.35">
      <c r="B70" s="378"/>
      <c r="C70" s="352"/>
      <c r="D70" s="352"/>
      <c r="E70" s="353"/>
      <c r="F70" s="353"/>
      <c r="G70" s="357"/>
      <c r="H70" s="357"/>
      <c r="I70" s="276"/>
      <c r="J70" s="270"/>
      <c r="K70" s="270"/>
      <c r="L70" s="270"/>
      <c r="M70" s="270"/>
      <c r="N70" s="1222"/>
      <c r="O70" s="1222"/>
      <c r="P70" s="406" t="s">
        <v>406</v>
      </c>
      <c r="Q70" s="1238"/>
      <c r="R70" s="53"/>
      <c r="S70" s="52"/>
      <c r="T70" s="52"/>
      <c r="U70" s="53"/>
      <c r="V70" s="52"/>
      <c r="W70" s="52"/>
    </row>
    <row r="71" spans="2:34" ht="21" customHeight="1" x14ac:dyDescent="0.35">
      <c r="B71" s="378"/>
      <c r="C71" s="352"/>
      <c r="D71" s="352"/>
      <c r="E71" s="353"/>
      <c r="F71" s="353"/>
      <c r="G71" s="357"/>
      <c r="H71" s="357"/>
      <c r="I71" s="276"/>
      <c r="J71" s="270"/>
      <c r="K71" s="270"/>
      <c r="L71" s="270"/>
      <c r="M71" s="270"/>
      <c r="N71" s="1222"/>
      <c r="O71" s="1222" t="s">
        <v>14</v>
      </c>
      <c r="P71" s="1223" t="s">
        <v>392</v>
      </c>
      <c r="Q71" s="1238">
        <f>((Скидка!X85*(100-Скидка!$C$3))*Скидка!$D$4)/100</f>
        <v>19582.080000000002</v>
      </c>
      <c r="R71" s="53"/>
      <c r="S71" s="52"/>
      <c r="T71" s="52"/>
      <c r="U71" s="53"/>
      <c r="V71" s="52"/>
      <c r="W71" s="52"/>
    </row>
    <row r="72" spans="2:34" ht="21" customHeight="1" x14ac:dyDescent="0.35">
      <c r="B72" s="378"/>
      <c r="C72" s="352"/>
      <c r="D72" s="352"/>
      <c r="E72" s="353"/>
      <c r="F72" s="353"/>
      <c r="G72" s="357"/>
      <c r="H72" s="357"/>
      <c r="I72" s="276"/>
      <c r="J72" s="270"/>
      <c r="K72" s="270"/>
      <c r="L72" s="270"/>
      <c r="M72" s="270"/>
      <c r="N72" s="1222"/>
      <c r="O72" s="1222"/>
      <c r="P72" s="1223"/>
      <c r="Q72" s="1238"/>
      <c r="R72" s="53"/>
      <c r="S72" s="52"/>
      <c r="T72" s="52"/>
      <c r="U72" s="53"/>
      <c r="V72" s="52"/>
      <c r="W72" s="52"/>
    </row>
    <row r="73" spans="2:34" ht="24" customHeight="1" x14ac:dyDescent="0.35">
      <c r="B73" s="378"/>
      <c r="C73" s="352"/>
      <c r="D73" s="352"/>
      <c r="E73" s="353"/>
      <c r="F73" s="353"/>
      <c r="G73" s="357"/>
      <c r="H73" s="357"/>
      <c r="I73" s="276"/>
      <c r="J73" s="270"/>
      <c r="K73" s="270"/>
      <c r="L73" s="270"/>
      <c r="M73" s="270"/>
      <c r="N73" s="1222"/>
      <c r="O73" s="1222"/>
      <c r="P73" s="406" t="s">
        <v>358</v>
      </c>
      <c r="Q73" s="1238"/>
      <c r="R73" s="53"/>
      <c r="S73" s="52"/>
      <c r="T73" s="52"/>
      <c r="U73" s="53"/>
      <c r="V73" s="52"/>
      <c r="W73" s="52"/>
    </row>
    <row r="74" spans="2:34" ht="23.25" customHeight="1" x14ac:dyDescent="0.35">
      <c r="B74" s="1234"/>
      <c r="C74" s="1235"/>
      <c r="D74" s="1235"/>
      <c r="E74" s="1235"/>
      <c r="F74" s="1235"/>
      <c r="G74" s="1235"/>
      <c r="H74" s="1235"/>
      <c r="I74" s="1235"/>
      <c r="J74" s="270"/>
      <c r="K74" s="270"/>
      <c r="L74" s="270"/>
      <c r="M74" s="270"/>
      <c r="N74" s="1222"/>
      <c r="O74" s="1222"/>
      <c r="P74" s="1224" t="s">
        <v>393</v>
      </c>
      <c r="Q74" s="1238"/>
    </row>
    <row r="75" spans="2:34" ht="21" customHeight="1" x14ac:dyDescent="0.35">
      <c r="B75" s="378"/>
      <c r="C75" s="352"/>
      <c r="D75" s="352"/>
      <c r="E75" s="353"/>
      <c r="F75" s="1239"/>
      <c r="G75" s="1239"/>
      <c r="H75" s="1239"/>
      <c r="I75" s="1239"/>
      <c r="J75" s="270"/>
      <c r="K75" s="270"/>
      <c r="L75" s="270"/>
      <c r="M75" s="270"/>
      <c r="N75" s="1222"/>
      <c r="O75" s="1222"/>
      <c r="P75" s="1224"/>
      <c r="Q75" s="1238"/>
      <c r="R75" s="1212"/>
      <c r="S75" s="1213"/>
      <c r="T75" s="1213"/>
      <c r="U75" s="1212"/>
      <c r="V75" s="1213"/>
      <c r="W75" s="1213"/>
    </row>
    <row r="76" spans="2:34" ht="24" customHeight="1" x14ac:dyDescent="0.35">
      <c r="B76" s="378"/>
      <c r="C76" s="352"/>
      <c r="D76" s="352"/>
      <c r="E76" s="353"/>
      <c r="F76" s="353"/>
      <c r="G76" s="357"/>
      <c r="H76" s="357"/>
      <c r="I76" s="276"/>
      <c r="J76" s="270"/>
      <c r="K76" s="270"/>
      <c r="L76" s="270"/>
      <c r="M76" s="270"/>
      <c r="N76" s="1222"/>
      <c r="O76" s="1222"/>
      <c r="P76" s="406" t="s">
        <v>407</v>
      </c>
      <c r="Q76" s="1238"/>
      <c r="R76" s="53"/>
      <c r="S76" s="52"/>
      <c r="T76" s="52"/>
      <c r="U76" s="53"/>
      <c r="V76" s="52"/>
      <c r="W76" s="52"/>
    </row>
    <row r="77" spans="2:34" ht="21" customHeight="1" x14ac:dyDescent="0.35">
      <c r="B77" s="378"/>
      <c r="C77" s="352"/>
      <c r="D77" s="352"/>
      <c r="E77" s="353"/>
      <c r="F77" s="353"/>
      <c r="G77" s="357"/>
      <c r="H77" s="357"/>
      <c r="I77" s="276"/>
      <c r="J77" s="270"/>
      <c r="K77" s="270"/>
      <c r="L77" s="270"/>
      <c r="M77" s="270"/>
      <c r="N77" s="1222"/>
      <c r="O77" s="1222" t="s">
        <v>15</v>
      </c>
      <c r="P77" s="1223" t="s">
        <v>392</v>
      </c>
      <c r="Q77" s="1238">
        <f>((Скидка!X91*(100-Скидка!$C$3))*Скидка!$D$4)/100</f>
        <v>20060.320000000003</v>
      </c>
      <c r="R77" s="53"/>
      <c r="S77" s="52"/>
      <c r="T77" s="52"/>
      <c r="U77" s="53"/>
      <c r="V77" s="52"/>
      <c r="W77" s="52"/>
    </row>
    <row r="78" spans="2:34" ht="21" customHeight="1" x14ac:dyDescent="0.35">
      <c r="B78" s="378"/>
      <c r="C78" s="352"/>
      <c r="D78" s="352"/>
      <c r="E78" s="353"/>
      <c r="F78" s="353"/>
      <c r="G78" s="357"/>
      <c r="H78" s="357"/>
      <c r="I78" s="276"/>
      <c r="J78" s="270"/>
      <c r="K78" s="270"/>
      <c r="L78" s="270"/>
      <c r="M78" s="270"/>
      <c r="N78" s="1222"/>
      <c r="O78" s="1222"/>
      <c r="P78" s="1223"/>
      <c r="Q78" s="1238"/>
      <c r="R78" s="53"/>
      <c r="S78" s="52"/>
      <c r="T78" s="52"/>
      <c r="U78" s="53"/>
      <c r="V78" s="52"/>
      <c r="W78" s="52"/>
    </row>
    <row r="79" spans="2:34" ht="24" customHeight="1" x14ac:dyDescent="0.35">
      <c r="B79" s="378"/>
      <c r="C79" s="352"/>
      <c r="D79" s="352"/>
      <c r="E79" s="353"/>
      <c r="F79" s="1239"/>
      <c r="G79" s="1239"/>
      <c r="H79" s="1239"/>
      <c r="I79" s="1239"/>
      <c r="J79" s="270"/>
      <c r="K79" s="270"/>
      <c r="L79" s="270"/>
      <c r="M79" s="270"/>
      <c r="N79" s="1222"/>
      <c r="O79" s="1222"/>
      <c r="P79" s="406" t="s">
        <v>178</v>
      </c>
      <c r="Q79" s="1238"/>
      <c r="R79" s="53"/>
      <c r="S79" s="52"/>
      <c r="T79" s="52"/>
      <c r="U79" s="53"/>
      <c r="V79" s="52"/>
      <c r="W79" s="52"/>
      <c r="AH79" s="1" t="s">
        <v>128</v>
      </c>
    </row>
    <row r="80" spans="2:34" ht="21" customHeight="1" x14ac:dyDescent="0.35">
      <c r="B80" s="378"/>
      <c r="C80" s="352"/>
      <c r="D80" s="352"/>
      <c r="E80" s="353"/>
      <c r="F80" s="353"/>
      <c r="G80" s="357"/>
      <c r="H80" s="357"/>
      <c r="I80" s="276"/>
      <c r="J80" s="270"/>
      <c r="K80" s="270"/>
      <c r="L80" s="270"/>
      <c r="M80" s="270"/>
      <c r="N80" s="1222"/>
      <c r="O80" s="1222"/>
      <c r="P80" s="1224" t="s">
        <v>393</v>
      </c>
      <c r="Q80" s="1238"/>
      <c r="R80" s="53"/>
      <c r="S80" s="52"/>
      <c r="T80" s="52"/>
      <c r="U80" s="53"/>
      <c r="V80" s="52"/>
      <c r="W80" s="52"/>
    </row>
    <row r="81" spans="2:23" ht="21" customHeight="1" x14ac:dyDescent="0.35">
      <c r="B81" s="378"/>
      <c r="C81" s="352"/>
      <c r="D81" s="352"/>
      <c r="E81" s="353"/>
      <c r="F81" s="353"/>
      <c r="G81" s="358"/>
      <c r="H81" s="359"/>
      <c r="I81" s="276"/>
      <c r="J81" s="270"/>
      <c r="K81" s="270"/>
      <c r="L81" s="270"/>
      <c r="M81" s="270"/>
      <c r="N81" s="1222"/>
      <c r="O81" s="1222"/>
      <c r="P81" s="1224"/>
      <c r="Q81" s="1238"/>
      <c r="R81" s="53"/>
      <c r="S81" s="52"/>
      <c r="T81" s="52"/>
      <c r="U81" s="53"/>
      <c r="V81" s="52"/>
      <c r="W81" s="52"/>
    </row>
    <row r="82" spans="2:23" ht="24" customHeight="1" x14ac:dyDescent="0.35">
      <c r="B82" s="378"/>
      <c r="C82" s="352"/>
      <c r="D82" s="352"/>
      <c r="E82" s="353"/>
      <c r="F82" s="353"/>
      <c r="G82" s="386"/>
      <c r="H82" s="387"/>
      <c r="I82" s="276"/>
      <c r="J82" s="270"/>
      <c r="K82" s="270"/>
      <c r="L82" s="270"/>
      <c r="M82" s="270"/>
      <c r="N82" s="1237"/>
      <c r="O82" s="1222"/>
      <c r="P82" s="406" t="s">
        <v>408</v>
      </c>
      <c r="Q82" s="1238"/>
      <c r="R82" s="53"/>
      <c r="S82" s="52"/>
      <c r="T82" s="52"/>
      <c r="U82" s="53"/>
      <c r="V82" s="52"/>
      <c r="W82" s="52"/>
    </row>
    <row r="83" spans="2:23" ht="3.95" customHeight="1" x14ac:dyDescent="0.3">
      <c r="B83" s="1245"/>
      <c r="C83" s="1246"/>
      <c r="D83" s="1246"/>
      <c r="E83" s="1246"/>
      <c r="F83" s="1246"/>
      <c r="G83" s="1246"/>
      <c r="H83" s="1246"/>
      <c r="I83" s="1246"/>
      <c r="J83" s="1246"/>
      <c r="K83" s="1246"/>
      <c r="L83" s="1246"/>
      <c r="M83" s="1246"/>
      <c r="N83" s="1246"/>
      <c r="O83" s="1246"/>
      <c r="P83" s="1247"/>
      <c r="Q83" s="1248"/>
      <c r="R83" s="53"/>
      <c r="S83" s="52"/>
      <c r="T83" s="52"/>
      <c r="U83" s="53"/>
      <c r="V83" s="52"/>
      <c r="W83" s="52"/>
    </row>
    <row r="84" spans="2:23" ht="48" customHeight="1" x14ac:dyDescent="0.25">
      <c r="B84" s="1227" t="s">
        <v>382</v>
      </c>
      <c r="C84" s="1228"/>
      <c r="D84" s="1228"/>
      <c r="E84" s="1228"/>
      <c r="F84" s="1228"/>
      <c r="G84" s="1228"/>
      <c r="H84" s="1228"/>
      <c r="I84" s="1228"/>
      <c r="J84" s="1228"/>
      <c r="K84" s="1231" t="s">
        <v>413</v>
      </c>
      <c r="L84" s="1232"/>
      <c r="M84" s="1232"/>
      <c r="N84" s="1232"/>
      <c r="O84" s="1232"/>
      <c r="P84" s="1232"/>
      <c r="Q84" s="1233"/>
      <c r="R84" s="53"/>
      <c r="S84" s="52"/>
      <c r="T84" s="52"/>
      <c r="U84" s="53"/>
      <c r="V84" s="52"/>
      <c r="W84" s="52"/>
    </row>
    <row r="85" spans="2:23" ht="26.25" customHeight="1" x14ac:dyDescent="0.25">
      <c r="B85" s="1227"/>
      <c r="C85" s="1228"/>
      <c r="D85" s="1228"/>
      <c r="E85" s="1228"/>
      <c r="F85" s="1228"/>
      <c r="G85" s="1228"/>
      <c r="H85" s="1228"/>
      <c r="I85" s="1228"/>
      <c r="J85" s="1228"/>
      <c r="K85" s="1234"/>
      <c r="L85" s="1235"/>
      <c r="M85" s="1235"/>
      <c r="N85" s="1235"/>
      <c r="O85" s="1235"/>
      <c r="P85" s="1235"/>
      <c r="Q85" s="1236"/>
      <c r="R85" s="53"/>
      <c r="S85" s="52"/>
      <c r="T85" s="52"/>
      <c r="U85" s="53"/>
      <c r="V85" s="52"/>
      <c r="W85" s="52"/>
    </row>
    <row r="86" spans="2:23" ht="30.75" customHeight="1" x14ac:dyDescent="0.3">
      <c r="B86" s="381"/>
      <c r="C86" s="51"/>
      <c r="D86" s="51"/>
      <c r="E86" s="40"/>
      <c r="F86" s="40"/>
      <c r="G86" s="345"/>
      <c r="H86" s="346"/>
      <c r="I86" s="74"/>
      <c r="J86" s="52"/>
      <c r="K86" s="388"/>
      <c r="L86" s="40"/>
      <c r="M86" s="52"/>
      <c r="N86" s="40"/>
      <c r="O86" s="340"/>
      <c r="P86" s="341"/>
      <c r="Q86" s="382"/>
      <c r="R86" s="53"/>
      <c r="S86" s="52"/>
      <c r="T86" s="52"/>
      <c r="U86" s="53"/>
      <c r="V86" s="52"/>
      <c r="W86" s="52"/>
    </row>
    <row r="87" spans="2:23" ht="21" customHeight="1" x14ac:dyDescent="0.3">
      <c r="B87" s="381"/>
      <c r="C87" s="51"/>
      <c r="D87" s="51"/>
      <c r="E87" s="40"/>
      <c r="F87" s="40"/>
      <c r="G87" s="347"/>
      <c r="H87" s="348"/>
      <c r="I87" s="74"/>
      <c r="J87" s="52"/>
      <c r="K87" s="388"/>
      <c r="L87" s="40"/>
      <c r="M87" s="52"/>
      <c r="N87" s="40"/>
      <c r="O87" s="340"/>
      <c r="P87" s="341"/>
      <c r="Q87" s="382"/>
      <c r="R87" s="53"/>
      <c r="S87" s="52"/>
      <c r="T87" s="52"/>
      <c r="U87" s="53"/>
      <c r="V87" s="52"/>
      <c r="W87" s="52"/>
    </row>
    <row r="88" spans="2:23" ht="21" customHeight="1" x14ac:dyDescent="0.35">
      <c r="B88" s="381"/>
      <c r="C88" s="51"/>
      <c r="D88" s="51"/>
      <c r="E88" s="40"/>
      <c r="F88" s="40"/>
      <c r="G88" s="347"/>
      <c r="H88" s="348"/>
      <c r="I88" s="74"/>
      <c r="J88" s="307"/>
      <c r="K88" s="389"/>
      <c r="L88" s="307"/>
      <c r="M88" s="307"/>
      <c r="N88" s="307"/>
      <c r="O88" s="342"/>
      <c r="P88" s="399"/>
      <c r="Q88" s="383"/>
      <c r="R88" s="53"/>
      <c r="S88" s="52"/>
      <c r="T88" s="52"/>
      <c r="U88" s="53"/>
      <c r="V88" s="52"/>
      <c r="W88" s="52"/>
    </row>
    <row r="89" spans="2:23" ht="21" customHeight="1" x14ac:dyDescent="0.3">
      <c r="B89" s="381"/>
      <c r="C89" s="51"/>
      <c r="D89" s="51"/>
      <c r="E89" s="40"/>
      <c r="F89" s="40"/>
      <c r="G89" s="347"/>
      <c r="H89" s="348"/>
      <c r="I89" s="74"/>
      <c r="J89" s="52"/>
      <c r="K89" s="388"/>
      <c r="L89" s="40"/>
      <c r="M89" s="52"/>
      <c r="N89" s="40"/>
      <c r="O89" s="340"/>
      <c r="P89" s="341"/>
      <c r="Q89" s="382"/>
      <c r="R89" s="53"/>
      <c r="S89" s="52"/>
      <c r="T89" s="52"/>
      <c r="U89" s="53"/>
      <c r="V89" s="52"/>
      <c r="W89" s="52"/>
    </row>
    <row r="90" spans="2:23" ht="21" customHeight="1" x14ac:dyDescent="0.3">
      <c r="B90" s="381"/>
      <c r="C90" s="51"/>
      <c r="D90" s="51"/>
      <c r="E90" s="40"/>
      <c r="F90" s="40"/>
      <c r="G90" s="347"/>
      <c r="H90" s="348"/>
      <c r="I90" s="74"/>
      <c r="J90" s="52"/>
      <c r="K90" s="388"/>
      <c r="L90" s="40"/>
      <c r="M90" s="52"/>
      <c r="N90" s="40"/>
      <c r="O90" s="343"/>
      <c r="P90" s="344"/>
      <c r="Q90" s="382"/>
      <c r="R90" s="53"/>
      <c r="S90" s="52"/>
      <c r="T90" s="52"/>
      <c r="U90" s="53"/>
      <c r="V90" s="52"/>
      <c r="W90" s="52"/>
    </row>
    <row r="91" spans="2:23" ht="21.75" customHeight="1" x14ac:dyDescent="0.3">
      <c r="B91" s="1229" t="s">
        <v>376</v>
      </c>
      <c r="C91" s="1230"/>
      <c r="D91" s="1230"/>
      <c r="E91" s="1230"/>
      <c r="F91" s="1230"/>
      <c r="G91" s="1230"/>
      <c r="H91" s="1230"/>
      <c r="I91" s="1230"/>
      <c r="J91" s="1230"/>
      <c r="K91" s="388"/>
      <c r="L91" s="40"/>
      <c r="M91" s="1260"/>
      <c r="N91" s="1260"/>
      <c r="O91" s="1260"/>
      <c r="P91" s="1260"/>
      <c r="Q91" s="1261"/>
      <c r="R91" s="53"/>
      <c r="S91" s="52"/>
      <c r="T91" s="52"/>
      <c r="U91" s="53"/>
      <c r="V91" s="52"/>
      <c r="W91" s="52"/>
    </row>
    <row r="92" spans="2:23" ht="41.25" customHeight="1" x14ac:dyDescent="0.35">
      <c r="B92" s="1265" t="s">
        <v>381</v>
      </c>
      <c r="C92" s="1266"/>
      <c r="D92" s="1266"/>
      <c r="E92" s="1266"/>
      <c r="F92" s="1266"/>
      <c r="G92" s="1266"/>
      <c r="H92" s="1266"/>
      <c r="I92" s="1266"/>
      <c r="J92" s="1266"/>
      <c r="K92" s="1267"/>
      <c r="L92" s="1268"/>
      <c r="M92" s="1228"/>
      <c r="N92" s="1228"/>
      <c r="O92" s="1228"/>
      <c r="P92" s="1228"/>
      <c r="Q92" s="1262"/>
      <c r="R92" s="275"/>
      <c r="S92" s="275"/>
      <c r="T92" s="52"/>
      <c r="U92" s="53"/>
      <c r="V92" s="52"/>
      <c r="W92" s="52"/>
    </row>
    <row r="93" spans="2:23" ht="3.95" customHeight="1" x14ac:dyDescent="0.3">
      <c r="B93" s="1245"/>
      <c r="C93" s="1246"/>
      <c r="D93" s="1246"/>
      <c r="E93" s="1246"/>
      <c r="F93" s="1246"/>
      <c r="G93" s="1246"/>
      <c r="H93" s="1246"/>
      <c r="I93" s="1246"/>
      <c r="J93" s="1246"/>
      <c r="K93" s="1246"/>
      <c r="L93" s="1246"/>
      <c r="M93" s="1246"/>
      <c r="N93" s="1246"/>
      <c r="O93" s="1246"/>
      <c r="P93" s="1246"/>
      <c r="Q93" s="1248"/>
      <c r="R93" s="53"/>
      <c r="S93" s="52"/>
      <c r="T93" s="52"/>
      <c r="U93" s="53"/>
      <c r="V93" s="52"/>
      <c r="W93" s="52"/>
    </row>
    <row r="94" spans="2:23" ht="102.75" customHeight="1" x14ac:dyDescent="0.3">
      <c r="B94" s="1229" t="s">
        <v>377</v>
      </c>
      <c r="C94" s="1230"/>
      <c r="D94" s="1230"/>
      <c r="E94" s="1230"/>
      <c r="F94" s="1230"/>
      <c r="G94" s="1230"/>
      <c r="H94" s="1230"/>
      <c r="I94" s="1230"/>
      <c r="J94" s="1230"/>
      <c r="K94" s="1230"/>
      <c r="L94" s="1230"/>
      <c r="M94" s="1230"/>
      <c r="N94" s="1230"/>
      <c r="O94" s="1230"/>
      <c r="P94" s="1230"/>
      <c r="Q94" s="1256"/>
      <c r="R94" s="53"/>
      <c r="S94" s="52"/>
      <c r="T94" s="52"/>
      <c r="U94" s="53"/>
      <c r="V94" s="52"/>
      <c r="W94" s="52"/>
    </row>
    <row r="95" spans="2:23" ht="21" customHeight="1" x14ac:dyDescent="0.3">
      <c r="B95" s="384" t="s">
        <v>415</v>
      </c>
      <c r="C95" s="194"/>
      <c r="D95" s="194"/>
      <c r="E95" s="194"/>
      <c r="F95" s="194"/>
      <c r="G95" s="194"/>
      <c r="H95" s="400"/>
      <c r="I95" s="194"/>
      <c r="J95" s="194"/>
      <c r="K95" s="194"/>
      <c r="L95" s="194"/>
      <c r="M95" s="194"/>
      <c r="N95" s="194"/>
      <c r="O95" s="194"/>
      <c r="P95" s="400"/>
      <c r="Q95" s="385"/>
      <c r="R95" s="53"/>
      <c r="S95" s="52"/>
      <c r="T95" s="52"/>
      <c r="U95" s="53"/>
      <c r="V95" s="52"/>
      <c r="W95" s="52"/>
    </row>
    <row r="96" spans="2:23" ht="21" customHeight="1" x14ac:dyDescent="0.3">
      <c r="B96" s="384" t="s">
        <v>378</v>
      </c>
      <c r="C96" s="194"/>
      <c r="D96" s="194"/>
      <c r="E96" s="194"/>
      <c r="F96" s="194"/>
      <c r="G96" s="194"/>
      <c r="H96" s="400"/>
      <c r="I96" s="194"/>
      <c r="J96" s="194"/>
      <c r="K96" s="194"/>
      <c r="L96" s="194"/>
      <c r="M96" s="194"/>
      <c r="N96" s="194"/>
      <c r="O96" s="194"/>
      <c r="P96" s="400"/>
      <c r="Q96" s="385"/>
      <c r="R96" s="53"/>
      <c r="S96" s="52"/>
      <c r="T96" s="52"/>
      <c r="U96" s="53"/>
      <c r="V96" s="52"/>
      <c r="W96" s="52"/>
    </row>
    <row r="97" spans="2:23" ht="21" customHeight="1" x14ac:dyDescent="0.3">
      <c r="B97" s="384" t="s">
        <v>414</v>
      </c>
      <c r="C97" s="194"/>
      <c r="D97" s="194"/>
      <c r="E97" s="194"/>
      <c r="F97" s="194"/>
      <c r="G97" s="194"/>
      <c r="H97" s="400"/>
      <c r="I97" s="194"/>
      <c r="J97" s="194"/>
      <c r="K97" s="194"/>
      <c r="L97" s="194"/>
      <c r="M97" s="194"/>
      <c r="N97" s="194"/>
      <c r="O97" s="194"/>
      <c r="P97" s="400"/>
      <c r="Q97" s="385"/>
      <c r="R97" s="53"/>
      <c r="S97" s="52"/>
      <c r="T97" s="52"/>
      <c r="U97" s="53"/>
      <c r="V97" s="52"/>
      <c r="W97" s="52"/>
    </row>
    <row r="98" spans="2:23" ht="21" customHeight="1" x14ac:dyDescent="0.3">
      <c r="B98" s="384" t="s">
        <v>18</v>
      </c>
      <c r="C98" s="194"/>
      <c r="D98" s="194"/>
      <c r="E98" s="194"/>
      <c r="F98" s="194"/>
      <c r="G98" s="194"/>
      <c r="H98" s="400"/>
      <c r="I98" s="194"/>
      <c r="J98" s="194"/>
      <c r="K98" s="194"/>
      <c r="L98" s="194"/>
      <c r="M98" s="194"/>
      <c r="N98" s="194"/>
      <c r="O98" s="194"/>
      <c r="P98" s="400"/>
      <c r="Q98" s="385"/>
      <c r="R98" s="53"/>
      <c r="S98" s="52"/>
      <c r="T98" s="52"/>
      <c r="U98" s="53"/>
      <c r="V98" s="52"/>
      <c r="W98" s="52"/>
    </row>
    <row r="99" spans="2:23" s="161" customFormat="1" ht="26.1" customHeight="1" x14ac:dyDescent="0.2">
      <c r="B99" s="1257" t="s">
        <v>379</v>
      </c>
      <c r="C99" s="1258"/>
      <c r="D99" s="1258"/>
      <c r="E99" s="1258"/>
      <c r="F99" s="1258"/>
      <c r="G99" s="1258"/>
      <c r="H99" s="1258"/>
      <c r="I99" s="1258"/>
      <c r="J99" s="1258"/>
      <c r="K99" s="1258"/>
      <c r="L99" s="1258"/>
      <c r="M99" s="1258"/>
      <c r="N99" s="1258"/>
      <c r="O99" s="1258"/>
      <c r="P99" s="1258"/>
      <c r="Q99" s="1259"/>
    </row>
    <row r="100" spans="2:23" ht="16.5" customHeight="1" x14ac:dyDescent="0.35">
      <c r="B100" s="1255"/>
      <c r="C100" s="1255"/>
      <c r="D100" s="1255"/>
      <c r="E100" s="1255"/>
      <c r="F100" s="1255"/>
      <c r="G100" s="1255"/>
      <c r="H100" s="1255"/>
      <c r="I100" s="1255"/>
      <c r="J100" s="1255"/>
      <c r="K100" s="1255"/>
      <c r="L100" s="1255"/>
      <c r="M100" s="1255"/>
      <c r="N100" s="1255"/>
      <c r="O100" s="1255"/>
      <c r="P100" s="1255"/>
      <c r="Q100" s="1255"/>
    </row>
    <row r="101" spans="2:23" ht="18.75" customHeight="1" x14ac:dyDescent="0.25">
      <c r="D101" s="12"/>
      <c r="E101" s="3"/>
      <c r="F101" s="13"/>
      <c r="I101" s="29"/>
      <c r="J101" s="29"/>
      <c r="K101" s="29"/>
      <c r="L101" s="29"/>
    </row>
    <row r="102" spans="2:23" ht="16.5" customHeight="1" x14ac:dyDescent="0.25">
      <c r="D102" s="12"/>
      <c r="E102" s="3"/>
      <c r="F102" s="13"/>
      <c r="J102" s="4"/>
      <c r="K102" s="3"/>
      <c r="L102" s="6"/>
    </row>
    <row r="103" spans="2:23" ht="18.75" customHeight="1" x14ac:dyDescent="0.25">
      <c r="D103" s="12"/>
      <c r="E103" s="3"/>
      <c r="F103" s="13"/>
      <c r="J103" s="11"/>
      <c r="K103" s="15"/>
      <c r="L103" s="13"/>
    </row>
    <row r="104" spans="2:23" ht="22.5" customHeight="1" x14ac:dyDescent="0.25">
      <c r="D104" s="12"/>
      <c r="E104" s="3"/>
      <c r="F104" s="13"/>
    </row>
    <row r="105" spans="2:23" ht="18.75" customHeight="1" x14ac:dyDescent="0.2"/>
    <row r="106" spans="2:23" ht="15.75" x14ac:dyDescent="0.25">
      <c r="J106" s="11"/>
      <c r="K106" s="3"/>
      <c r="L106" s="13"/>
    </row>
    <row r="107" spans="2:23" ht="15.75" x14ac:dyDescent="0.2">
      <c r="J107" s="4"/>
      <c r="K107" s="3"/>
      <c r="L107" s="6"/>
    </row>
    <row r="108" spans="2:23" ht="75.75" customHeight="1" x14ac:dyDescent="0.2">
      <c r="J108" s="4"/>
      <c r="K108" s="3"/>
      <c r="L108" s="6"/>
    </row>
    <row r="109" spans="2:23" ht="18.75" customHeight="1" x14ac:dyDescent="0.2">
      <c r="J109" s="4"/>
      <c r="K109" s="3"/>
      <c r="L109" s="6"/>
    </row>
    <row r="110" spans="2:23" ht="18.75" customHeight="1" x14ac:dyDescent="0.2"/>
    <row r="111" spans="2:23" ht="16.5" customHeight="1" x14ac:dyDescent="0.2"/>
    <row r="112" spans="2:23" ht="18.75" customHeight="1" x14ac:dyDescent="0.2"/>
    <row r="113" ht="48.75" customHeight="1" x14ac:dyDescent="0.2"/>
  </sheetData>
  <mergeCells count="128">
    <mergeCell ref="B93:Q93"/>
    <mergeCell ref="B8:P8"/>
    <mergeCell ref="P34:P35"/>
    <mergeCell ref="P39:P40"/>
    <mergeCell ref="P51:P52"/>
    <mergeCell ref="P57:P58"/>
    <mergeCell ref="P65:P66"/>
    <mergeCell ref="P71:P72"/>
    <mergeCell ref="P77:P78"/>
    <mergeCell ref="P45:P46"/>
    <mergeCell ref="H39:H40"/>
    <mergeCell ref="H45:H46"/>
    <mergeCell ref="H51:H52"/>
    <mergeCell ref="H57:H58"/>
    <mergeCell ref="H48:H49"/>
    <mergeCell ref="H42:H43"/>
    <mergeCell ref="P42:P43"/>
    <mergeCell ref="P80:P81"/>
    <mergeCell ref="J37:Q37"/>
    <mergeCell ref="B92:J92"/>
    <mergeCell ref="K92:L92"/>
    <mergeCell ref="R51:T51"/>
    <mergeCell ref="O39:O44"/>
    <mergeCell ref="Q39:Q44"/>
    <mergeCell ref="O45:O50"/>
    <mergeCell ref="Q45:Q50"/>
    <mergeCell ref="O51:O56"/>
    <mergeCell ref="Q51:Q56"/>
    <mergeCell ref="I25:I30"/>
    <mergeCell ref="N13:N36"/>
    <mergeCell ref="O13:O18"/>
    <mergeCell ref="Q13:Q18"/>
    <mergeCell ref="U51:W51"/>
    <mergeCell ref="B100:Q100"/>
    <mergeCell ref="B94:Q94"/>
    <mergeCell ref="F64:I64"/>
    <mergeCell ref="B74:I74"/>
    <mergeCell ref="F75:I75"/>
    <mergeCell ref="B99:Q99"/>
    <mergeCell ref="Q71:Q76"/>
    <mergeCell ref="O71:O76"/>
    <mergeCell ref="O65:O70"/>
    <mergeCell ref="Q65:Q70"/>
    <mergeCell ref="O77:O82"/>
    <mergeCell ref="Q77:Q82"/>
    <mergeCell ref="R75:T75"/>
    <mergeCell ref="U75:W75"/>
    <mergeCell ref="R64:T64"/>
    <mergeCell ref="U64:W64"/>
    <mergeCell ref="M91:Q91"/>
    <mergeCell ref="M92:Q92"/>
    <mergeCell ref="Q57:Q62"/>
    <mergeCell ref="O57:O62"/>
    <mergeCell ref="N39:N56"/>
    <mergeCell ref="H60:H61"/>
    <mergeCell ref="H54:H55"/>
    <mergeCell ref="X3:AA3"/>
    <mergeCell ref="X5:AA5"/>
    <mergeCell ref="X6:AA6"/>
    <mergeCell ref="O6:Q6"/>
    <mergeCell ref="O7:Q7"/>
    <mergeCell ref="Q31:Q36"/>
    <mergeCell ref="Q25:Q30"/>
    <mergeCell ref="O31:O36"/>
    <mergeCell ref="Q19:Q24"/>
    <mergeCell ref="O25:O30"/>
    <mergeCell ref="B11:Q11"/>
    <mergeCell ref="B9:Q9"/>
    <mergeCell ref="P13:P14"/>
    <mergeCell ref="P16:P17"/>
    <mergeCell ref="P31:P32"/>
    <mergeCell ref="P19:P20"/>
    <mergeCell ref="P22:P23"/>
    <mergeCell ref="P28:P29"/>
    <mergeCell ref="P25:P26"/>
    <mergeCell ref="G31:G36"/>
    <mergeCell ref="I13:I18"/>
    <mergeCell ref="I19:I24"/>
    <mergeCell ref="I31:I36"/>
    <mergeCell ref="H16:H17"/>
    <mergeCell ref="O5:Q5"/>
    <mergeCell ref="B84:J85"/>
    <mergeCell ref="B91:J91"/>
    <mergeCell ref="K84:Q85"/>
    <mergeCell ref="N57:N62"/>
    <mergeCell ref="F39:F62"/>
    <mergeCell ref="G39:G44"/>
    <mergeCell ref="G57:G62"/>
    <mergeCell ref="I57:I62"/>
    <mergeCell ref="G51:G56"/>
    <mergeCell ref="I39:I44"/>
    <mergeCell ref="G45:G50"/>
    <mergeCell ref="I45:I50"/>
    <mergeCell ref="N65:N82"/>
    <mergeCell ref="I51:I56"/>
    <mergeCell ref="F79:I79"/>
    <mergeCell ref="B63:Q63"/>
    <mergeCell ref="P48:P49"/>
    <mergeCell ref="P54:P55"/>
    <mergeCell ref="P60:P61"/>
    <mergeCell ref="P68:P69"/>
    <mergeCell ref="P74:P75"/>
    <mergeCell ref="B37:E37"/>
    <mergeCell ref="B83:Q83"/>
    <mergeCell ref="U38:W38"/>
    <mergeCell ref="Z10:AC10"/>
    <mergeCell ref="Z12:AC12"/>
    <mergeCell ref="Z13:AC13"/>
    <mergeCell ref="AC14:AC15"/>
    <mergeCell ref="B10:F10"/>
    <mergeCell ref="R10:S10"/>
    <mergeCell ref="U12:W12"/>
    <mergeCell ref="U25:W25"/>
    <mergeCell ref="R12:T12"/>
    <mergeCell ref="R25:T25"/>
    <mergeCell ref="F13:F36"/>
    <mergeCell ref="G13:G18"/>
    <mergeCell ref="G19:G24"/>
    <mergeCell ref="G25:G30"/>
    <mergeCell ref="R38:T38"/>
    <mergeCell ref="O19:O24"/>
    <mergeCell ref="H13:H14"/>
    <mergeCell ref="H19:H20"/>
    <mergeCell ref="H22:H23"/>
    <mergeCell ref="H28:H29"/>
    <mergeCell ref="H25:H26"/>
    <mergeCell ref="H31:H32"/>
    <mergeCell ref="H34:H35"/>
  </mergeCells>
  <pageMargins left="0.51181102362204722" right="0.31496062992125984" top="0.35433070866141736" bottom="0.35433070866141736" header="0" footer="0"/>
  <pageSetup paperSize="9" scale="3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B1:AL114"/>
  <sheetViews>
    <sheetView view="pageBreakPreview" zoomScale="50" zoomScaleNormal="70" zoomScaleSheetLayoutView="50" zoomScalePageLayoutView="42" workbookViewId="0"/>
  </sheetViews>
  <sheetFormatPr defaultColWidth="9.140625" defaultRowHeight="12.75" x14ac:dyDescent="0.2"/>
  <cols>
    <col min="1" max="1" width="1.7109375" style="1" customWidth="1"/>
    <col min="2" max="2" width="16.140625" style="1" customWidth="1"/>
    <col min="3" max="3" width="18.7109375" style="1" customWidth="1"/>
    <col min="4" max="4" width="19.7109375" style="1" customWidth="1"/>
    <col min="5" max="5" width="24.7109375" style="1" customWidth="1"/>
    <col min="6" max="6" width="12.7109375" style="1" customWidth="1"/>
    <col min="7" max="7" width="20.7109375" style="1" customWidth="1"/>
    <col min="8" max="8" width="12.140625" style="1" customWidth="1"/>
    <col min="9" max="9" width="1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6.7109375" style="1" customWidth="1"/>
    <col min="14" max="14" width="20.7109375" style="1" customWidth="1"/>
    <col min="15" max="15" width="12.7109375" style="1" customWidth="1"/>
    <col min="16" max="16" width="14.7109375" style="1" customWidth="1"/>
    <col min="17" max="17" width="1.7109375" style="1" customWidth="1"/>
    <col min="18" max="19" width="12.140625" style="1" customWidth="1"/>
    <col min="20" max="16384" width="9.140625" style="1"/>
  </cols>
  <sheetData>
    <row r="1" spans="2:18" ht="9.9499999999999993" customHeight="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8" ht="24" customHeight="1" x14ac:dyDescent="0.35">
      <c r="B2" s="168"/>
      <c r="C2" s="81"/>
      <c r="D2" s="81"/>
      <c r="E2" s="43"/>
      <c r="F2" s="169"/>
      <c r="G2" s="169"/>
      <c r="H2" s="169"/>
      <c r="I2" s="169"/>
      <c r="J2" s="119"/>
      <c r="K2" s="44"/>
      <c r="L2" s="45"/>
      <c r="M2" s="125"/>
      <c r="N2" s="125"/>
      <c r="O2" s="125"/>
      <c r="P2" s="126"/>
    </row>
    <row r="3" spans="2:18" ht="27.75" customHeight="1" x14ac:dyDescent="0.3">
      <c r="B3" s="46"/>
      <c r="C3" s="120"/>
      <c r="D3" s="120"/>
      <c r="E3" s="41"/>
      <c r="F3" s="129"/>
      <c r="G3" s="129"/>
      <c r="H3" s="129"/>
      <c r="I3" s="129"/>
      <c r="J3" s="129"/>
      <c r="K3" s="129"/>
      <c r="L3" s="129"/>
      <c r="M3" s="127"/>
      <c r="N3" s="127"/>
      <c r="O3" s="127"/>
      <c r="P3" s="128"/>
    </row>
    <row r="4" spans="2:18" ht="29.25" customHeight="1" x14ac:dyDescent="0.3">
      <c r="B4" s="176"/>
      <c r="C4" s="151"/>
      <c r="D4" s="151"/>
      <c r="E4" s="28"/>
      <c r="F4" s="8"/>
      <c r="G4" s="18"/>
      <c r="H4" s="2"/>
      <c r="I4" s="31"/>
      <c r="J4" s="321"/>
      <c r="K4" s="322"/>
      <c r="L4" s="322"/>
      <c r="M4" s="323"/>
      <c r="N4" s="170"/>
      <c r="O4" s="170"/>
      <c r="P4" s="171"/>
    </row>
    <row r="5" spans="2:18" ht="26.25" customHeight="1" x14ac:dyDescent="0.35">
      <c r="B5" s="177"/>
      <c r="C5" s="39"/>
      <c r="D5" s="39"/>
      <c r="E5" s="36"/>
      <c r="F5" s="32"/>
      <c r="G5" s="33"/>
      <c r="H5" s="38"/>
      <c r="I5" s="172"/>
      <c r="J5" s="324"/>
      <c r="K5" s="325"/>
      <c r="L5" s="325"/>
      <c r="M5" s="326"/>
      <c r="N5" s="170"/>
      <c r="O5" s="170"/>
      <c r="P5" s="171"/>
    </row>
    <row r="6" spans="2:18" ht="37.5" x14ac:dyDescent="0.2">
      <c r="B6" s="178"/>
      <c r="C6" s="173"/>
      <c r="D6" s="173"/>
      <c r="E6" s="173"/>
      <c r="F6" s="173"/>
      <c r="G6" s="314"/>
      <c r="H6" s="315"/>
      <c r="I6" s="315"/>
      <c r="J6" s="327"/>
      <c r="K6" s="327"/>
      <c r="L6" s="327"/>
      <c r="M6" s="328"/>
      <c r="N6" s="315"/>
      <c r="O6" s="315"/>
      <c r="P6" s="319"/>
    </row>
    <row r="7" spans="2:18" ht="37.5" x14ac:dyDescent="0.2">
      <c r="B7" s="121"/>
      <c r="C7" s="122"/>
      <c r="D7" s="122"/>
      <c r="E7" s="122"/>
      <c r="F7" s="122"/>
      <c r="G7" s="316"/>
      <c r="H7" s="317"/>
      <c r="I7" s="317"/>
      <c r="J7" s="317"/>
      <c r="K7" s="317"/>
      <c r="L7" s="317"/>
      <c r="M7" s="317"/>
      <c r="N7" s="317"/>
      <c r="O7" s="317"/>
      <c r="P7" s="320"/>
    </row>
    <row r="8" spans="2:18" ht="56.25" customHeight="1" x14ac:dyDescent="0.45">
      <c r="B8" s="1282" t="s">
        <v>827</v>
      </c>
      <c r="C8" s="1283"/>
      <c r="D8" s="1283"/>
      <c r="E8" s="1283"/>
      <c r="F8" s="1283"/>
      <c r="G8" s="1283"/>
      <c r="H8" s="1283"/>
      <c r="I8" s="1283"/>
      <c r="J8" s="1283"/>
      <c r="K8" s="1283"/>
      <c r="L8" s="1283"/>
      <c r="M8" s="1283"/>
      <c r="N8" s="1283"/>
      <c r="O8" s="1284">
        <f>'Перегородки SOFToffice'!Q8</f>
        <v>45376</v>
      </c>
      <c r="P8" s="1285"/>
    </row>
    <row r="9" spans="2:18" ht="3.95" customHeight="1" x14ac:dyDescent="0.35">
      <c r="B9" s="150"/>
      <c r="C9" s="119"/>
      <c r="D9" s="119"/>
      <c r="E9" s="44"/>
      <c r="F9" s="119"/>
      <c r="G9" s="119"/>
      <c r="H9" s="119"/>
      <c r="I9" s="119"/>
      <c r="J9" s="119"/>
      <c r="K9" s="44"/>
      <c r="L9" s="119"/>
      <c r="M9" s="119"/>
      <c r="N9" s="119"/>
      <c r="O9" s="119"/>
      <c r="P9" s="132"/>
    </row>
    <row r="10" spans="2:18" ht="31.5" customHeight="1" thickBot="1" x14ac:dyDescent="0.35">
      <c r="B10" s="1295" t="s">
        <v>3</v>
      </c>
      <c r="C10" s="1296"/>
      <c r="D10" s="1296"/>
      <c r="E10" s="1296"/>
      <c r="F10" s="111">
        <f>Скидка!C3/100</f>
        <v>0</v>
      </c>
      <c r="G10" s="81"/>
      <c r="H10" s="81"/>
      <c r="I10" s="81"/>
      <c r="J10" s="81"/>
      <c r="K10" s="81"/>
      <c r="L10" s="81"/>
      <c r="M10" s="78"/>
      <c r="N10" s="119"/>
      <c r="O10" s="181"/>
      <c r="P10" s="182" t="s">
        <v>119</v>
      </c>
      <c r="Q10" s="1213"/>
      <c r="R10" s="1213"/>
    </row>
    <row r="11" spans="2:18" ht="27" customHeight="1" thickBot="1" x14ac:dyDescent="0.25">
      <c r="B11" s="1302" t="s">
        <v>515</v>
      </c>
      <c r="C11" s="1303"/>
      <c r="D11" s="1303"/>
      <c r="E11" s="1303"/>
      <c r="F11" s="1303"/>
      <c r="G11" s="1303"/>
      <c r="H11" s="1303"/>
      <c r="I11" s="1303"/>
      <c r="J11" s="1303"/>
      <c r="K11" s="1303"/>
      <c r="L11" s="1303"/>
      <c r="M11" s="1303"/>
      <c r="N11" s="1303"/>
      <c r="O11" s="1303"/>
      <c r="P11" s="1304"/>
      <c r="Q11" s="52"/>
      <c r="R11" s="52"/>
    </row>
    <row r="12" spans="2:18" ht="20.100000000000001" customHeight="1" x14ac:dyDescent="0.2">
      <c r="B12" s="1297" t="s">
        <v>122</v>
      </c>
      <c r="C12" s="1306"/>
      <c r="D12" s="1306"/>
      <c r="E12" s="1306"/>
      <c r="F12" s="1306"/>
      <c r="G12" s="1306"/>
      <c r="H12" s="1306"/>
      <c r="I12" s="1306"/>
      <c r="J12" s="1306"/>
      <c r="K12" s="1306"/>
      <c r="L12" s="1306"/>
      <c r="M12" s="1306"/>
      <c r="N12" s="1306"/>
      <c r="O12" s="1306"/>
      <c r="P12" s="1307"/>
      <c r="Q12" s="52"/>
      <c r="R12" s="52"/>
    </row>
    <row r="13" spans="2:18" ht="3" customHeight="1" x14ac:dyDescent="0.2">
      <c r="B13" s="220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2"/>
      <c r="Q13" s="52"/>
      <c r="R13" s="52"/>
    </row>
    <row r="14" spans="2:18" ht="20.100000000000001" customHeight="1" x14ac:dyDescent="0.2">
      <c r="B14" s="1324" t="s">
        <v>150</v>
      </c>
      <c r="C14" s="1325"/>
      <c r="D14" s="1325"/>
      <c r="E14" s="1325"/>
      <c r="F14" s="1325"/>
      <c r="G14" s="1326"/>
      <c r="H14" s="1270" t="s">
        <v>151</v>
      </c>
      <c r="I14" s="1271"/>
      <c r="J14" s="1271"/>
      <c r="K14" s="1271"/>
      <c r="L14" s="1271"/>
      <c r="M14" s="1271"/>
      <c r="N14" s="1271"/>
      <c r="O14" s="1271"/>
      <c r="P14" s="1272"/>
      <c r="Q14" s="52"/>
      <c r="R14" s="52"/>
    </row>
    <row r="15" spans="2:18" ht="20.100000000000001" customHeight="1" x14ac:dyDescent="0.2">
      <c r="B15" s="1327" t="s">
        <v>149</v>
      </c>
      <c r="C15" s="1328"/>
      <c r="D15" s="1328"/>
      <c r="E15" s="1328"/>
      <c r="F15" s="1328"/>
      <c r="G15" s="1329"/>
      <c r="H15" s="1276" t="s">
        <v>149</v>
      </c>
      <c r="I15" s="1277"/>
      <c r="J15" s="1277"/>
      <c r="K15" s="1277"/>
      <c r="L15" s="1277"/>
      <c r="M15" s="1277"/>
      <c r="N15" s="1277"/>
      <c r="O15" s="1277"/>
      <c r="P15" s="1278"/>
      <c r="Q15" s="52"/>
      <c r="R15" s="52"/>
    </row>
    <row r="16" spans="2:18" ht="26.1" customHeight="1" x14ac:dyDescent="0.3">
      <c r="B16" s="140"/>
      <c r="C16" s="137"/>
      <c r="D16" s="137"/>
      <c r="E16" s="138" t="s">
        <v>180</v>
      </c>
      <c r="F16" s="137"/>
      <c r="G16" s="291">
        <f>((Скидка!AG31*(100-Скидка!$C$3))*Скидка!$D$4)/100</f>
        <v>5513.76</v>
      </c>
      <c r="H16" s="137"/>
      <c r="I16" s="137"/>
      <c r="J16" s="137"/>
      <c r="K16" s="137"/>
      <c r="L16" s="138" t="s">
        <v>188</v>
      </c>
      <c r="M16" s="137"/>
      <c r="N16" s="137"/>
      <c r="O16" s="288">
        <f>((Скидка!AO31*(100-Скидка!$C$3))*Скидка!$D$4)/100</f>
        <v>5888.96</v>
      </c>
      <c r="P16" s="286"/>
      <c r="Q16" s="52"/>
      <c r="R16" s="52"/>
    </row>
    <row r="17" spans="2:18" ht="21" customHeight="1" x14ac:dyDescent="0.3">
      <c r="B17" s="140"/>
      <c r="C17" s="137"/>
      <c r="D17" s="137"/>
      <c r="E17" s="138" t="s">
        <v>181</v>
      </c>
      <c r="F17" s="137"/>
      <c r="G17" s="291">
        <f>((Скидка!AG32*(100-Скидка!$C$3))*Скидка!$D$4)/100</f>
        <v>6273.1200000000008</v>
      </c>
      <c r="H17" s="137"/>
      <c r="I17" s="137"/>
      <c r="J17" s="137"/>
      <c r="K17" s="137"/>
      <c r="L17" s="138" t="s">
        <v>189</v>
      </c>
      <c r="M17" s="137"/>
      <c r="N17" s="137"/>
      <c r="O17" s="288">
        <f>((Скидка!AO32*(100-Скидка!$C$3))*Скидка!$D$4)/100</f>
        <v>6648.3200000000015</v>
      </c>
      <c r="P17" s="289"/>
      <c r="Q17" s="52"/>
      <c r="R17" s="52"/>
    </row>
    <row r="18" spans="2:18" ht="21" customHeight="1" x14ac:dyDescent="0.3">
      <c r="B18" s="140"/>
      <c r="C18" s="137"/>
      <c r="D18" s="137"/>
      <c r="E18" s="138" t="s">
        <v>182</v>
      </c>
      <c r="F18" s="137"/>
      <c r="G18" s="291">
        <f>((Скидка!AG33*(100-Скидка!$C$3))*Скидка!$D$4)/100</f>
        <v>6988.8000000000011</v>
      </c>
      <c r="H18" s="137"/>
      <c r="I18" s="137"/>
      <c r="J18" s="137"/>
      <c r="K18" s="137"/>
      <c r="L18" s="138" t="s">
        <v>190</v>
      </c>
      <c r="M18" s="137"/>
      <c r="N18" s="137"/>
      <c r="O18" s="288">
        <f>((Скидка!AO33*(100-Скидка!$C$3))*Скидка!$D$4)/100</f>
        <v>7406.5600000000013</v>
      </c>
      <c r="P18" s="289"/>
      <c r="Q18" s="52"/>
      <c r="R18" s="52"/>
    </row>
    <row r="19" spans="2:18" ht="21" customHeight="1" x14ac:dyDescent="0.3">
      <c r="B19" s="140"/>
      <c r="C19" s="137"/>
      <c r="D19" s="137"/>
      <c r="E19" s="138" t="s">
        <v>183</v>
      </c>
      <c r="F19" s="139"/>
      <c r="G19" s="291">
        <f>((Скидка!AG34*(100-Скидка!$C$3))*Скидка!$D$4)/100</f>
        <v>7450.2400000000016</v>
      </c>
      <c r="H19" s="139"/>
      <c r="I19" s="137"/>
      <c r="J19" s="137"/>
      <c r="K19" s="137"/>
      <c r="L19" s="138" t="s">
        <v>191</v>
      </c>
      <c r="M19" s="137"/>
      <c r="N19" s="137"/>
      <c r="O19" s="288">
        <f>((Скидка!AO34*(100-Скидка!$C$3))*Скидка!$D$4)/100</f>
        <v>7824.3200000000015</v>
      </c>
      <c r="P19" s="289"/>
      <c r="Q19" s="52"/>
      <c r="R19" s="52"/>
    </row>
    <row r="20" spans="2:18" ht="21" customHeight="1" x14ac:dyDescent="0.3">
      <c r="B20" s="140"/>
      <c r="C20" s="137"/>
      <c r="D20" s="137"/>
      <c r="E20" s="138" t="s">
        <v>184</v>
      </c>
      <c r="F20" s="139"/>
      <c r="G20" s="291">
        <f>((Скидка!AG35*(100-Скидка!$C$3))*Скидка!$D$4)/100</f>
        <v>5838.56</v>
      </c>
      <c r="H20" s="139"/>
      <c r="I20" s="137"/>
      <c r="J20" s="137"/>
      <c r="K20" s="137"/>
      <c r="L20" s="138" t="s">
        <v>192</v>
      </c>
      <c r="M20" s="137"/>
      <c r="N20" s="137"/>
      <c r="O20" s="288">
        <f>((Скидка!AO35*(100-Скидка!$C$3))*Скидка!$D$4)/100</f>
        <v>6128.6400000000012</v>
      </c>
      <c r="P20" s="289"/>
      <c r="Q20" s="52"/>
      <c r="R20" s="52"/>
    </row>
    <row r="21" spans="2:18" ht="21" customHeight="1" x14ac:dyDescent="0.3">
      <c r="B21" s="140"/>
      <c r="C21" s="137"/>
      <c r="D21" s="137"/>
      <c r="E21" s="138" t="s">
        <v>185</v>
      </c>
      <c r="F21" s="139"/>
      <c r="G21" s="291">
        <f>((Скидка!AG36*(100-Скидка!$C$3))*Скидка!$D$4)/100</f>
        <v>6550.880000000001</v>
      </c>
      <c r="H21" s="139"/>
      <c r="I21" s="137"/>
      <c r="J21" s="137"/>
      <c r="K21" s="137"/>
      <c r="L21" s="138" t="s">
        <v>193</v>
      </c>
      <c r="M21" s="137"/>
      <c r="N21" s="137"/>
      <c r="O21" s="288">
        <f>((Скидка!AO36*(100-Скидка!$C$3))*Скидка!$D$4)/100</f>
        <v>6926.0800000000008</v>
      </c>
      <c r="P21" s="289"/>
      <c r="Q21" s="52"/>
      <c r="R21" s="52"/>
    </row>
    <row r="22" spans="2:18" ht="21" customHeight="1" x14ac:dyDescent="0.3">
      <c r="B22" s="140"/>
      <c r="C22" s="137"/>
      <c r="D22" s="137"/>
      <c r="E22" s="138" t="s">
        <v>186</v>
      </c>
      <c r="F22" s="139"/>
      <c r="G22" s="291">
        <f>((Скидка!AG37*(100-Скидка!$C$3))*Скидка!$D$4)/100</f>
        <v>7349.4400000000014</v>
      </c>
      <c r="H22" s="139"/>
      <c r="I22" s="137"/>
      <c r="J22" s="137"/>
      <c r="K22" s="137"/>
      <c r="L22" s="138" t="s">
        <v>194</v>
      </c>
      <c r="M22" s="137"/>
      <c r="N22" s="137"/>
      <c r="O22" s="288">
        <f>((Скидка!AO37*(100-Скидка!$C$3))*Скидка!$D$4)/100</f>
        <v>7724.6400000000012</v>
      </c>
      <c r="P22" s="289"/>
      <c r="Q22" s="52"/>
      <c r="R22" s="52"/>
    </row>
    <row r="23" spans="2:18" ht="26.1" customHeight="1" thickBot="1" x14ac:dyDescent="0.3">
      <c r="B23" s="260"/>
      <c r="C23" s="186"/>
      <c r="D23" s="186"/>
      <c r="E23" s="192" t="s">
        <v>187</v>
      </c>
      <c r="F23" s="186"/>
      <c r="G23" s="292">
        <f>((Скидка!AG38*(100-Скидка!$C$3))*Скидка!$D$4)/100</f>
        <v>7824.3200000000015</v>
      </c>
      <c r="H23" s="186"/>
      <c r="I23" s="186"/>
      <c r="J23" s="186"/>
      <c r="K23" s="186"/>
      <c r="L23" s="192" t="s">
        <v>195</v>
      </c>
      <c r="M23" s="186"/>
      <c r="N23" s="186"/>
      <c r="O23" s="294">
        <f>((Скидка!AO38*(100-Скидка!$C$3))*Скидка!$D$4)/100</f>
        <v>8199.52</v>
      </c>
      <c r="P23" s="290"/>
      <c r="Q23" s="52"/>
      <c r="R23" s="52"/>
    </row>
    <row r="24" spans="2:18" ht="21" customHeight="1" x14ac:dyDescent="0.2">
      <c r="B24" s="1297" t="s">
        <v>125</v>
      </c>
      <c r="C24" s="1298"/>
      <c r="D24" s="1298"/>
      <c r="E24" s="1298"/>
      <c r="F24" s="1298"/>
      <c r="G24" s="1299"/>
      <c r="H24" s="1300"/>
      <c r="I24" s="1300"/>
      <c r="J24" s="1300"/>
      <c r="K24" s="1300"/>
      <c r="L24" s="1300"/>
      <c r="M24" s="1300"/>
      <c r="N24" s="1300"/>
      <c r="O24" s="1300"/>
      <c r="P24" s="1301"/>
      <c r="Q24" s="52"/>
      <c r="R24" s="52"/>
    </row>
    <row r="25" spans="2:18" ht="3" customHeight="1" x14ac:dyDescent="0.2">
      <c r="B25" s="220"/>
      <c r="C25" s="232"/>
      <c r="D25" s="232"/>
      <c r="E25" s="232"/>
      <c r="F25" s="232"/>
      <c r="G25" s="238"/>
      <c r="H25" s="238"/>
      <c r="I25" s="238"/>
      <c r="J25" s="238"/>
      <c r="K25" s="238"/>
      <c r="L25" s="238"/>
      <c r="M25" s="238"/>
      <c r="N25" s="238"/>
      <c r="O25" s="238"/>
      <c r="P25" s="239"/>
      <c r="Q25" s="52"/>
      <c r="R25" s="52"/>
    </row>
    <row r="26" spans="2:18" ht="21" customHeight="1" x14ac:dyDescent="0.2">
      <c r="B26" s="1270" t="s">
        <v>152</v>
      </c>
      <c r="C26" s="1271"/>
      <c r="D26" s="1271"/>
      <c r="E26" s="1271"/>
      <c r="F26" s="1271"/>
      <c r="G26" s="1272"/>
      <c r="H26" s="1270" t="s">
        <v>154</v>
      </c>
      <c r="I26" s="1271"/>
      <c r="J26" s="1271"/>
      <c r="K26" s="1271"/>
      <c r="L26" s="1271"/>
      <c r="M26" s="1271"/>
      <c r="N26" s="1271"/>
      <c r="O26" s="1271"/>
      <c r="P26" s="1272"/>
      <c r="Q26" s="52"/>
      <c r="R26" s="52"/>
    </row>
    <row r="27" spans="2:18" ht="21" customHeight="1" x14ac:dyDescent="0.2">
      <c r="B27" s="1276" t="s">
        <v>153</v>
      </c>
      <c r="C27" s="1277"/>
      <c r="D27" s="1277"/>
      <c r="E27" s="1277"/>
      <c r="F27" s="1277"/>
      <c r="G27" s="1278"/>
      <c r="H27" s="1276" t="s">
        <v>153</v>
      </c>
      <c r="I27" s="1277"/>
      <c r="J27" s="1277"/>
      <c r="K27" s="1277"/>
      <c r="L27" s="1277"/>
      <c r="M27" s="1277"/>
      <c r="N27" s="1277"/>
      <c r="O27" s="1277"/>
      <c r="P27" s="1278"/>
      <c r="Q27" s="52"/>
      <c r="R27" s="52"/>
    </row>
    <row r="28" spans="2:18" ht="26.1" customHeight="1" x14ac:dyDescent="0.3">
      <c r="B28" s="228"/>
      <c r="C28" s="196"/>
      <c r="D28" s="196"/>
      <c r="E28" s="196"/>
      <c r="F28" s="196"/>
      <c r="G28" s="74"/>
      <c r="H28" s="226"/>
      <c r="I28" s="206"/>
      <c r="J28" s="206"/>
      <c r="K28" s="206"/>
      <c r="L28" s="259" t="s">
        <v>200</v>
      </c>
      <c r="M28" s="261"/>
      <c r="N28" s="261"/>
      <c r="O28" s="288">
        <f>((Скидка!AO43*(100-Скидка!$C$3))*Скидка!$D$4)/100</f>
        <v>5121.76</v>
      </c>
      <c r="P28" s="295"/>
      <c r="Q28" s="52"/>
      <c r="R28" s="52"/>
    </row>
    <row r="29" spans="2:18" ht="21" customHeight="1" x14ac:dyDescent="0.3">
      <c r="B29" s="227"/>
      <c r="C29" s="207"/>
      <c r="D29" s="207"/>
      <c r="E29" s="207"/>
      <c r="F29" s="207"/>
      <c r="G29" s="74"/>
      <c r="H29" s="227"/>
      <c r="I29" s="207"/>
      <c r="J29" s="207"/>
      <c r="K29" s="207"/>
      <c r="L29" s="138" t="s">
        <v>201</v>
      </c>
      <c r="M29" s="134"/>
      <c r="N29" s="134"/>
      <c r="O29" s="288">
        <f>((Скидка!AO44*(100-Скидка!$C$3))*Скидка!$D$4)/100</f>
        <v>5335.68</v>
      </c>
      <c r="P29" s="289"/>
      <c r="Q29" s="52"/>
      <c r="R29" s="52"/>
    </row>
    <row r="30" spans="2:18" ht="21" customHeight="1" x14ac:dyDescent="0.3">
      <c r="B30" s="47"/>
      <c r="C30" s="51"/>
      <c r="D30" s="207"/>
      <c r="E30" s="207"/>
      <c r="F30" s="207"/>
      <c r="G30" s="74"/>
      <c r="H30" s="234"/>
      <c r="I30" s="233"/>
      <c r="J30" s="233"/>
      <c r="K30" s="233"/>
      <c r="L30" s="138" t="s">
        <v>202</v>
      </c>
      <c r="M30" s="134"/>
      <c r="N30" s="134"/>
      <c r="O30" s="288">
        <f>((Скидка!AO45*(100-Скидка!$C$3))*Скидка!$D$4)/100</f>
        <v>5121.76</v>
      </c>
      <c r="P30" s="289"/>
      <c r="Q30" s="52"/>
      <c r="R30" s="52"/>
    </row>
    <row r="31" spans="2:18" ht="21" customHeight="1" x14ac:dyDescent="0.3">
      <c r="B31" s="47"/>
      <c r="C31" s="51"/>
      <c r="D31" s="207"/>
      <c r="E31" s="207"/>
      <c r="F31" s="207"/>
      <c r="G31" s="74"/>
      <c r="H31" s="180"/>
      <c r="L31" s="138" t="s">
        <v>203</v>
      </c>
      <c r="M31" s="134"/>
      <c r="N31" s="134"/>
      <c r="O31" s="288">
        <f>((Скидка!AO46*(100-Скидка!$C$3))*Скидка!$D$4)/100</f>
        <v>5335.68</v>
      </c>
      <c r="P31" s="289"/>
      <c r="Q31" s="52"/>
      <c r="R31" s="52"/>
    </row>
    <row r="32" spans="2:18" ht="21" customHeight="1" x14ac:dyDescent="0.3">
      <c r="B32" s="47"/>
      <c r="C32" s="51"/>
      <c r="D32" s="51"/>
      <c r="E32" s="138" t="s">
        <v>196</v>
      </c>
      <c r="F32" s="79"/>
      <c r="G32" s="291">
        <f>((Скидка!AG47*(100-Скидка!$C$3))*Скидка!$D$4)/100</f>
        <v>4010.7200000000007</v>
      </c>
      <c r="H32" s="180"/>
      <c r="L32" s="138" t="s">
        <v>204</v>
      </c>
      <c r="M32" s="134"/>
      <c r="N32" s="134"/>
      <c r="O32" s="288">
        <f>((Скидка!AO47*(100-Скидка!$C$3))*Скидка!$D$4)/100</f>
        <v>5270.72</v>
      </c>
      <c r="P32" s="289"/>
      <c r="Q32" s="52"/>
      <c r="R32" s="52"/>
    </row>
    <row r="33" spans="2:19" ht="21" customHeight="1" x14ac:dyDescent="0.3">
      <c r="B33" s="47"/>
      <c r="C33" s="51"/>
      <c r="D33" s="51"/>
      <c r="E33" s="138" t="s">
        <v>197</v>
      </c>
      <c r="F33" s="79"/>
      <c r="G33" s="291">
        <f>((Скидка!AG48*(100-Скидка!$C$3))*Скидка!$D$4)/100</f>
        <v>4225.76</v>
      </c>
      <c r="H33" s="180"/>
      <c r="L33" s="138" t="s">
        <v>205</v>
      </c>
      <c r="M33" s="134"/>
      <c r="N33" s="134"/>
      <c r="O33" s="288">
        <f>((Скидка!AO48*(100-Скидка!$C$3))*Скидка!$D$4)/100</f>
        <v>5477.92</v>
      </c>
      <c r="P33" s="289"/>
      <c r="Q33" s="52"/>
      <c r="R33" s="52"/>
    </row>
    <row r="34" spans="2:19" ht="21" customHeight="1" x14ac:dyDescent="0.3">
      <c r="B34" s="47"/>
      <c r="C34" s="51"/>
      <c r="D34" s="51"/>
      <c r="E34" s="138" t="s">
        <v>198</v>
      </c>
      <c r="F34" s="79"/>
      <c r="G34" s="291">
        <f>((Скидка!AG49*(100-Скидка!$C$3))*Скидка!$D$4)/100</f>
        <v>4154.0800000000008</v>
      </c>
      <c r="H34" s="180"/>
      <c r="L34" s="138" t="s">
        <v>206</v>
      </c>
      <c r="M34" s="134"/>
      <c r="N34" s="134"/>
      <c r="O34" s="288">
        <f>((Скидка!AO49*(100-Скидка!$C$3))*Скидка!$D$4)/100</f>
        <v>5270.72</v>
      </c>
      <c r="P34" s="289"/>
      <c r="Q34" s="52"/>
      <c r="R34" s="52"/>
    </row>
    <row r="35" spans="2:19" ht="26.1" customHeight="1" thickBot="1" x14ac:dyDescent="0.3">
      <c r="B35" s="229"/>
      <c r="C35" s="230"/>
      <c r="D35" s="230"/>
      <c r="E35" s="192" t="s">
        <v>199</v>
      </c>
      <c r="F35" s="231"/>
      <c r="G35" s="293">
        <f>((Скидка!AG50*(100-Скидка!$C$3))*Скидка!$D$4)/100</f>
        <v>4381.4400000000005</v>
      </c>
      <c r="H35" s="235"/>
      <c r="I35" s="236"/>
      <c r="J35" s="236"/>
      <c r="K35" s="237"/>
      <c r="L35" s="192" t="s">
        <v>207</v>
      </c>
      <c r="M35" s="237"/>
      <c r="N35" s="231"/>
      <c r="O35" s="294">
        <f>((Скидка!AO50*(100-Скидка!$C$3))*Скидка!$D$4)/100</f>
        <v>5477.92</v>
      </c>
      <c r="P35" s="290"/>
      <c r="Q35" s="52"/>
      <c r="R35" s="52"/>
    </row>
    <row r="36" spans="2:19" ht="27" customHeight="1" thickBot="1" x14ac:dyDescent="0.25">
      <c r="B36" s="1302" t="s">
        <v>516</v>
      </c>
      <c r="C36" s="1303"/>
      <c r="D36" s="1303"/>
      <c r="E36" s="1303"/>
      <c r="F36" s="1303"/>
      <c r="G36" s="1303"/>
      <c r="H36" s="1305"/>
      <c r="I36" s="1305"/>
      <c r="J36" s="1305"/>
      <c r="K36" s="1305"/>
      <c r="L36" s="1303"/>
      <c r="M36" s="1303"/>
      <c r="N36" s="1303"/>
      <c r="O36" s="1303"/>
      <c r="P36" s="1304"/>
      <c r="Q36" s="52"/>
      <c r="R36" s="52"/>
    </row>
    <row r="37" spans="2:19" ht="21" customHeight="1" x14ac:dyDescent="0.25">
      <c r="B37" s="1297" t="s">
        <v>93</v>
      </c>
      <c r="C37" s="1306"/>
      <c r="D37" s="1306"/>
      <c r="E37" s="1306"/>
      <c r="F37" s="1306"/>
      <c r="G37" s="1306"/>
      <c r="H37" s="1306"/>
      <c r="I37" s="1306"/>
      <c r="J37" s="1306"/>
      <c r="K37" s="1306"/>
      <c r="L37" s="1306"/>
      <c r="M37" s="1306"/>
      <c r="N37" s="1306"/>
      <c r="O37" s="1306"/>
      <c r="P37" s="1307"/>
      <c r="Q37" s="1212"/>
      <c r="R37" s="1213"/>
      <c r="S37" s="1213"/>
    </row>
    <row r="38" spans="2:19" ht="3" customHeight="1" x14ac:dyDescent="0.25">
      <c r="B38" s="223"/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5"/>
      <c r="Q38" s="53"/>
      <c r="R38" s="52"/>
      <c r="S38" s="52"/>
    </row>
    <row r="39" spans="2:19" ht="97.5" customHeight="1" x14ac:dyDescent="0.3">
      <c r="B39" s="91"/>
      <c r="C39" s="92"/>
      <c r="D39" s="92"/>
      <c r="E39" s="135"/>
      <c r="F39" s="91"/>
      <c r="G39" s="92"/>
      <c r="H39" s="92"/>
      <c r="I39" s="92"/>
      <c r="J39" s="135"/>
      <c r="K39" s="91"/>
      <c r="L39" s="92"/>
      <c r="M39" s="92"/>
      <c r="N39" s="92"/>
      <c r="O39" s="92"/>
      <c r="P39" s="135"/>
      <c r="Q39" s="53"/>
      <c r="R39" s="52"/>
      <c r="S39" s="52"/>
    </row>
    <row r="40" spans="2:19" ht="21" customHeight="1" x14ac:dyDescent="0.3">
      <c r="B40" s="91"/>
      <c r="C40" s="92"/>
      <c r="D40" s="92"/>
      <c r="E40" s="135"/>
      <c r="F40" s="91"/>
      <c r="G40" s="92"/>
      <c r="H40" s="92"/>
      <c r="I40" s="92"/>
      <c r="J40" s="135"/>
      <c r="K40" s="91"/>
      <c r="L40" s="92"/>
      <c r="M40" s="92"/>
      <c r="N40" s="92"/>
      <c r="O40" s="92"/>
      <c r="P40" s="135"/>
      <c r="Q40" s="53"/>
      <c r="R40" s="52"/>
      <c r="S40" s="52"/>
    </row>
    <row r="41" spans="2:19" ht="21" customHeight="1" x14ac:dyDescent="0.3">
      <c r="B41" s="91"/>
      <c r="C41" s="92"/>
      <c r="D41" s="92"/>
      <c r="E41" s="135"/>
      <c r="F41" s="91"/>
      <c r="G41" s="92"/>
      <c r="H41" s="92"/>
      <c r="I41" s="92"/>
      <c r="J41" s="135"/>
      <c r="K41" s="91"/>
      <c r="L41" s="92"/>
      <c r="M41" s="92"/>
      <c r="N41" s="92"/>
      <c r="O41" s="92"/>
      <c r="P41" s="135"/>
      <c r="Q41" s="53"/>
      <c r="R41" s="52"/>
      <c r="S41" s="52"/>
    </row>
    <row r="42" spans="2:19" ht="21" customHeight="1" x14ac:dyDescent="0.3">
      <c r="B42" s="91"/>
      <c r="C42" s="92"/>
      <c r="D42" s="92"/>
      <c r="E42" s="135"/>
      <c r="F42" s="91"/>
      <c r="G42" s="92"/>
      <c r="H42" s="92"/>
      <c r="I42" s="92"/>
      <c r="J42" s="135"/>
      <c r="K42" s="91"/>
      <c r="L42" s="92"/>
      <c r="M42" s="92"/>
      <c r="N42" s="92"/>
      <c r="O42" s="92"/>
      <c r="P42" s="135"/>
      <c r="Q42" s="53"/>
      <c r="R42" s="52"/>
      <c r="S42" s="52"/>
    </row>
    <row r="43" spans="2:19" ht="21" customHeight="1" x14ac:dyDescent="0.25">
      <c r="B43" s="1318" t="s">
        <v>152</v>
      </c>
      <c r="C43" s="1319"/>
      <c r="D43" s="1319"/>
      <c r="E43" s="1320"/>
      <c r="F43" s="1270" t="s">
        <v>159</v>
      </c>
      <c r="G43" s="1271"/>
      <c r="H43" s="1271"/>
      <c r="I43" s="1271"/>
      <c r="J43" s="1272"/>
      <c r="K43" s="1270" t="s">
        <v>155</v>
      </c>
      <c r="L43" s="1271"/>
      <c r="M43" s="1271"/>
      <c r="N43" s="1271"/>
      <c r="O43" s="1271"/>
      <c r="P43" s="1272"/>
      <c r="Q43" s="53"/>
      <c r="R43" s="52"/>
      <c r="S43" s="52"/>
    </row>
    <row r="44" spans="2:19" ht="21" customHeight="1" x14ac:dyDescent="0.25">
      <c r="B44" s="1315" t="s">
        <v>149</v>
      </c>
      <c r="C44" s="1316"/>
      <c r="D44" s="1316"/>
      <c r="E44" s="1317"/>
      <c r="F44" s="1315" t="s">
        <v>148</v>
      </c>
      <c r="G44" s="1316"/>
      <c r="H44" s="1316"/>
      <c r="I44" s="1316"/>
      <c r="J44" s="1317"/>
      <c r="K44" s="1276" t="s">
        <v>149</v>
      </c>
      <c r="L44" s="1277"/>
      <c r="M44" s="1277"/>
      <c r="N44" s="1277"/>
      <c r="O44" s="1277"/>
      <c r="P44" s="1278"/>
      <c r="Q44" s="53"/>
      <c r="R44" s="52"/>
      <c r="S44" s="52"/>
    </row>
    <row r="45" spans="2:19" ht="27.95" customHeight="1" x14ac:dyDescent="0.3">
      <c r="B45" s="266" t="s">
        <v>208</v>
      </c>
      <c r="C45" s="144"/>
      <c r="E45" s="287">
        <f>((Скидка!AE60*(100-Скидка!$C$3))*Скидка!$D$4)/100</f>
        <v>4539.3600000000006</v>
      </c>
      <c r="F45" s="267" t="s">
        <v>216</v>
      </c>
      <c r="H45" s="144"/>
      <c r="I45" s="285">
        <f>((Скидка!AI60*(100-Скидка!$C$3))*Скидка!$D$4)/100</f>
        <v>4635.68</v>
      </c>
      <c r="J45" s="291"/>
      <c r="K45" s="266" t="s">
        <v>224</v>
      </c>
      <c r="L45" s="262"/>
      <c r="M45" s="42"/>
      <c r="N45" s="263"/>
      <c r="O45" s="288">
        <f>((Скидка!AO60*(100-Скидка!$C$3))*Скидка!$D$4)/100</f>
        <v>4915.68</v>
      </c>
      <c r="P45" s="295"/>
      <c r="Q45" s="53"/>
      <c r="R45" s="52"/>
      <c r="S45" s="52"/>
    </row>
    <row r="46" spans="2:19" ht="21" customHeight="1" x14ac:dyDescent="0.3">
      <c r="B46" s="267" t="s">
        <v>209</v>
      </c>
      <c r="C46" s="144"/>
      <c r="E46" s="287">
        <f>((Скидка!AE61*(100-Скидка!$C$3))*Скидка!$D$4)/100</f>
        <v>4991.84</v>
      </c>
      <c r="F46" s="267" t="s">
        <v>217</v>
      </c>
      <c r="H46" s="144"/>
      <c r="I46" s="285">
        <f>((Скидка!AI61*(100-Скидка!$C$3))*Скидка!$D$4)/100</f>
        <v>5089.2800000000007</v>
      </c>
      <c r="J46" s="289"/>
      <c r="K46" s="267" t="s">
        <v>225</v>
      </c>
      <c r="L46" s="264"/>
      <c r="N46" s="144"/>
      <c r="O46" s="288">
        <f>((Скидка!AO61*(100-Скидка!$C$3))*Скидка!$D$4)/100</f>
        <v>5364.8</v>
      </c>
      <c r="P46" s="289"/>
      <c r="Q46" s="53"/>
      <c r="R46" s="52"/>
      <c r="S46" s="52"/>
    </row>
    <row r="47" spans="2:19" ht="21" customHeight="1" x14ac:dyDescent="0.3">
      <c r="B47" s="267" t="s">
        <v>210</v>
      </c>
      <c r="C47" s="144"/>
      <c r="E47" s="287">
        <f>((Скидка!AE62*(100-Скидка!$C$3))*Скидка!$D$4)/100</f>
        <v>5675.04</v>
      </c>
      <c r="F47" s="267" t="s">
        <v>218</v>
      </c>
      <c r="H47" s="144"/>
      <c r="I47" s="285">
        <f>((Скидка!AI62*(100-Скидка!$C$3))*Скидка!$D$4)/100</f>
        <v>5772.48</v>
      </c>
      <c r="J47" s="289"/>
      <c r="K47" s="267" t="s">
        <v>226</v>
      </c>
      <c r="L47" s="264"/>
      <c r="N47" s="144"/>
      <c r="O47" s="288">
        <f>((Скидка!AO62*(100-Скидка!$C$3))*Скидка!$D$4)/100</f>
        <v>6048</v>
      </c>
      <c r="P47" s="289"/>
      <c r="Q47" s="53"/>
      <c r="R47" s="52"/>
      <c r="S47" s="52"/>
    </row>
    <row r="48" spans="2:19" ht="21" customHeight="1" x14ac:dyDescent="0.3">
      <c r="B48" s="267" t="s">
        <v>211</v>
      </c>
      <c r="C48" s="144"/>
      <c r="E48" s="287">
        <f>((Скидка!AE63*(100-Скидка!$C$3))*Скидка!$D$4)/100</f>
        <v>6363.8400000000011</v>
      </c>
      <c r="F48" s="267" t="s">
        <v>219</v>
      </c>
      <c r="H48" s="144"/>
      <c r="I48" s="285">
        <f>((Скидка!AI63*(100-Скидка!$C$3))*Скидка!$D$4)/100</f>
        <v>6461.2800000000016</v>
      </c>
      <c r="J48" s="289"/>
      <c r="K48" s="267" t="s">
        <v>227</v>
      </c>
      <c r="L48" s="264"/>
      <c r="N48" s="144"/>
      <c r="O48" s="288">
        <f>((Скидка!AO63*(100-Скидка!$C$3))*Скидка!$D$4)/100</f>
        <v>6735.6800000000012</v>
      </c>
      <c r="P48" s="289"/>
    </row>
    <row r="49" spans="2:38" ht="21" customHeight="1" x14ac:dyDescent="0.3">
      <c r="B49" s="267" t="s">
        <v>212</v>
      </c>
      <c r="C49" s="144"/>
      <c r="E49" s="287">
        <f>((Скидка!AE64*(100-Скидка!$C$3))*Скидка!$D$4)/100</f>
        <v>4702.880000000001</v>
      </c>
      <c r="F49" s="267" t="s">
        <v>220</v>
      </c>
      <c r="H49" s="144"/>
      <c r="I49" s="285">
        <f>((Скидка!AI64*(100-Скидка!$C$3))*Скидка!$D$4)/100</f>
        <v>4800.3200000000006</v>
      </c>
      <c r="J49" s="289"/>
      <c r="K49" s="267" t="s">
        <v>228</v>
      </c>
      <c r="L49" s="264"/>
      <c r="N49" s="144"/>
      <c r="O49" s="288">
        <f>((Скидка!AO64*(100-Скидка!$C$3))*Скидка!$D$4)/100</f>
        <v>5075.84</v>
      </c>
      <c r="P49" s="289"/>
      <c r="Q49" s="1212"/>
      <c r="R49" s="1213"/>
      <c r="S49" s="1213"/>
    </row>
    <row r="50" spans="2:38" ht="21" customHeight="1" x14ac:dyDescent="0.3">
      <c r="B50" s="267" t="s">
        <v>213</v>
      </c>
      <c r="C50" s="144"/>
      <c r="E50" s="287">
        <f>((Скидка!AE65*(100-Скидка!$C$3))*Скидка!$D$4)/100</f>
        <v>5180.0000000000009</v>
      </c>
      <c r="F50" s="267" t="s">
        <v>221</v>
      </c>
      <c r="H50" s="144"/>
      <c r="I50" s="285">
        <f>((Скидка!AI65*(100-Скидка!$C$3))*Скидка!$D$4)/100</f>
        <v>5277.44</v>
      </c>
      <c r="J50" s="289"/>
      <c r="K50" s="267" t="s">
        <v>229</v>
      </c>
      <c r="L50" s="264"/>
      <c r="N50" s="144"/>
      <c r="O50" s="288">
        <f>((Скидка!AO65*(100-Скидка!$C$3))*Скидка!$D$4)/100</f>
        <v>5552.96</v>
      </c>
      <c r="P50" s="289"/>
      <c r="Q50" s="53"/>
      <c r="R50" s="52"/>
      <c r="S50" s="52"/>
    </row>
    <row r="51" spans="2:38" ht="21" customHeight="1" x14ac:dyDescent="0.3">
      <c r="B51" s="267" t="s">
        <v>214</v>
      </c>
      <c r="C51" s="144"/>
      <c r="E51" s="287">
        <f>((Скидка!AE66*(100-Скидка!$C$3))*Скидка!$D$4)/100</f>
        <v>5911.36</v>
      </c>
      <c r="F51" s="267" t="s">
        <v>222</v>
      </c>
      <c r="H51" s="144"/>
      <c r="I51" s="285">
        <f>((Скидка!AI66*(100-Скидка!$C$3))*Скидка!$D$4)/100</f>
        <v>6008.8</v>
      </c>
      <c r="J51" s="289"/>
      <c r="K51" s="267" t="s">
        <v>230</v>
      </c>
      <c r="L51" s="264"/>
      <c r="N51" s="144"/>
      <c r="O51" s="288">
        <f>((Скидка!AO66*(100-Скидка!$C$3))*Скидка!$D$4)/100</f>
        <v>6285.4400000000014</v>
      </c>
      <c r="P51" s="289"/>
      <c r="Q51" s="53"/>
      <c r="R51" s="52"/>
      <c r="S51" s="52"/>
    </row>
    <row r="52" spans="2:38" s="161" customFormat="1" ht="27" customHeight="1" thickBot="1" x14ac:dyDescent="0.3">
      <c r="B52" s="268" t="s">
        <v>215</v>
      </c>
      <c r="C52" s="143"/>
      <c r="E52" s="296">
        <f>((Скидка!AE67*(100-Скидка!$C$3))*Скидка!$D$4)/100</f>
        <v>6615.8400000000011</v>
      </c>
      <c r="F52" s="268" t="s">
        <v>223</v>
      </c>
      <c r="G52" s="269"/>
      <c r="H52" s="185"/>
      <c r="I52" s="300">
        <f>((Скидка!AI67*(100-Скидка!$C$3))*Скидка!$D$4)/100</f>
        <v>6713.2800000000016</v>
      </c>
      <c r="J52" s="290"/>
      <c r="K52" s="268" t="s">
        <v>231</v>
      </c>
      <c r="L52" s="265"/>
      <c r="M52" s="269"/>
      <c r="N52" s="185"/>
      <c r="O52" s="294">
        <f>((Скидка!AO67*(100-Скидка!$C$3))*Скидка!$D$4)/100</f>
        <v>6989.920000000001</v>
      </c>
      <c r="P52" s="290"/>
      <c r="Q52" s="157"/>
      <c r="R52" s="158"/>
      <c r="S52" s="158"/>
    </row>
    <row r="53" spans="2:38" ht="21" customHeight="1" x14ac:dyDescent="0.25">
      <c r="B53" s="1308" t="s">
        <v>106</v>
      </c>
      <c r="C53" s="1309"/>
      <c r="D53" s="1309"/>
      <c r="E53" s="1309"/>
      <c r="F53" s="1309"/>
      <c r="G53" s="1309"/>
      <c r="H53" s="1309"/>
      <c r="I53" s="1309"/>
      <c r="J53" s="1309"/>
      <c r="K53" s="1309"/>
      <c r="L53" s="1309"/>
      <c r="M53" s="1309"/>
      <c r="N53" s="1309"/>
      <c r="O53" s="1309"/>
      <c r="P53" s="1310"/>
      <c r="Q53" s="53"/>
      <c r="R53" s="52"/>
      <c r="S53" s="52"/>
    </row>
    <row r="54" spans="2:38" ht="3" customHeight="1" x14ac:dyDescent="0.25">
      <c r="B54" s="220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2"/>
      <c r="Q54" s="53"/>
      <c r="R54" s="52"/>
      <c r="S54" s="52"/>
    </row>
    <row r="55" spans="2:38" ht="99.75" customHeight="1" x14ac:dyDescent="0.3">
      <c r="B55" s="89"/>
      <c r="C55" s="90"/>
      <c r="D55" s="90"/>
      <c r="E55" s="133"/>
      <c r="F55" s="89"/>
      <c r="G55" s="90"/>
      <c r="H55" s="90"/>
      <c r="I55" s="90"/>
      <c r="J55" s="133"/>
      <c r="K55" s="90"/>
      <c r="L55" s="90"/>
      <c r="M55" s="90"/>
      <c r="N55" s="90"/>
      <c r="O55" s="90"/>
      <c r="P55" s="133"/>
      <c r="Q55" s="53"/>
      <c r="R55" s="52"/>
      <c r="S55" s="52"/>
    </row>
    <row r="56" spans="2:38" ht="21" customHeight="1" x14ac:dyDescent="0.3">
      <c r="B56" s="91"/>
      <c r="C56" s="92"/>
      <c r="D56" s="92"/>
      <c r="E56" s="135"/>
      <c r="F56" s="91"/>
      <c r="G56" s="92"/>
      <c r="H56" s="92"/>
      <c r="I56" s="92"/>
      <c r="J56" s="135"/>
      <c r="K56" s="92"/>
      <c r="L56" s="92"/>
      <c r="M56" s="92"/>
      <c r="N56" s="92"/>
      <c r="O56" s="92"/>
      <c r="P56" s="135"/>
      <c r="Q56" s="53"/>
      <c r="R56" s="52"/>
      <c r="S56" s="52"/>
    </row>
    <row r="57" spans="2:38" ht="21" customHeight="1" x14ac:dyDescent="0.3">
      <c r="B57" s="91"/>
      <c r="C57" s="92"/>
      <c r="D57" s="92"/>
      <c r="E57" s="135"/>
      <c r="F57" s="91"/>
      <c r="G57" s="92"/>
      <c r="H57" s="92"/>
      <c r="I57" s="92"/>
      <c r="J57" s="135"/>
      <c r="K57" s="92"/>
      <c r="L57" s="92"/>
      <c r="M57" s="92"/>
      <c r="N57" s="92"/>
      <c r="O57" s="92"/>
      <c r="P57" s="135"/>
      <c r="Q57" s="53"/>
      <c r="R57" s="52"/>
      <c r="S57" s="52"/>
    </row>
    <row r="58" spans="2:38" ht="21" customHeight="1" x14ac:dyDescent="0.3">
      <c r="B58" s="91"/>
      <c r="C58" s="92"/>
      <c r="D58" s="92"/>
      <c r="E58" s="135"/>
      <c r="F58" s="91"/>
      <c r="G58" s="92"/>
      <c r="H58" s="92"/>
      <c r="I58" s="92"/>
      <c r="J58" s="135"/>
      <c r="K58" s="92"/>
      <c r="L58" s="92"/>
      <c r="M58" s="92"/>
      <c r="N58" s="92"/>
      <c r="O58" s="92"/>
      <c r="P58" s="135"/>
      <c r="Q58" s="53"/>
      <c r="R58" s="52"/>
      <c r="S58" s="52"/>
    </row>
    <row r="59" spans="2:38" ht="21" customHeight="1" x14ac:dyDescent="0.3">
      <c r="B59" s="1270" t="s">
        <v>152</v>
      </c>
      <c r="C59" s="1271"/>
      <c r="D59" s="1271"/>
      <c r="E59" s="1272"/>
      <c r="F59" s="1270" t="s">
        <v>159</v>
      </c>
      <c r="G59" s="1271"/>
      <c r="H59" s="1271"/>
      <c r="I59" s="1271"/>
      <c r="J59" s="1272"/>
      <c r="K59" s="92"/>
      <c r="L59" s="92"/>
      <c r="M59" s="92"/>
      <c r="N59" s="92"/>
      <c r="O59" s="92"/>
      <c r="P59" s="135"/>
      <c r="Q59" s="53"/>
      <c r="R59" s="52"/>
      <c r="S59" s="52"/>
    </row>
    <row r="60" spans="2:38" ht="21" customHeight="1" x14ac:dyDescent="0.3">
      <c r="B60" s="1315" t="s">
        <v>149</v>
      </c>
      <c r="C60" s="1316"/>
      <c r="D60" s="1316"/>
      <c r="E60" s="1317"/>
      <c r="F60" s="1276" t="s">
        <v>148</v>
      </c>
      <c r="G60" s="1277"/>
      <c r="H60" s="1277"/>
      <c r="I60" s="1277"/>
      <c r="J60" s="1278"/>
      <c r="K60" s="92"/>
      <c r="L60" s="92"/>
      <c r="M60" s="92"/>
      <c r="N60" s="92"/>
      <c r="O60" s="92"/>
      <c r="P60" s="135"/>
      <c r="Q60" s="53"/>
      <c r="R60" s="52"/>
      <c r="S60" s="52"/>
    </row>
    <row r="61" spans="2:38" ht="27.95" customHeight="1" x14ac:dyDescent="0.3">
      <c r="B61" s="267" t="s">
        <v>232</v>
      </c>
      <c r="D61" s="144"/>
      <c r="E61" s="287">
        <f>((Скидка!AE75*(100-Скидка!$C$3))*Скидка!$D$4)/100</f>
        <v>3192.0000000000005</v>
      </c>
      <c r="F61" s="267" t="s">
        <v>244</v>
      </c>
      <c r="G61" s="142"/>
      <c r="H61" s="144"/>
      <c r="I61" s="285">
        <f>((Скидка!AI75*(100-Скидка!$C$3))*Скидка!$D$4)/100</f>
        <v>3256.9600000000005</v>
      </c>
      <c r="J61" s="141"/>
      <c r="K61" s="1270" t="s">
        <v>156</v>
      </c>
      <c r="L61" s="1271"/>
      <c r="M61" s="1271"/>
      <c r="N61" s="1271"/>
      <c r="O61" s="1271"/>
      <c r="P61" s="1272"/>
      <c r="Q61" s="53"/>
      <c r="R61" s="52"/>
      <c r="S61" s="52"/>
    </row>
    <row r="62" spans="2:38" ht="21" customHeight="1" x14ac:dyDescent="0.3">
      <c r="B62" s="267" t="s">
        <v>233</v>
      </c>
      <c r="D62" s="143"/>
      <c r="E62" s="287">
        <f>((Скидка!AE76*(100-Скидка!$C$3))*Скидка!$D$4)/100</f>
        <v>3239.0400000000004</v>
      </c>
      <c r="F62" s="267" t="s">
        <v>245</v>
      </c>
      <c r="G62" s="142"/>
      <c r="H62" s="144"/>
      <c r="I62" s="285">
        <f>((Скидка!AI76*(100-Скидка!$C$3))*Скидка!$D$4)/100</f>
        <v>3304.0000000000005</v>
      </c>
      <c r="J62" s="141"/>
      <c r="K62" s="1273"/>
      <c r="L62" s="1274"/>
      <c r="M62" s="1274"/>
      <c r="N62" s="1274"/>
      <c r="O62" s="1274"/>
      <c r="P62" s="1275"/>
      <c r="Q62" s="53"/>
      <c r="R62" s="52"/>
      <c r="S62" s="52"/>
      <c r="AK62" s="130"/>
      <c r="AL62" s="131"/>
    </row>
    <row r="63" spans="2:38" ht="21" customHeight="1" x14ac:dyDescent="0.3">
      <c r="B63" s="267" t="s">
        <v>234</v>
      </c>
      <c r="D63" s="143"/>
      <c r="E63" s="287">
        <f>((Скидка!AE77*(100-Скидка!$C$3))*Скидка!$D$4)/100</f>
        <v>3389.1200000000008</v>
      </c>
      <c r="F63" s="267" t="s">
        <v>246</v>
      </c>
      <c r="G63" s="142"/>
      <c r="H63" s="144"/>
      <c r="I63" s="285">
        <f>((Скидка!AI77*(100-Скидка!$C$3))*Скидка!$D$4)/100</f>
        <v>3454.0800000000004</v>
      </c>
      <c r="J63" s="141"/>
      <c r="K63" s="1276"/>
      <c r="L63" s="1277"/>
      <c r="M63" s="1277"/>
      <c r="N63" s="1277"/>
      <c r="O63" s="1277"/>
      <c r="P63" s="1278"/>
      <c r="Q63" s="53"/>
      <c r="R63" s="52"/>
      <c r="S63" s="52"/>
      <c r="AK63" s="130"/>
      <c r="AL63" s="131"/>
    </row>
    <row r="64" spans="2:38" ht="21" customHeight="1" x14ac:dyDescent="0.3">
      <c r="B64" s="267" t="s">
        <v>235</v>
      </c>
      <c r="D64" s="147"/>
      <c r="E64" s="287">
        <f>((Скидка!AE78*(100-Скидка!$C$3))*Скидка!$D$4)/100</f>
        <v>3433.9200000000005</v>
      </c>
      <c r="F64" s="267" t="s">
        <v>247</v>
      </c>
      <c r="G64" s="142"/>
      <c r="H64" s="144"/>
      <c r="I64" s="285">
        <f>((Скидка!AI78*(100-Скидка!$C$3))*Скидка!$D$4)/100</f>
        <v>3498.8800000000006</v>
      </c>
      <c r="J64" s="141"/>
      <c r="K64" s="203"/>
      <c r="L64" s="204"/>
      <c r="M64" s="204"/>
      <c r="N64" s="204"/>
      <c r="O64" s="204"/>
      <c r="P64" s="205"/>
      <c r="Q64" s="53"/>
      <c r="R64" s="52"/>
      <c r="S64" s="52"/>
      <c r="AK64" s="130"/>
      <c r="AL64" s="131"/>
    </row>
    <row r="65" spans="2:38" ht="21" customHeight="1" x14ac:dyDescent="0.3">
      <c r="B65" s="267" t="s">
        <v>236</v>
      </c>
      <c r="D65" s="147"/>
      <c r="E65" s="287">
        <f>((Скидка!AE79*(100-Скидка!$C$3))*Скидка!$D$4)/100</f>
        <v>3582.8800000000006</v>
      </c>
      <c r="F65" s="267" t="s">
        <v>248</v>
      </c>
      <c r="G65" s="142"/>
      <c r="H65" s="144"/>
      <c r="I65" s="285">
        <f>((Скидка!AI79*(100-Скидка!$C$3))*Скидка!$D$4)/100</f>
        <v>3647.8400000000006</v>
      </c>
      <c r="J65" s="141"/>
      <c r="K65" s="189"/>
      <c r="L65" s="190"/>
      <c r="M65" s="190"/>
      <c r="N65" s="190"/>
      <c r="O65" s="190"/>
      <c r="P65" s="191"/>
      <c r="Q65" s="53"/>
      <c r="R65" s="52"/>
      <c r="S65" s="52"/>
      <c r="AK65" s="130"/>
      <c r="AL65" s="131"/>
    </row>
    <row r="66" spans="2:38" ht="21" customHeight="1" x14ac:dyDescent="0.3">
      <c r="B66" s="267" t="s">
        <v>237</v>
      </c>
      <c r="D66" s="147"/>
      <c r="E66" s="287">
        <f>((Скидка!AE80*(100-Скидка!$C$3))*Скидка!$D$4)/100</f>
        <v>3627.6800000000007</v>
      </c>
      <c r="F66" s="267" t="s">
        <v>249</v>
      </c>
      <c r="G66" s="142"/>
      <c r="H66" s="144"/>
      <c r="I66" s="285">
        <f>((Скидка!AI80*(100-Скидка!$C$3))*Скидка!$D$4)/100</f>
        <v>3692.6400000000008</v>
      </c>
      <c r="J66" s="141"/>
      <c r="K66" s="140"/>
      <c r="L66" s="137"/>
      <c r="O66" s="145"/>
      <c r="P66" s="146"/>
      <c r="Q66" s="53"/>
      <c r="R66" s="52"/>
      <c r="S66" s="52"/>
      <c r="AK66" s="130"/>
      <c r="AL66" s="131"/>
    </row>
    <row r="67" spans="2:38" ht="21" customHeight="1" x14ac:dyDescent="0.3">
      <c r="B67" s="267" t="s">
        <v>238</v>
      </c>
      <c r="D67" s="147"/>
      <c r="E67" s="287">
        <f>((Скидка!AE81*(100-Скидка!$C$3))*Скидка!$D$4)/100</f>
        <v>3304.0000000000005</v>
      </c>
      <c r="F67" s="267" t="s">
        <v>250</v>
      </c>
      <c r="G67" s="142"/>
      <c r="H67" s="144"/>
      <c r="I67" s="285">
        <f>((Скидка!AI81*(100-Скидка!$C$3))*Скидка!$D$4)/100</f>
        <v>3368.9600000000005</v>
      </c>
      <c r="J67" s="141"/>
      <c r="K67" s="180"/>
      <c r="L67" s="148" t="s">
        <v>256</v>
      </c>
      <c r="N67" s="145"/>
      <c r="O67" s="285">
        <f>((Скидка!AO81*(100-Скидка!$C$3))*Скидка!$D$4)/100</f>
        <v>4008.4800000000005</v>
      </c>
      <c r="P67" s="141"/>
      <c r="Q67" s="53"/>
      <c r="R67" s="52"/>
      <c r="S67" s="52"/>
      <c r="AK67" s="130"/>
      <c r="AL67" s="131"/>
    </row>
    <row r="68" spans="2:38" ht="21" customHeight="1" x14ac:dyDescent="0.3">
      <c r="B68" s="267" t="s">
        <v>239</v>
      </c>
      <c r="D68" s="147"/>
      <c r="E68" s="287">
        <f>((Скидка!AE82*(100-Скидка!$C$3))*Скидка!$D$4)/100</f>
        <v>3330.8800000000006</v>
      </c>
      <c r="F68" s="267" t="s">
        <v>251</v>
      </c>
      <c r="G68" s="142"/>
      <c r="H68" s="144"/>
      <c r="I68" s="285">
        <f>((Скидка!AI82*(100-Скидка!$C$3))*Скидка!$D$4)/100</f>
        <v>3395.8400000000006</v>
      </c>
      <c r="J68" s="141"/>
      <c r="K68" s="180"/>
      <c r="L68" s="148" t="s">
        <v>257</v>
      </c>
      <c r="N68" s="145"/>
      <c r="O68" s="285">
        <f>((Скидка!AO82*(100-Скидка!$C$3))*Скидка!$D$4)/100</f>
        <v>4287.3600000000006</v>
      </c>
      <c r="P68" s="141"/>
      <c r="Q68" s="53"/>
      <c r="R68" s="52"/>
      <c r="S68" s="52"/>
      <c r="AK68" s="130"/>
      <c r="AL68" s="131"/>
    </row>
    <row r="69" spans="2:38" ht="21" customHeight="1" x14ac:dyDescent="0.3">
      <c r="B69" s="267" t="s">
        <v>240</v>
      </c>
      <c r="D69" s="147"/>
      <c r="E69" s="287">
        <f>((Скидка!AE83*(100-Скидка!$C$3))*Скидка!$D$4)/100</f>
        <v>3503.3600000000006</v>
      </c>
      <c r="F69" s="267" t="s">
        <v>252</v>
      </c>
      <c r="G69" s="142"/>
      <c r="H69" s="144"/>
      <c r="I69" s="285">
        <f>((Скидка!AI83*(100-Скидка!$C$3))*Скидка!$D$4)/100</f>
        <v>3568.3200000000006</v>
      </c>
      <c r="J69" s="141"/>
      <c r="K69" s="180"/>
      <c r="L69" s="148" t="s">
        <v>258</v>
      </c>
      <c r="N69" s="145"/>
      <c r="O69" s="285">
        <f>((Скидка!AO83*(100-Скидка!$C$3))*Скидка!$D$4)/100</f>
        <v>4456.4800000000005</v>
      </c>
      <c r="P69" s="141"/>
      <c r="Q69" s="53"/>
      <c r="R69" s="52"/>
      <c r="S69" s="52"/>
    </row>
    <row r="70" spans="2:38" ht="21" customHeight="1" x14ac:dyDescent="0.3">
      <c r="B70" s="267" t="s">
        <v>241</v>
      </c>
      <c r="D70" s="147"/>
      <c r="E70" s="287">
        <f>((Скидка!AE84*(100-Скидка!$C$3))*Скидка!$D$4)/100</f>
        <v>3543.6800000000007</v>
      </c>
      <c r="F70" s="267" t="s">
        <v>253</v>
      </c>
      <c r="G70" s="142"/>
      <c r="H70" s="144"/>
      <c r="I70" s="285">
        <f>((Скидка!AI84*(100-Скидка!$C$3))*Скидка!$D$4)/100</f>
        <v>3608.6400000000008</v>
      </c>
      <c r="J70" s="141"/>
      <c r="K70" s="180"/>
      <c r="L70" s="148" t="s">
        <v>259</v>
      </c>
      <c r="N70" s="145"/>
      <c r="O70" s="285">
        <f>((Скидка!AO84*(100-Скидка!$C$3))*Скидка!$D$4)/100</f>
        <v>4230.2400000000007</v>
      </c>
      <c r="P70" s="141"/>
      <c r="Q70" s="53"/>
      <c r="R70" s="52"/>
      <c r="S70" s="52"/>
    </row>
    <row r="71" spans="2:38" ht="21" customHeight="1" x14ac:dyDescent="0.3">
      <c r="B71" s="267" t="s">
        <v>242</v>
      </c>
      <c r="D71" s="147"/>
      <c r="E71" s="287">
        <f>((Скидка!AE85*(100-Скидка!$C$3))*Скидка!$D$4)/100</f>
        <v>3708.3200000000006</v>
      </c>
      <c r="F71" s="267" t="s">
        <v>254</v>
      </c>
      <c r="G71" s="142"/>
      <c r="H71" s="144"/>
      <c r="I71" s="285">
        <f>((Скидка!AI85*(100-Скидка!$C$3))*Скидка!$D$4)/100</f>
        <v>3773.2800000000007</v>
      </c>
      <c r="J71" s="141"/>
      <c r="K71" s="180"/>
      <c r="L71" s="148" t="s">
        <v>260</v>
      </c>
      <c r="N71" s="145"/>
      <c r="O71" s="285">
        <f>((Скидка!AO85*(100-Скидка!$C$3))*Скидка!$D$4)/100</f>
        <v>4244.8</v>
      </c>
      <c r="P71" s="141"/>
      <c r="Q71" s="53"/>
      <c r="R71" s="52"/>
      <c r="S71" s="52"/>
    </row>
    <row r="72" spans="2:38" s="161" customFormat="1" ht="26.1" customHeight="1" x14ac:dyDescent="0.2">
      <c r="B72" s="302" t="s">
        <v>243</v>
      </c>
      <c r="C72" s="188"/>
      <c r="D72" s="306"/>
      <c r="E72" s="305">
        <f>((Скидка!AE86*(100-Скидка!$C$3))*Скидка!$D$4)/100</f>
        <v>3749.7600000000007</v>
      </c>
      <c r="F72" s="302" t="s">
        <v>255</v>
      </c>
      <c r="G72" s="210"/>
      <c r="H72" s="211"/>
      <c r="I72" s="298">
        <f>((Скидка!AI86*(100-Скидка!$C$3))*Скидка!$D$4)/100</f>
        <v>3813.6000000000004</v>
      </c>
      <c r="J72" s="156"/>
      <c r="K72" s="299"/>
      <c r="L72" s="155" t="s">
        <v>261</v>
      </c>
      <c r="M72" s="188"/>
      <c r="N72" s="187"/>
      <c r="O72" s="298">
        <f>((Скидка!AO86*(100-Скидка!$C$3))*Скидка!$D$4)/100</f>
        <v>4584.1600000000008</v>
      </c>
      <c r="P72" s="156"/>
      <c r="Q72" s="157"/>
      <c r="R72" s="158"/>
      <c r="S72" s="158"/>
    </row>
    <row r="73" spans="2:38" ht="25.5" customHeight="1" x14ac:dyDescent="0.3">
      <c r="B73" s="1270" t="s">
        <v>157</v>
      </c>
      <c r="C73" s="1271"/>
      <c r="D73" s="1272"/>
      <c r="E73" s="149" t="s">
        <v>262</v>
      </c>
      <c r="F73" s="136"/>
      <c r="G73" s="301">
        <f>((Скидка!AG87*(100-Скидка!$C$3))*Скидка!$D$4)/100</f>
        <v>3571.6800000000007</v>
      </c>
      <c r="H73" s="1286" t="s">
        <v>160</v>
      </c>
      <c r="I73" s="1287"/>
      <c r="J73" s="1287"/>
      <c r="K73" s="1287"/>
      <c r="L73" s="1288"/>
      <c r="M73" s="149" t="s">
        <v>274</v>
      </c>
      <c r="N73" s="152"/>
      <c r="O73" s="303"/>
      <c r="P73" s="304">
        <f>((Скидка!AO87*(100-Скидка!$C$3))*Скидка!$D$4)/100</f>
        <v>4462.0800000000008</v>
      </c>
      <c r="Q73" s="53"/>
      <c r="R73" s="52"/>
      <c r="S73" s="52"/>
    </row>
    <row r="74" spans="2:38" ht="21" customHeight="1" x14ac:dyDescent="0.3">
      <c r="B74" s="1273"/>
      <c r="C74" s="1274"/>
      <c r="D74" s="1275"/>
      <c r="E74" s="130" t="s">
        <v>263</v>
      </c>
      <c r="F74" s="136"/>
      <c r="G74" s="301">
        <f>((Скидка!AG88*(100-Скидка!$C$3))*Скидка!$D$4)/100</f>
        <v>3571.6800000000007</v>
      </c>
      <c r="H74" s="1289"/>
      <c r="I74" s="1290"/>
      <c r="J74" s="1290"/>
      <c r="K74" s="1290"/>
      <c r="L74" s="1291"/>
      <c r="M74" s="148" t="s">
        <v>275</v>
      </c>
      <c r="N74" s="153"/>
      <c r="O74" s="136"/>
      <c r="P74" s="287">
        <f>((Скидка!AO88*(100-Скидка!$C$3))*Скидка!$D$4)/100</f>
        <v>4656.9600000000009</v>
      </c>
      <c r="Q74" s="53"/>
      <c r="R74" s="52"/>
      <c r="S74" s="52"/>
    </row>
    <row r="75" spans="2:38" ht="21" customHeight="1" x14ac:dyDescent="0.3">
      <c r="B75" s="1273"/>
      <c r="C75" s="1274"/>
      <c r="D75" s="1275"/>
      <c r="E75" s="148" t="s">
        <v>264</v>
      </c>
      <c r="F75" s="144"/>
      <c r="G75" s="301">
        <f>((Скидка!AG89*(100-Скидка!$C$3))*Скидка!$D$4)/100</f>
        <v>3707.2000000000007</v>
      </c>
      <c r="H75" s="1289"/>
      <c r="I75" s="1290"/>
      <c r="J75" s="1290"/>
      <c r="K75" s="1290"/>
      <c r="L75" s="1291"/>
      <c r="M75" s="148" t="s">
        <v>276</v>
      </c>
      <c r="N75" s="153"/>
      <c r="O75" s="136"/>
      <c r="P75" s="287">
        <f>((Скидка!AO89*(100-Скидка!$C$3))*Скидка!$D$4)/100</f>
        <v>4851.84</v>
      </c>
      <c r="Q75" s="53"/>
      <c r="R75" s="52"/>
      <c r="S75" s="52"/>
    </row>
    <row r="76" spans="2:38" ht="21" customHeight="1" x14ac:dyDescent="0.3">
      <c r="B76" s="1276"/>
      <c r="C76" s="1277"/>
      <c r="D76" s="1278"/>
      <c r="E76" s="148" t="s">
        <v>265</v>
      </c>
      <c r="F76" s="144"/>
      <c r="G76" s="301">
        <f>((Скидка!AG90*(100-Скидка!$C$3))*Скидка!$D$4)/100</f>
        <v>3707.2000000000007</v>
      </c>
      <c r="H76" s="1292"/>
      <c r="I76" s="1293"/>
      <c r="J76" s="1293"/>
      <c r="K76" s="1293"/>
      <c r="L76" s="1294"/>
      <c r="M76" s="148" t="s">
        <v>277</v>
      </c>
      <c r="N76" s="153"/>
      <c r="O76" s="136"/>
      <c r="P76" s="287">
        <f>((Скидка!AO90*(100-Скидка!$C$3))*Скидка!$D$4)/100</f>
        <v>4575.2000000000007</v>
      </c>
      <c r="Q76" s="53"/>
      <c r="R76" s="52"/>
      <c r="S76" s="52"/>
      <c r="AB76" s="297"/>
    </row>
    <row r="77" spans="2:38" ht="21" customHeight="1" x14ac:dyDescent="0.3">
      <c r="B77" s="140"/>
      <c r="C77" s="142"/>
      <c r="D77" s="147"/>
      <c r="E77" s="148" t="s">
        <v>266</v>
      </c>
      <c r="F77" s="144"/>
      <c r="G77" s="301">
        <f>((Скидка!AG91*(100-Скидка!$C$3))*Скидка!$D$4)/100</f>
        <v>3814.7200000000007</v>
      </c>
      <c r="H77" s="154"/>
      <c r="I77" s="137"/>
      <c r="J77" s="137"/>
      <c r="K77" s="137"/>
      <c r="L77" s="137"/>
      <c r="M77" s="148" t="s">
        <v>278</v>
      </c>
      <c r="N77" s="153"/>
      <c r="O77" s="136"/>
      <c r="P77" s="287">
        <f>((Скидка!AO91*(100-Скидка!$C$3))*Скидка!$D$4)/100</f>
        <v>4771.2000000000007</v>
      </c>
      <c r="Q77" s="53"/>
      <c r="R77" s="52"/>
      <c r="S77" s="52"/>
    </row>
    <row r="78" spans="2:38" ht="21" customHeight="1" x14ac:dyDescent="0.3">
      <c r="B78" s="140"/>
      <c r="C78" s="142"/>
      <c r="D78" s="147"/>
      <c r="E78" s="148" t="s">
        <v>267</v>
      </c>
      <c r="F78" s="144"/>
      <c r="G78" s="301">
        <f>((Скидка!AG92*(100-Скидка!$C$3))*Скидка!$D$4)/100</f>
        <v>3928.9600000000005</v>
      </c>
      <c r="H78" s="154"/>
      <c r="I78" s="137"/>
      <c r="J78" s="137"/>
      <c r="K78" s="137"/>
      <c r="L78" s="137"/>
      <c r="M78" s="148" t="s">
        <v>279</v>
      </c>
      <c r="N78" s="153"/>
      <c r="O78" s="136"/>
      <c r="P78" s="287">
        <f>((Скидка!AO92*(100-Скидка!$C$3))*Скидка!$D$4)/100</f>
        <v>4982.880000000001</v>
      </c>
      <c r="Q78" s="53"/>
      <c r="R78" s="52"/>
      <c r="S78" s="52"/>
      <c r="T78" s="130"/>
      <c r="U78" s="131"/>
    </row>
    <row r="79" spans="2:38" ht="21" customHeight="1" x14ac:dyDescent="0.3">
      <c r="B79" s="140"/>
      <c r="C79" s="142"/>
      <c r="D79" s="147"/>
      <c r="E79" s="148" t="s">
        <v>268</v>
      </c>
      <c r="F79" s="144"/>
      <c r="G79" s="301">
        <f>((Скидка!AG93*(100-Скидка!$C$3))*Скидка!$D$4)/100</f>
        <v>3615.3600000000006</v>
      </c>
      <c r="H79" s="154"/>
      <c r="I79" s="137"/>
      <c r="J79" s="137"/>
      <c r="K79" s="137"/>
      <c r="L79" s="137"/>
      <c r="M79" s="148" t="s">
        <v>280</v>
      </c>
      <c r="N79" s="153"/>
      <c r="O79" s="136"/>
      <c r="P79" s="287">
        <f>((Скидка!AO93*(100-Скидка!$C$3))*Скидка!$D$4)/100</f>
        <v>4462.0800000000008</v>
      </c>
      <c r="Q79" s="53"/>
      <c r="R79" s="52"/>
      <c r="S79" s="52"/>
      <c r="T79" s="130"/>
      <c r="U79" s="131"/>
    </row>
    <row r="80" spans="2:38" ht="21" customHeight="1" x14ac:dyDescent="0.3">
      <c r="B80" s="140"/>
      <c r="C80" s="142"/>
      <c r="D80" s="147"/>
      <c r="E80" s="148" t="s">
        <v>269</v>
      </c>
      <c r="F80" s="144"/>
      <c r="G80" s="301">
        <f>((Скидка!AG94*(100-Скидка!$C$3))*Скидка!$D$4)/100</f>
        <v>3615.3600000000006</v>
      </c>
      <c r="H80" s="154"/>
      <c r="I80" s="137"/>
      <c r="J80" s="137"/>
      <c r="K80" s="137"/>
      <c r="L80" s="137"/>
      <c r="M80" s="148" t="s">
        <v>281</v>
      </c>
      <c r="N80" s="153"/>
      <c r="O80" s="136"/>
      <c r="P80" s="287">
        <f>((Скидка!AO94*(100-Скидка!$C$3))*Скидка!$D$4)/100</f>
        <v>4656.9600000000009</v>
      </c>
      <c r="Q80" s="53"/>
      <c r="R80" s="52"/>
      <c r="S80" s="52"/>
      <c r="T80" s="130"/>
      <c r="U80" s="131"/>
    </row>
    <row r="81" spans="2:28" ht="21" customHeight="1" x14ac:dyDescent="0.3">
      <c r="B81" s="140"/>
      <c r="C81" s="142"/>
      <c r="D81" s="147"/>
      <c r="E81" s="148" t="s">
        <v>270</v>
      </c>
      <c r="F81" s="144"/>
      <c r="G81" s="301">
        <f>((Скидка!AG95*(100-Скидка!$C$3))*Скидка!$D$4)/100</f>
        <v>3769.9200000000005</v>
      </c>
      <c r="H81" s="154"/>
      <c r="I81" s="137"/>
      <c r="J81" s="137"/>
      <c r="K81" s="137"/>
      <c r="L81" s="137"/>
      <c r="M81" s="148" t="s">
        <v>282</v>
      </c>
      <c r="N81" s="153"/>
      <c r="O81" s="136"/>
      <c r="P81" s="287">
        <f>((Скидка!AO95*(100-Скидка!$C$3))*Скидка!$D$4)/100</f>
        <v>4851.84</v>
      </c>
      <c r="Q81" s="53"/>
      <c r="R81" s="52"/>
      <c r="S81" s="52"/>
      <c r="T81" s="130"/>
      <c r="U81" s="131"/>
    </row>
    <row r="82" spans="2:28" ht="21" customHeight="1" x14ac:dyDescent="0.3">
      <c r="B82" s="1313"/>
      <c r="C82" s="1314"/>
      <c r="D82" s="1314"/>
      <c r="E82" s="148" t="s">
        <v>271</v>
      </c>
      <c r="F82" s="144"/>
      <c r="G82" s="301">
        <f>((Скидка!AG96*(100-Скидка!$C$3))*Скидка!$D$4)/100</f>
        <v>3769.9200000000005</v>
      </c>
      <c r="H82" s="154"/>
      <c r="I82" s="137"/>
      <c r="J82" s="137"/>
      <c r="K82" s="137"/>
      <c r="L82" s="137"/>
      <c r="M82" s="148" t="s">
        <v>283</v>
      </c>
      <c r="N82" s="153"/>
      <c r="O82" s="136"/>
      <c r="P82" s="287">
        <f>((Скидка!AO96*(100-Скидка!$C$3))*Скидка!$D$4)/100</f>
        <v>4575.2000000000007</v>
      </c>
      <c r="Q82" s="53"/>
      <c r="R82" s="52"/>
      <c r="S82" s="52"/>
      <c r="T82" s="130"/>
      <c r="U82" s="131"/>
    </row>
    <row r="83" spans="2:28" ht="21" customHeight="1" x14ac:dyDescent="0.3">
      <c r="B83" s="1313"/>
      <c r="C83" s="1314"/>
      <c r="D83" s="1314"/>
      <c r="E83" s="148" t="s">
        <v>272</v>
      </c>
      <c r="F83" s="144"/>
      <c r="G83" s="301">
        <f>((Скидка!AG97*(100-Скидка!$C$3))*Скидка!$D$4)/100</f>
        <v>4012.9600000000005</v>
      </c>
      <c r="H83" s="154"/>
      <c r="I83" s="137"/>
      <c r="J83" s="137"/>
      <c r="K83" s="137"/>
      <c r="L83" s="137"/>
      <c r="M83" s="148" t="s">
        <v>284</v>
      </c>
      <c r="N83" s="153"/>
      <c r="O83" s="136"/>
      <c r="P83" s="287">
        <f>((Скидка!AO97*(100-Скидка!$C$3))*Скидка!$D$4)/100</f>
        <v>4771.2000000000007</v>
      </c>
      <c r="Q83" s="53"/>
      <c r="R83" s="52"/>
      <c r="S83" s="52"/>
      <c r="T83" s="130"/>
      <c r="U83" s="131"/>
    </row>
    <row r="84" spans="2:28" s="161" customFormat="1" ht="120.75" customHeight="1" thickBot="1" x14ac:dyDescent="0.25">
      <c r="B84" s="208"/>
      <c r="C84" s="165"/>
      <c r="D84" s="166"/>
      <c r="E84" s="167" t="s">
        <v>273</v>
      </c>
      <c r="F84" s="143"/>
      <c r="G84" s="293">
        <f>((Скидка!AG98*(100-Скидка!$C$3))*Скидка!$D$4)/100</f>
        <v>3970.4000000000005</v>
      </c>
      <c r="H84" s="209"/>
      <c r="I84" s="162"/>
      <c r="J84" s="162"/>
      <c r="K84" s="162"/>
      <c r="L84" s="162"/>
      <c r="M84" s="167" t="s">
        <v>285</v>
      </c>
      <c r="N84" s="183"/>
      <c r="O84" s="184"/>
      <c r="P84" s="296">
        <f>((Скидка!AO98*(100-Скидка!$C$3))*Скидка!$D$4)/100</f>
        <v>4982.880000000001</v>
      </c>
      <c r="Q84" s="157"/>
      <c r="R84" s="158"/>
      <c r="S84" s="158"/>
      <c r="T84" s="159"/>
      <c r="U84" s="160"/>
    </row>
    <row r="85" spans="2:28" s="161" customFormat="1" ht="27" customHeight="1" thickBot="1" x14ac:dyDescent="0.25">
      <c r="B85" s="1302" t="s">
        <v>139</v>
      </c>
      <c r="C85" s="1303"/>
      <c r="D85" s="1303"/>
      <c r="E85" s="1303"/>
      <c r="F85" s="1303"/>
      <c r="G85" s="1303"/>
      <c r="H85" s="1303"/>
      <c r="I85" s="1303"/>
      <c r="J85" s="1303"/>
      <c r="K85" s="1303"/>
      <c r="L85" s="1303"/>
      <c r="M85" s="1303"/>
      <c r="N85" s="1303"/>
      <c r="O85" s="1303"/>
      <c r="P85" s="1304"/>
      <c r="Q85" s="157"/>
      <c r="R85" s="158"/>
      <c r="S85" s="158"/>
      <c r="T85" s="159"/>
      <c r="U85" s="160"/>
    </row>
    <row r="86" spans="2:28" s="161" customFormat="1" ht="21" customHeight="1" x14ac:dyDescent="0.2">
      <c r="B86" s="164"/>
      <c r="C86" s="165"/>
      <c r="D86" s="166"/>
      <c r="E86" s="167"/>
      <c r="F86" s="143"/>
      <c r="G86" s="165"/>
      <c r="H86" s="214"/>
      <c r="I86" s="215"/>
      <c r="J86" s="215"/>
      <c r="K86" s="215"/>
      <c r="L86" s="215"/>
      <c r="M86" s="216"/>
      <c r="N86" s="217"/>
      <c r="O86" s="218"/>
      <c r="P86" s="219"/>
      <c r="Q86" s="157"/>
      <c r="R86" s="158"/>
      <c r="S86" s="158"/>
      <c r="T86" s="159"/>
      <c r="U86" s="160"/>
    </row>
    <row r="87" spans="2:28" s="161" customFormat="1" ht="21" customHeight="1" x14ac:dyDescent="0.3">
      <c r="B87" s="164"/>
      <c r="C87" s="165"/>
      <c r="D87" s="166"/>
      <c r="E87" s="244" t="s">
        <v>158</v>
      </c>
      <c r="F87" s="143"/>
      <c r="G87" s="301">
        <f>((Скидка!AG101*(100-Скидка!$C$3))*Скидка!$D$4)/100</f>
        <v>2768.64</v>
      </c>
      <c r="H87" s="209"/>
      <c r="I87" s="162"/>
      <c r="J87" s="162"/>
      <c r="K87" s="162"/>
      <c r="L87" s="162"/>
      <c r="M87" s="148" t="s">
        <v>144</v>
      </c>
      <c r="N87" s="243"/>
      <c r="O87" s="184"/>
      <c r="P87" s="287">
        <f>((Скидка!AO101*(100-Скидка!$C$3))*Скидка!$D$4)/100</f>
        <v>2655.52</v>
      </c>
      <c r="Q87" s="157"/>
      <c r="R87" s="158"/>
      <c r="S87" s="158"/>
      <c r="T87" s="159"/>
      <c r="U87" s="160"/>
      <c r="Y87" s="1269"/>
      <c r="Z87" s="1269"/>
      <c r="AA87" s="1269"/>
      <c r="AB87" s="1269"/>
    </row>
    <row r="88" spans="2:28" s="161" customFormat="1" ht="21" customHeight="1" x14ac:dyDescent="0.2">
      <c r="B88" s="164"/>
      <c r="C88" s="165"/>
      <c r="D88" s="166"/>
      <c r="E88" s="167"/>
      <c r="F88" s="143"/>
      <c r="G88" s="165"/>
      <c r="H88" s="209"/>
      <c r="I88" s="162"/>
      <c r="J88" s="162"/>
      <c r="K88" s="162"/>
      <c r="L88" s="162"/>
      <c r="M88" s="167"/>
      <c r="N88" s="183"/>
      <c r="O88" s="184"/>
      <c r="P88" s="163"/>
      <c r="Q88" s="157"/>
      <c r="R88" s="158"/>
      <c r="S88" s="158"/>
      <c r="T88" s="159"/>
      <c r="U88" s="160"/>
      <c r="Y88" s="1269"/>
      <c r="Z88" s="1269"/>
      <c r="AA88" s="1269"/>
      <c r="AB88" s="1269"/>
    </row>
    <row r="89" spans="2:28" s="161" customFormat="1" ht="21" customHeight="1" x14ac:dyDescent="0.2">
      <c r="B89" s="164"/>
      <c r="C89" s="165"/>
      <c r="D89" s="166"/>
      <c r="E89" s="167"/>
      <c r="F89" s="143"/>
      <c r="G89" s="165"/>
      <c r="H89" s="209"/>
      <c r="I89" s="162"/>
      <c r="J89" s="162"/>
      <c r="K89" s="162"/>
      <c r="L89" s="162"/>
      <c r="M89" s="167"/>
      <c r="N89" s="183"/>
      <c r="O89" s="184"/>
      <c r="P89" s="163"/>
      <c r="Q89" s="157"/>
      <c r="R89" s="158"/>
      <c r="S89" s="158"/>
      <c r="T89" s="159"/>
      <c r="U89" s="160"/>
    </row>
    <row r="90" spans="2:28" s="161" customFormat="1" ht="21" customHeight="1" x14ac:dyDescent="0.2">
      <c r="B90" s="164"/>
      <c r="C90" s="165"/>
      <c r="D90" s="166"/>
      <c r="E90" s="167"/>
      <c r="F90" s="143"/>
      <c r="G90" s="165"/>
      <c r="H90" s="209"/>
      <c r="I90" s="162"/>
      <c r="J90" s="162"/>
      <c r="K90" s="162"/>
      <c r="L90" s="162"/>
      <c r="M90" s="167"/>
      <c r="N90" s="183"/>
      <c r="O90" s="184"/>
      <c r="P90" s="163"/>
      <c r="Q90" s="157"/>
      <c r="R90" s="158"/>
      <c r="S90" s="158"/>
      <c r="T90" s="159"/>
      <c r="U90" s="160"/>
    </row>
    <row r="91" spans="2:28" s="161" customFormat="1" ht="9" customHeight="1" x14ac:dyDescent="0.2">
      <c r="B91" s="164"/>
      <c r="C91" s="165"/>
      <c r="D91" s="166"/>
      <c r="E91" s="167"/>
      <c r="F91" s="143"/>
      <c r="G91" s="165"/>
      <c r="H91" s="209"/>
      <c r="I91" s="162"/>
      <c r="J91" s="162"/>
      <c r="K91" s="162"/>
      <c r="L91" s="162"/>
      <c r="M91" s="167"/>
      <c r="N91" s="183"/>
      <c r="O91" s="184"/>
      <c r="P91" s="163"/>
      <c r="Q91" s="157"/>
      <c r="R91" s="158"/>
      <c r="S91" s="158"/>
      <c r="T91" s="159"/>
      <c r="U91" s="160"/>
    </row>
    <row r="92" spans="2:28" s="161" customFormat="1" ht="21" customHeight="1" x14ac:dyDescent="0.2">
      <c r="B92" s="1279" t="s">
        <v>140</v>
      </c>
      <c r="C92" s="1280"/>
      <c r="D92" s="1280"/>
      <c r="E92" s="1280"/>
      <c r="F92" s="1280"/>
      <c r="G92" s="1281"/>
      <c r="H92" s="1279" t="s">
        <v>141</v>
      </c>
      <c r="I92" s="1280"/>
      <c r="J92" s="1280"/>
      <c r="K92" s="1280"/>
      <c r="L92" s="1280"/>
      <c r="M92" s="1280"/>
      <c r="N92" s="1280"/>
      <c r="O92" s="1280"/>
      <c r="P92" s="1281"/>
      <c r="Q92" s="157"/>
      <c r="R92" s="158"/>
      <c r="S92" s="158"/>
      <c r="T92" s="159"/>
      <c r="U92" s="160"/>
    </row>
    <row r="93" spans="2:28" ht="3.95" customHeight="1" x14ac:dyDescent="0.3">
      <c r="B93" s="97"/>
      <c r="C93" s="98"/>
      <c r="D93" s="98"/>
      <c r="E93" s="99"/>
      <c r="F93" s="100"/>
      <c r="G93" s="101"/>
      <c r="H93" s="105"/>
      <c r="I93" s="105"/>
      <c r="J93" s="105"/>
      <c r="K93" s="99"/>
      <c r="L93" s="105"/>
      <c r="M93" s="99"/>
      <c r="N93" s="100"/>
      <c r="O93" s="100"/>
      <c r="P93" s="106"/>
      <c r="Q93" s="53"/>
      <c r="R93" s="52"/>
      <c r="S93" s="52"/>
    </row>
    <row r="94" spans="2:28" ht="20.25" customHeight="1" x14ac:dyDescent="0.3">
      <c r="B94" s="1332" t="s">
        <v>388</v>
      </c>
      <c r="C94" s="1333"/>
      <c r="D94" s="1333"/>
      <c r="E94" s="1333"/>
      <c r="F94" s="1333"/>
      <c r="G94" s="1333"/>
      <c r="H94" s="1333"/>
      <c r="I94" s="1333"/>
      <c r="J94" s="1333"/>
      <c r="K94" s="1333"/>
      <c r="L94" s="1333"/>
      <c r="M94" s="1333"/>
      <c r="N94" s="1333"/>
      <c r="O94" s="1333"/>
      <c r="P94" s="1334"/>
      <c r="Q94" s="53"/>
      <c r="R94" s="52"/>
      <c r="S94" s="52"/>
    </row>
    <row r="95" spans="2:28" ht="24" customHeight="1" x14ac:dyDescent="0.3">
      <c r="B95" s="1311" t="s">
        <v>5</v>
      </c>
      <c r="C95" s="1230"/>
      <c r="D95" s="1230"/>
      <c r="E95" s="1230"/>
      <c r="F95" s="1230"/>
      <c r="G95" s="1230"/>
      <c r="H95" s="1230"/>
      <c r="I95" s="1230"/>
      <c r="J95" s="1230"/>
      <c r="K95" s="1230"/>
      <c r="L95" s="1230"/>
      <c r="M95" s="1230"/>
      <c r="N95" s="1230"/>
      <c r="O95" s="1230"/>
      <c r="P95" s="1312"/>
      <c r="Q95" s="53"/>
      <c r="R95" s="52"/>
      <c r="S95" s="52"/>
    </row>
    <row r="96" spans="2:28" ht="27" customHeight="1" x14ac:dyDescent="0.3">
      <c r="B96" s="1311" t="s">
        <v>143</v>
      </c>
      <c r="C96" s="1230"/>
      <c r="D96" s="1230"/>
      <c r="E96" s="1230"/>
      <c r="F96" s="1230"/>
      <c r="G96" s="1230"/>
      <c r="H96" s="1230"/>
      <c r="I96" s="1230"/>
      <c r="J96" s="1230"/>
      <c r="K96" s="1230"/>
      <c r="L96" s="1230"/>
      <c r="M96" s="1230"/>
      <c r="N96" s="1230"/>
      <c r="O96" s="1230"/>
      <c r="P96" s="1312"/>
    </row>
    <row r="97" spans="2:16" ht="27" customHeight="1" x14ac:dyDescent="0.3">
      <c r="B97" s="193" t="s">
        <v>147</v>
      </c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194"/>
      <c r="O97" s="194"/>
      <c r="P97" s="195"/>
    </row>
    <row r="98" spans="2:16" ht="27" customHeight="1" x14ac:dyDescent="0.3">
      <c r="B98" s="1311" t="s">
        <v>386</v>
      </c>
      <c r="C98" s="1230"/>
      <c r="D98" s="1230"/>
      <c r="E98" s="1230"/>
      <c r="F98" s="1230"/>
      <c r="G98" s="1230"/>
      <c r="H98" s="1230"/>
      <c r="I98" s="1230"/>
      <c r="J98" s="1230"/>
      <c r="K98" s="1230"/>
      <c r="L98" s="1230"/>
      <c r="M98" s="1230"/>
      <c r="N98" s="1230"/>
      <c r="O98" s="1230"/>
      <c r="P98" s="1312"/>
    </row>
    <row r="99" spans="2:16" ht="27" customHeight="1" x14ac:dyDescent="0.3">
      <c r="B99" s="1330" t="s">
        <v>380</v>
      </c>
      <c r="C99" s="1266"/>
      <c r="D99" s="1266"/>
      <c r="E99" s="1266"/>
      <c r="F99" s="1266"/>
      <c r="G99" s="1266"/>
      <c r="H99" s="1266"/>
      <c r="I99" s="1266"/>
      <c r="J99" s="1266"/>
      <c r="K99" s="1266"/>
      <c r="L99" s="1266"/>
      <c r="M99" s="1266"/>
      <c r="N99" s="1266"/>
      <c r="O99" s="1266"/>
      <c r="P99" s="1331"/>
    </row>
    <row r="100" spans="2:16" ht="26.25" customHeight="1" thickBot="1" x14ac:dyDescent="0.25">
      <c r="B100" s="1321" t="s">
        <v>385</v>
      </c>
      <c r="C100" s="1322"/>
      <c r="D100" s="1322"/>
      <c r="E100" s="1322"/>
      <c r="F100" s="1322"/>
      <c r="G100" s="1322"/>
      <c r="H100" s="1322"/>
      <c r="I100" s="1322"/>
      <c r="J100" s="1322"/>
      <c r="K100" s="1322"/>
      <c r="L100" s="1322"/>
      <c r="M100" s="1322"/>
      <c r="N100" s="1322"/>
      <c r="O100" s="1322"/>
      <c r="P100" s="1323"/>
    </row>
    <row r="101" spans="2:16" ht="16.5" customHeight="1" x14ac:dyDescent="0.35">
      <c r="B101" s="1255"/>
      <c r="C101" s="1255"/>
      <c r="D101" s="1255"/>
      <c r="E101" s="1255"/>
      <c r="F101" s="1255"/>
      <c r="G101" s="1255"/>
      <c r="H101" s="1255"/>
      <c r="I101" s="1255"/>
      <c r="J101" s="1255"/>
      <c r="K101" s="1255"/>
      <c r="L101" s="1255"/>
      <c r="M101" s="1255"/>
      <c r="N101" s="1255"/>
      <c r="O101" s="1255"/>
      <c r="P101" s="1255"/>
    </row>
    <row r="102" spans="2:16" ht="18.75" customHeight="1" x14ac:dyDescent="0.25">
      <c r="D102" s="12"/>
      <c r="E102" s="13"/>
      <c r="G102" s="29"/>
      <c r="H102" s="29"/>
      <c r="I102" s="29"/>
      <c r="J102" s="29"/>
      <c r="K102" s="29"/>
    </row>
    <row r="103" spans="2:16" ht="16.5" customHeight="1" x14ac:dyDescent="0.25">
      <c r="D103" s="12"/>
      <c r="E103" s="13"/>
      <c r="H103" s="4"/>
      <c r="I103" s="3"/>
      <c r="J103" s="3"/>
      <c r="K103" s="6"/>
    </row>
    <row r="104" spans="2:16" ht="18.75" customHeight="1" x14ac:dyDescent="0.25">
      <c r="D104" s="12"/>
      <c r="E104" s="13"/>
      <c r="H104" s="11"/>
      <c r="I104" s="15"/>
      <c r="J104" s="15"/>
      <c r="K104" s="13"/>
    </row>
    <row r="105" spans="2:16" ht="22.5" customHeight="1" x14ac:dyDescent="0.25">
      <c r="D105" s="12"/>
      <c r="E105" s="13"/>
    </row>
    <row r="106" spans="2:16" ht="18.75" customHeight="1" x14ac:dyDescent="0.2"/>
    <row r="107" spans="2:16" ht="15.75" x14ac:dyDescent="0.25">
      <c r="H107" s="11"/>
      <c r="I107" s="3"/>
      <c r="J107" s="3"/>
      <c r="K107" s="13"/>
    </row>
    <row r="108" spans="2:16" ht="15.75" x14ac:dyDescent="0.2">
      <c r="H108" s="4"/>
      <c r="I108" s="3"/>
      <c r="J108" s="3"/>
      <c r="K108" s="6"/>
    </row>
    <row r="109" spans="2:16" ht="75.75" customHeight="1" x14ac:dyDescent="0.2">
      <c r="H109" s="4"/>
      <c r="I109" s="3"/>
      <c r="J109" s="3"/>
      <c r="K109" s="6"/>
    </row>
    <row r="110" spans="2:16" ht="18.75" customHeight="1" x14ac:dyDescent="0.2">
      <c r="H110" s="4"/>
      <c r="I110" s="3"/>
      <c r="J110" s="3"/>
      <c r="K110" s="6"/>
    </row>
    <row r="111" spans="2:16" ht="18.75" customHeight="1" x14ac:dyDescent="0.2"/>
    <row r="112" spans="2:16" ht="16.5" customHeight="1" x14ac:dyDescent="0.2"/>
    <row r="113" ht="18.75" customHeight="1" x14ac:dyDescent="0.2"/>
    <row r="114" ht="48.75" customHeight="1" x14ac:dyDescent="0.2"/>
  </sheetData>
  <mergeCells count="45">
    <mergeCell ref="B98:P98"/>
    <mergeCell ref="B99:P99"/>
    <mergeCell ref="K44:P44"/>
    <mergeCell ref="B59:E59"/>
    <mergeCell ref="H92:P92"/>
    <mergeCell ref="B94:P94"/>
    <mergeCell ref="B15:G15"/>
    <mergeCell ref="H14:P14"/>
    <mergeCell ref="H15:P15"/>
    <mergeCell ref="B26:G26"/>
    <mergeCell ref="B27:G27"/>
    <mergeCell ref="H26:P26"/>
    <mergeCell ref="H27:P27"/>
    <mergeCell ref="B12:P12"/>
    <mergeCell ref="B101:P101"/>
    <mergeCell ref="B37:P37"/>
    <mergeCell ref="B53:P53"/>
    <mergeCell ref="B95:P95"/>
    <mergeCell ref="B85:P85"/>
    <mergeCell ref="B82:D83"/>
    <mergeCell ref="B60:E60"/>
    <mergeCell ref="F59:J59"/>
    <mergeCell ref="B44:E44"/>
    <mergeCell ref="F44:J44"/>
    <mergeCell ref="B43:E43"/>
    <mergeCell ref="F43:J43"/>
    <mergeCell ref="B96:P96"/>
    <mergeCell ref="B100:P100"/>
    <mergeCell ref="B14:G14"/>
    <mergeCell ref="Y87:AB88"/>
    <mergeCell ref="B73:D76"/>
    <mergeCell ref="B92:G92"/>
    <mergeCell ref="B8:N8"/>
    <mergeCell ref="O8:P8"/>
    <mergeCell ref="K61:P63"/>
    <mergeCell ref="H73:L76"/>
    <mergeCell ref="B10:E10"/>
    <mergeCell ref="K43:P43"/>
    <mergeCell ref="B24:P24"/>
    <mergeCell ref="B11:P11"/>
    <mergeCell ref="B36:P36"/>
    <mergeCell ref="F60:J60"/>
    <mergeCell ref="Q49:S49"/>
    <mergeCell ref="Q10:R10"/>
    <mergeCell ref="Q37:S37"/>
  </mergeCells>
  <conditionalFormatting sqref="E45:E52">
    <cfRule type="cellIs" dxfId="34" priority="10" stopIfTrue="1" operator="lessThan">
      <formula>0</formula>
    </cfRule>
  </conditionalFormatting>
  <conditionalFormatting sqref="E61:E72">
    <cfRule type="cellIs" dxfId="33" priority="7" stopIfTrue="1" operator="lessThan">
      <formula>0</formula>
    </cfRule>
  </conditionalFormatting>
  <conditionalFormatting sqref="G16:G23">
    <cfRule type="cellIs" dxfId="32" priority="47" stopIfTrue="1" operator="lessThan">
      <formula>0</formula>
    </cfRule>
  </conditionalFormatting>
  <conditionalFormatting sqref="G28:G35">
    <cfRule type="cellIs" dxfId="31" priority="12" stopIfTrue="1" operator="lessThan">
      <formula>0</formula>
    </cfRule>
  </conditionalFormatting>
  <conditionalFormatting sqref="G73:G84">
    <cfRule type="cellIs" dxfId="30" priority="4" stopIfTrue="1" operator="lessThan">
      <formula>0</formula>
    </cfRule>
  </conditionalFormatting>
  <conditionalFormatting sqref="G87">
    <cfRule type="cellIs" dxfId="29" priority="2" stopIfTrue="1" operator="lessThan">
      <formula>0</formula>
    </cfRule>
  </conditionalFormatting>
  <conditionalFormatting sqref="I61:I72">
    <cfRule type="cellIs" dxfId="28" priority="6" stopIfTrue="1" operator="lessThan">
      <formula>0</formula>
    </cfRule>
  </conditionalFormatting>
  <conditionalFormatting sqref="I45:J45 I46:I52">
    <cfRule type="cellIs" dxfId="27" priority="9" stopIfTrue="1" operator="lessThan">
      <formula>0</formula>
    </cfRule>
  </conditionalFormatting>
  <conditionalFormatting sqref="O28:O35">
    <cfRule type="cellIs" dxfId="26" priority="11" stopIfTrue="1" operator="lessThan">
      <formula>0</formula>
    </cfRule>
  </conditionalFormatting>
  <conditionalFormatting sqref="O45:O52">
    <cfRule type="cellIs" dxfId="25" priority="8" stopIfTrue="1" operator="lessThan">
      <formula>0</formula>
    </cfRule>
  </conditionalFormatting>
  <conditionalFormatting sqref="O67:O72">
    <cfRule type="cellIs" dxfId="24" priority="5" stopIfTrue="1" operator="lessThan">
      <formula>0</formula>
    </cfRule>
  </conditionalFormatting>
  <conditionalFormatting sqref="O16:P16 O17:O23">
    <cfRule type="cellIs" dxfId="23" priority="13" stopIfTrue="1" operator="lessThan">
      <formula>0</formula>
    </cfRule>
  </conditionalFormatting>
  <conditionalFormatting sqref="P73:P84">
    <cfRule type="cellIs" dxfId="22" priority="3" stopIfTrue="1" operator="lessThan">
      <formula>0</formula>
    </cfRule>
  </conditionalFormatting>
  <conditionalFormatting sqref="P87">
    <cfRule type="cellIs" dxfId="21" priority="1" stopIfTrue="1" operator="lessThan">
      <formula>0</formula>
    </cfRule>
  </conditionalFormatting>
  <pageMargins left="0.51181102362204722" right="0.31496062992125984" top="0.35433070866141736" bottom="0.35433070866141736" header="0" footer="0"/>
  <pageSetup paperSize="9" scale="3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B1:S101"/>
  <sheetViews>
    <sheetView view="pageBreakPreview" zoomScale="70" zoomScaleNormal="70" zoomScaleSheetLayoutView="70" zoomScalePageLayoutView="42" workbookViewId="0">
      <selection activeCell="E19" sqref="E19"/>
    </sheetView>
  </sheetViews>
  <sheetFormatPr defaultColWidth="9.140625" defaultRowHeight="12.75" x14ac:dyDescent="0.2"/>
  <cols>
    <col min="1" max="1" width="1.7109375" style="1" customWidth="1"/>
    <col min="2" max="2" width="16.140625" style="1" customWidth="1"/>
    <col min="3" max="3" width="18.7109375" style="1" customWidth="1"/>
    <col min="4" max="4" width="19.7109375" style="1" customWidth="1"/>
    <col min="5" max="5" width="42.42578125" style="1" customWidth="1"/>
    <col min="6" max="6" width="18" style="1" customWidth="1"/>
    <col min="7" max="7" width="16.5703125" style="1" customWidth="1"/>
    <col min="8" max="8" width="12.140625" style="1" customWidth="1"/>
    <col min="9" max="9" width="1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6.7109375" style="1" customWidth="1"/>
    <col min="14" max="14" width="25" style="1" customWidth="1"/>
    <col min="15" max="15" width="18" style="1" customWidth="1"/>
    <col min="16" max="16" width="14.7109375" style="1" customWidth="1"/>
    <col min="17" max="17" width="1.7109375" style="1" customWidth="1"/>
    <col min="18" max="19" width="12.140625" style="1" customWidth="1"/>
    <col min="20" max="16384" width="9.140625" style="1"/>
  </cols>
  <sheetData>
    <row r="1" spans="2:18" ht="9.9499999999999993" customHeight="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8" ht="24" customHeight="1" x14ac:dyDescent="0.35">
      <c r="B2" s="168"/>
      <c r="C2" s="81"/>
      <c r="D2" s="81"/>
      <c r="E2" s="43"/>
      <c r="F2" s="169"/>
      <c r="G2" s="169"/>
      <c r="H2" s="169"/>
      <c r="I2" s="169"/>
      <c r="J2" s="119"/>
      <c r="K2" s="44"/>
      <c r="L2" s="45"/>
      <c r="M2" s="125"/>
      <c r="N2" s="125"/>
      <c r="O2" s="125"/>
      <c r="P2" s="126"/>
    </row>
    <row r="3" spans="2:18" ht="44.25" customHeight="1" x14ac:dyDescent="0.3">
      <c r="B3" s="46"/>
      <c r="C3" s="120"/>
      <c r="D3" s="120"/>
      <c r="E3" s="41"/>
      <c r="F3" s="129"/>
      <c r="G3" s="129"/>
      <c r="H3" s="129"/>
      <c r="I3" s="129"/>
      <c r="J3" s="129"/>
      <c r="K3" s="129"/>
      <c r="L3" s="129"/>
      <c r="M3" s="127"/>
      <c r="N3" s="127"/>
      <c r="O3" s="127"/>
      <c r="P3" s="128"/>
    </row>
    <row r="4" spans="2:18" ht="29.25" customHeight="1" x14ac:dyDescent="0.3">
      <c r="B4" s="176"/>
      <c r="C4" s="151"/>
      <c r="D4" s="151"/>
      <c r="E4" s="28"/>
      <c r="F4" s="8"/>
      <c r="G4" s="18"/>
      <c r="H4" s="2"/>
      <c r="I4" s="31"/>
      <c r="J4" s="31"/>
      <c r="K4" s="2"/>
      <c r="L4" s="2"/>
      <c r="M4" s="170"/>
      <c r="N4" s="170"/>
      <c r="O4" s="170"/>
      <c r="P4" s="171"/>
    </row>
    <row r="5" spans="2:18" ht="26.25" customHeight="1" x14ac:dyDescent="0.35">
      <c r="B5" s="177"/>
      <c r="C5" s="39"/>
      <c r="D5" s="39"/>
      <c r="E5" s="36"/>
      <c r="F5" s="32"/>
      <c r="G5" s="33"/>
      <c r="H5" s="38"/>
      <c r="I5" s="172"/>
      <c r="J5" s="172"/>
      <c r="K5"/>
      <c r="L5"/>
      <c r="M5" s="170"/>
      <c r="N5" s="170"/>
      <c r="O5" s="170"/>
      <c r="P5" s="171"/>
    </row>
    <row r="6" spans="2:18" ht="37.5" x14ac:dyDescent="0.2">
      <c r="B6" s="178"/>
      <c r="C6" s="173"/>
      <c r="D6" s="173"/>
      <c r="E6" s="173"/>
      <c r="F6" s="173"/>
      <c r="G6" s="314"/>
      <c r="H6" s="315"/>
      <c r="I6" s="315"/>
      <c r="J6" s="315"/>
      <c r="K6" s="315"/>
      <c r="L6" s="315"/>
      <c r="M6" s="315"/>
      <c r="N6" s="315"/>
      <c r="O6" s="315"/>
      <c r="P6" s="319"/>
    </row>
    <row r="7" spans="2:18" ht="37.5" x14ac:dyDescent="0.2">
      <c r="B7" s="121"/>
      <c r="C7" s="122"/>
      <c r="D7" s="122"/>
      <c r="E7" s="122"/>
      <c r="F7" s="122"/>
      <c r="G7" s="316"/>
      <c r="H7" s="317"/>
      <c r="I7" s="317"/>
      <c r="J7" s="317"/>
      <c r="K7" s="317"/>
      <c r="L7" s="317"/>
      <c r="M7" s="317"/>
      <c r="N7" s="317"/>
      <c r="O7" s="317"/>
      <c r="P7" s="320"/>
    </row>
    <row r="8" spans="2:18" ht="42.75" customHeight="1" x14ac:dyDescent="0.45">
      <c r="B8" s="1282" t="s">
        <v>828</v>
      </c>
      <c r="C8" s="1283"/>
      <c r="D8" s="1283"/>
      <c r="E8" s="1283"/>
      <c r="F8" s="1283"/>
      <c r="G8" s="1283"/>
      <c r="H8" s="1283"/>
      <c r="I8" s="1283"/>
      <c r="J8" s="1283"/>
      <c r="K8" s="1283"/>
      <c r="L8" s="1283"/>
      <c r="M8" s="1283"/>
      <c r="N8" s="1283"/>
      <c r="O8" s="1284">
        <f>'Перегородки SOFToffice'!Q8</f>
        <v>45376</v>
      </c>
      <c r="P8" s="1285"/>
    </row>
    <row r="9" spans="2:18" ht="3.95" customHeight="1" x14ac:dyDescent="0.35">
      <c r="B9" s="150"/>
      <c r="C9" s="119"/>
      <c r="D9" s="119"/>
      <c r="E9" s="44"/>
      <c r="F9" s="119"/>
      <c r="G9" s="119"/>
      <c r="H9" s="119"/>
      <c r="I9" s="119"/>
      <c r="J9" s="119"/>
      <c r="K9" s="44"/>
      <c r="L9" s="119"/>
      <c r="M9" s="119"/>
      <c r="N9" s="119"/>
      <c r="O9" s="119"/>
      <c r="P9" s="132"/>
    </row>
    <row r="10" spans="2:18" ht="31.5" customHeight="1" thickBot="1" x14ac:dyDescent="0.35">
      <c r="B10" s="1295"/>
      <c r="C10" s="1296"/>
      <c r="D10" s="1296"/>
      <c r="E10" s="1296"/>
      <c r="F10" s="111"/>
      <c r="G10" s="81"/>
      <c r="H10" s="81"/>
      <c r="I10" s="81"/>
      <c r="J10" s="81"/>
      <c r="K10" s="81"/>
      <c r="L10" s="81"/>
      <c r="M10" s="78"/>
      <c r="N10" s="119"/>
      <c r="O10" s="181"/>
      <c r="P10" s="182" t="s">
        <v>286</v>
      </c>
      <c r="Q10" s="1213"/>
      <c r="R10" s="1213"/>
    </row>
    <row r="11" spans="2:18" ht="27" customHeight="1" thickBot="1" x14ac:dyDescent="0.25">
      <c r="B11" s="1302" t="s">
        <v>517</v>
      </c>
      <c r="C11" s="1303"/>
      <c r="D11" s="1303"/>
      <c r="E11" s="1303"/>
      <c r="F11" s="1303"/>
      <c r="G11" s="1303"/>
      <c r="H11" s="1303"/>
      <c r="I11" s="1303"/>
      <c r="J11" s="1303"/>
      <c r="K11" s="1303"/>
      <c r="L11" s="1303"/>
      <c r="M11" s="1303"/>
      <c r="N11" s="1303"/>
      <c r="O11" s="1303"/>
      <c r="P11" s="1304"/>
      <c r="Q11" s="52"/>
      <c r="R11" s="52"/>
    </row>
    <row r="12" spans="2:18" ht="24.75" customHeight="1" x14ac:dyDescent="0.2">
      <c r="B12" s="1341" t="s">
        <v>106</v>
      </c>
      <c r="C12" s="1309"/>
      <c r="D12" s="1309"/>
      <c r="E12" s="1309"/>
      <c r="F12" s="1309"/>
      <c r="G12" s="1309"/>
      <c r="H12" s="1341" t="s">
        <v>93</v>
      </c>
      <c r="I12" s="1309"/>
      <c r="J12" s="1309"/>
      <c r="K12" s="1309"/>
      <c r="L12" s="1309"/>
      <c r="M12" s="1309"/>
      <c r="N12" s="1309"/>
      <c r="O12" s="1309"/>
      <c r="P12" s="1310"/>
      <c r="Q12" s="52"/>
      <c r="R12" s="52"/>
    </row>
    <row r="13" spans="2:18" ht="3" customHeight="1" x14ac:dyDescent="0.2">
      <c r="B13" s="220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2"/>
      <c r="Q13" s="52"/>
      <c r="R13" s="52"/>
    </row>
    <row r="14" spans="2:18" ht="20.100000000000001" customHeight="1" x14ac:dyDescent="0.2">
      <c r="B14" s="1324" t="s">
        <v>150</v>
      </c>
      <c r="C14" s="1325"/>
      <c r="D14" s="1325"/>
      <c r="E14" s="1325"/>
      <c r="F14" s="1325"/>
      <c r="G14" s="1326"/>
      <c r="H14" s="1270" t="s">
        <v>362</v>
      </c>
      <c r="I14" s="1271"/>
      <c r="J14" s="1271"/>
      <c r="K14" s="1271"/>
      <c r="L14" s="1271"/>
      <c r="M14" s="1271"/>
      <c r="N14" s="1271"/>
      <c r="O14" s="1271"/>
      <c r="P14" s="1272"/>
      <c r="Q14" s="52"/>
      <c r="R14" s="52"/>
    </row>
    <row r="15" spans="2:18" ht="20.100000000000001" customHeight="1" x14ac:dyDescent="0.2">
      <c r="B15" s="1327" t="s">
        <v>153</v>
      </c>
      <c r="C15" s="1328"/>
      <c r="D15" s="1328"/>
      <c r="E15" s="1328"/>
      <c r="F15" s="1328"/>
      <c r="G15" s="1329"/>
      <c r="H15" s="1276" t="s">
        <v>153</v>
      </c>
      <c r="I15" s="1277"/>
      <c r="J15" s="1277"/>
      <c r="K15" s="1277"/>
      <c r="L15" s="1277"/>
      <c r="M15" s="1277"/>
      <c r="N15" s="1277"/>
      <c r="O15" s="1277"/>
      <c r="P15" s="1278"/>
      <c r="Q15" s="52"/>
      <c r="R15" s="52"/>
    </row>
    <row r="16" spans="2:18" ht="20.100000000000001" customHeight="1" x14ac:dyDescent="0.2">
      <c r="B16" s="446"/>
      <c r="C16" s="447"/>
      <c r="D16" s="447"/>
      <c r="E16" s="447"/>
      <c r="F16" s="1338" t="s">
        <v>518</v>
      </c>
      <c r="G16" s="1338" t="s">
        <v>519</v>
      </c>
      <c r="H16" s="228"/>
      <c r="I16" s="196"/>
      <c r="J16" s="196"/>
      <c r="K16" s="196"/>
      <c r="L16" s="196"/>
      <c r="M16" s="196"/>
      <c r="N16" s="196"/>
      <c r="O16" s="1342" t="s">
        <v>518</v>
      </c>
      <c r="P16" s="1343" t="s">
        <v>519</v>
      </c>
      <c r="Q16" s="52"/>
      <c r="R16" s="52"/>
    </row>
    <row r="17" spans="2:18" ht="20.100000000000001" customHeight="1" x14ac:dyDescent="0.2">
      <c r="B17" s="446"/>
      <c r="C17" s="447"/>
      <c r="D17" s="447"/>
      <c r="E17" s="447"/>
      <c r="F17" s="1338"/>
      <c r="G17" s="1338"/>
      <c r="H17" s="444"/>
      <c r="I17" s="445"/>
      <c r="J17" s="445"/>
      <c r="K17" s="445"/>
      <c r="L17" s="445"/>
      <c r="M17" s="445"/>
      <c r="N17" s="445"/>
      <c r="O17" s="1338"/>
      <c r="P17" s="1344"/>
      <c r="Q17" s="52"/>
      <c r="R17" s="52"/>
    </row>
    <row r="18" spans="2:18" ht="24.75" customHeight="1" x14ac:dyDescent="0.3">
      <c r="B18" s="140"/>
      <c r="C18" s="137"/>
      <c r="D18" s="137"/>
      <c r="E18" s="138" t="s">
        <v>287</v>
      </c>
      <c r="F18" s="285">
        <f>((Скидка!AW16*(100-Скидка!$C$3))*Скидка!$D$4)/100</f>
        <v>5201.2800000000007</v>
      </c>
      <c r="G18" s="286">
        <f>((Скидка!AX16*(100-Скидка!$C$3))*Скидка!$D$4)/100</f>
        <v>6259.6800000000012</v>
      </c>
      <c r="H18" s="140"/>
      <c r="I18" s="137"/>
      <c r="J18" s="137"/>
      <c r="K18" s="137"/>
      <c r="L18" s="138"/>
      <c r="M18" s="137"/>
      <c r="N18" s="137"/>
      <c r="O18" s="288"/>
      <c r="P18" s="286"/>
      <c r="Q18" s="52"/>
      <c r="R18" s="52"/>
    </row>
    <row r="19" spans="2:18" ht="24.75" customHeight="1" x14ac:dyDescent="0.3">
      <c r="B19" s="140"/>
      <c r="C19" s="137"/>
      <c r="D19" s="137"/>
      <c r="E19" s="138" t="s">
        <v>288</v>
      </c>
      <c r="F19" s="285">
        <f>((Скидка!AW17*(100-Скидка!$C$3))*Скидка!$D$4)/100</f>
        <v>5311.04</v>
      </c>
      <c r="G19" s="286">
        <f>((Скидка!AX17*(100-Скидка!$C$3))*Скидка!$D$4)/100</f>
        <v>6368.3200000000015</v>
      </c>
      <c r="H19" s="140"/>
      <c r="I19" s="137"/>
      <c r="J19" s="137"/>
      <c r="K19" s="137"/>
      <c r="L19" s="138"/>
      <c r="M19" s="138" t="s">
        <v>305</v>
      </c>
      <c r="N19" s="137"/>
      <c r="O19" s="285">
        <f>((Скидка!BF17*(100-Скидка!$C$3))*Скидка!$D$4)/100</f>
        <v>5970.72</v>
      </c>
      <c r="P19" s="286">
        <f>((Скидка!BG17*(100-Скидка!$C$3))*Скидка!$D$4)/100</f>
        <v>7024.6400000000012</v>
      </c>
      <c r="Q19" s="52"/>
      <c r="R19" s="52"/>
    </row>
    <row r="20" spans="2:18" ht="24.75" customHeight="1" x14ac:dyDescent="0.3">
      <c r="B20" s="140"/>
      <c r="C20" s="137"/>
      <c r="D20" s="137"/>
      <c r="E20" s="138" t="s">
        <v>289</v>
      </c>
      <c r="F20" s="285">
        <f>((Скидка!AW18*(100-Скидка!$C$3))*Скидка!$D$4)/100</f>
        <v>5496.96</v>
      </c>
      <c r="G20" s="286">
        <f>((Скидка!AX18*(100-Скидка!$C$3))*Скидка!$D$4)/100</f>
        <v>6544.1600000000008</v>
      </c>
      <c r="H20" s="140"/>
      <c r="I20" s="137"/>
      <c r="J20" s="137"/>
      <c r="K20" s="137"/>
      <c r="L20" s="138"/>
      <c r="M20" s="138" t="s">
        <v>306</v>
      </c>
      <c r="N20" s="137"/>
      <c r="O20" s="285">
        <f>((Скидка!BF18*(100-Скидка!$C$3))*Скидка!$D$4)/100</f>
        <v>6335.8400000000011</v>
      </c>
      <c r="P20" s="286">
        <f>((Скидка!BG18*(100-Скидка!$C$3))*Скидка!$D$4)/100</f>
        <v>7395.3600000000015</v>
      </c>
      <c r="Q20" s="52"/>
      <c r="R20" s="52"/>
    </row>
    <row r="21" spans="2:18" ht="24.75" customHeight="1" x14ac:dyDescent="0.3">
      <c r="B21" s="140"/>
      <c r="C21" s="137"/>
      <c r="D21" s="137"/>
      <c r="E21" s="138" t="s">
        <v>290</v>
      </c>
      <c r="F21" s="285">
        <f>((Скидка!AW19*(100-Скидка!$C$3))*Скидка!$D$4)/100</f>
        <v>5559.68</v>
      </c>
      <c r="G21" s="286">
        <f>((Скидка!AX19*(100-Скидка!$C$3))*Скидка!$D$4)/100</f>
        <v>6606.880000000001</v>
      </c>
      <c r="H21" s="140"/>
      <c r="I21" s="137"/>
      <c r="J21" s="137"/>
      <c r="K21" s="137"/>
      <c r="L21" s="138"/>
      <c r="M21" s="138" t="s">
        <v>307</v>
      </c>
      <c r="N21" s="137"/>
      <c r="O21" s="285">
        <f>((Скидка!BF19*(100-Скидка!$C$3))*Скидка!$D$4)/100</f>
        <v>7052.6400000000012</v>
      </c>
      <c r="P21" s="286">
        <f>((Скидка!BG19*(100-Скидка!$C$3))*Скидка!$D$4)/100</f>
        <v>8090.880000000001</v>
      </c>
      <c r="Q21" s="52"/>
      <c r="R21" s="52"/>
    </row>
    <row r="22" spans="2:18" ht="24.75" customHeight="1" x14ac:dyDescent="0.3">
      <c r="B22" s="140"/>
      <c r="C22" s="137"/>
      <c r="D22" s="137"/>
      <c r="E22" s="138" t="s">
        <v>291</v>
      </c>
      <c r="F22" s="285">
        <f>((Скидка!AW20*(100-Скидка!$C$3))*Скидка!$D$4)/100</f>
        <v>5743.36</v>
      </c>
      <c r="G22" s="286">
        <f>((Скидка!AX20*(100-Скидка!$C$3))*Скидка!$D$4)/100</f>
        <v>6789.4400000000014</v>
      </c>
      <c r="H22" s="140"/>
      <c r="I22" s="137"/>
      <c r="J22" s="137"/>
      <c r="K22" s="137"/>
      <c r="L22" s="138"/>
      <c r="M22" s="138" t="s">
        <v>308</v>
      </c>
      <c r="N22" s="137"/>
      <c r="O22" s="285">
        <f>((Скидка!BF20*(100-Скидка!$C$3))*Скидка!$D$4)/100</f>
        <v>7680.9600000000009</v>
      </c>
      <c r="P22" s="286">
        <f>((Скидка!BG20*(100-Скидка!$C$3))*Скидка!$D$4)/100</f>
        <v>8737.1200000000008</v>
      </c>
      <c r="Q22" s="52"/>
      <c r="R22" s="52"/>
    </row>
    <row r="23" spans="2:18" ht="24.75" customHeight="1" x14ac:dyDescent="0.3">
      <c r="B23" s="140"/>
      <c r="C23" s="137"/>
      <c r="D23" s="137"/>
      <c r="E23" s="138" t="s">
        <v>292</v>
      </c>
      <c r="F23" s="285">
        <f>((Скидка!AW21*(100-Скидка!$C$3))*Скидка!$D$4)/100</f>
        <v>5809.44</v>
      </c>
      <c r="G23" s="286">
        <f>((Скидка!AX21*(100-Скидка!$C$3))*Скидка!$D$4)/100</f>
        <v>6855.5200000000013</v>
      </c>
      <c r="H23" s="140"/>
      <c r="I23" s="137"/>
      <c r="J23" s="137"/>
      <c r="K23" s="137"/>
      <c r="L23" s="138"/>
      <c r="M23" s="138" t="s">
        <v>309</v>
      </c>
      <c r="N23" s="137"/>
      <c r="O23" s="285">
        <f>((Скидка!BF21*(100-Скидка!$C$3))*Скидка!$D$4)/100</f>
        <v>9120.1600000000017</v>
      </c>
      <c r="P23" s="286">
        <f>((Скидка!BG21*(100-Скидка!$C$3))*Скидка!$D$4)/100</f>
        <v>10700.48</v>
      </c>
      <c r="Q23" s="52"/>
      <c r="R23" s="52"/>
    </row>
    <row r="24" spans="2:18" ht="24.75" customHeight="1" x14ac:dyDescent="0.3">
      <c r="B24" s="140"/>
      <c r="C24" s="137"/>
      <c r="D24" s="137"/>
      <c r="E24" s="138"/>
      <c r="F24" s="285"/>
      <c r="G24" s="286"/>
      <c r="H24" s="140"/>
      <c r="I24" s="137"/>
      <c r="J24" s="137"/>
      <c r="K24" s="137"/>
      <c r="L24" s="138"/>
      <c r="M24" s="137"/>
      <c r="N24" s="137"/>
      <c r="O24" s="285"/>
      <c r="P24" s="286"/>
      <c r="Q24" s="52"/>
      <c r="R24" s="52"/>
    </row>
    <row r="25" spans="2:18" ht="24.75" customHeight="1" x14ac:dyDescent="0.3">
      <c r="B25" s="140"/>
      <c r="C25" s="137"/>
      <c r="D25" s="137"/>
      <c r="E25" s="138" t="s">
        <v>293</v>
      </c>
      <c r="F25" s="285">
        <f>((Скидка!AW23*(100-Скидка!$C$3))*Скидка!$D$4)/100</f>
        <v>5306.56</v>
      </c>
      <c r="G25" s="286">
        <f>((Скидка!AX23*(100-Скидка!$C$3))*Скидка!$D$4)/100</f>
        <v>6332.4800000000014</v>
      </c>
      <c r="H25" s="140"/>
      <c r="I25" s="137"/>
      <c r="J25" s="137"/>
      <c r="K25" s="137"/>
      <c r="L25" s="138"/>
      <c r="M25" s="137"/>
      <c r="N25" s="137"/>
      <c r="O25" s="285"/>
      <c r="P25" s="286"/>
      <c r="Q25" s="52"/>
      <c r="R25" s="52"/>
    </row>
    <row r="26" spans="2:18" ht="24.75" customHeight="1" x14ac:dyDescent="0.3">
      <c r="B26" s="140"/>
      <c r="C26" s="137"/>
      <c r="D26" s="137"/>
      <c r="E26" s="138" t="s">
        <v>294</v>
      </c>
      <c r="F26" s="285">
        <f>((Скидка!AW24*(100-Скидка!$C$3))*Скидка!$D$4)/100</f>
        <v>5349.12</v>
      </c>
      <c r="G26" s="286">
        <f>((Скидка!AX24*(100-Скидка!$C$3))*Скидка!$D$4)/100</f>
        <v>6376.1600000000008</v>
      </c>
      <c r="H26" s="140"/>
      <c r="I26" s="137"/>
      <c r="J26" s="137"/>
      <c r="K26" s="137"/>
      <c r="L26" s="138"/>
      <c r="M26" s="138" t="s">
        <v>310</v>
      </c>
      <c r="N26" s="137"/>
      <c r="O26" s="285">
        <f>((Скидка!BF24*(100-Скидка!$C$3))*Скидка!$D$4)/100</f>
        <v>6241.7600000000011</v>
      </c>
      <c r="P26" s="286">
        <f>((Скидка!BG24*(100-Скидка!$C$3))*Скидка!$D$4)/100</f>
        <v>7264.3200000000015</v>
      </c>
      <c r="Q26" s="52"/>
      <c r="R26" s="52"/>
    </row>
    <row r="27" spans="2:18" ht="24.75" customHeight="1" x14ac:dyDescent="0.3">
      <c r="B27" s="140"/>
      <c r="C27" s="137"/>
      <c r="D27" s="137"/>
      <c r="E27" s="138" t="s">
        <v>295</v>
      </c>
      <c r="F27" s="285">
        <f>((Скидка!AW25*(100-Скидка!$C$3))*Скидка!$D$4)/100</f>
        <v>5530.56</v>
      </c>
      <c r="G27" s="286">
        <f>((Скидка!AX25*(100-Скидка!$C$3))*Скидка!$D$4)/100</f>
        <v>6554.2400000000016</v>
      </c>
      <c r="H27" s="140"/>
      <c r="I27" s="137"/>
      <c r="J27" s="137"/>
      <c r="K27" s="137"/>
      <c r="L27" s="138"/>
      <c r="M27" s="138" t="s">
        <v>311</v>
      </c>
      <c r="N27" s="137"/>
      <c r="O27" s="285">
        <f>((Скидка!BF25*(100-Скидка!$C$3))*Скидка!$D$4)/100</f>
        <v>6725.6000000000013</v>
      </c>
      <c r="P27" s="286">
        <f>((Скидка!BG25*(100-Скидка!$C$3))*Скидка!$D$4)/100</f>
        <v>7751.5200000000013</v>
      </c>
      <c r="Q27" s="52"/>
      <c r="R27" s="52"/>
    </row>
    <row r="28" spans="2:18" ht="24.75" customHeight="1" x14ac:dyDescent="0.3">
      <c r="B28" s="140"/>
      <c r="C28" s="137"/>
      <c r="D28" s="137"/>
      <c r="E28" s="138" t="s">
        <v>296</v>
      </c>
      <c r="F28" s="285">
        <f>((Скидка!AW26*(100-Скидка!$C$3))*Скидка!$D$4)/100</f>
        <v>5574.24</v>
      </c>
      <c r="G28" s="286">
        <f>((Скидка!AX26*(100-Скидка!$C$3))*Скидка!$D$4)/100</f>
        <v>6597.920000000001</v>
      </c>
      <c r="H28" s="140"/>
      <c r="I28" s="137"/>
      <c r="J28" s="137"/>
      <c r="K28" s="137"/>
      <c r="L28" s="138"/>
      <c r="M28" s="138" t="s">
        <v>312</v>
      </c>
      <c r="N28" s="137"/>
      <c r="O28" s="285">
        <f>((Скидка!BF26*(100-Скидка!$C$3))*Скидка!$D$4)/100</f>
        <v>7493.920000000001</v>
      </c>
      <c r="P28" s="286">
        <f>((Скидка!BG26*(100-Скидка!$C$3))*Скидка!$D$4)/100</f>
        <v>8516.4800000000014</v>
      </c>
      <c r="Q28" s="52"/>
      <c r="R28" s="52"/>
    </row>
    <row r="29" spans="2:18" ht="24.75" customHeight="1" x14ac:dyDescent="0.3">
      <c r="B29" s="140"/>
      <c r="C29" s="137"/>
      <c r="D29" s="137"/>
      <c r="E29" s="138" t="s">
        <v>297</v>
      </c>
      <c r="F29" s="285">
        <f>((Скидка!AW27*(100-Скидка!$C$3))*Скидка!$D$4)/100</f>
        <v>5755.68</v>
      </c>
      <c r="G29" s="286">
        <f>((Скидка!AX27*(100-Скидка!$C$3))*Скидка!$D$4)/100</f>
        <v>6776.0000000000009</v>
      </c>
      <c r="H29" s="140"/>
      <c r="I29" s="137"/>
      <c r="J29" s="137"/>
      <c r="K29" s="137"/>
      <c r="L29" s="138"/>
      <c r="M29" s="138" t="s">
        <v>313</v>
      </c>
      <c r="N29" s="137"/>
      <c r="O29" s="285">
        <f>((Скидка!BF27*(100-Скидка!$C$3))*Скидка!$D$4)/100</f>
        <v>8275.68</v>
      </c>
      <c r="P29" s="286">
        <f>((Скидка!BG27*(100-Скидка!$C$3))*Скидка!$D$4)/100</f>
        <v>9459.52</v>
      </c>
      <c r="Q29" s="52"/>
      <c r="R29" s="52"/>
    </row>
    <row r="30" spans="2:18" ht="24.75" customHeight="1" x14ac:dyDescent="0.3">
      <c r="B30" s="140"/>
      <c r="C30" s="137"/>
      <c r="D30" s="137"/>
      <c r="E30" s="138" t="s">
        <v>298</v>
      </c>
      <c r="F30" s="285">
        <f>((Скидка!AW28*(100-Скидка!$C$3))*Скидка!$D$4)/100</f>
        <v>5796</v>
      </c>
      <c r="G30" s="286">
        <f>((Скидка!AX28*(100-Скидка!$C$3))*Скидка!$D$4)/100</f>
        <v>6820.8000000000011</v>
      </c>
      <c r="H30" s="140"/>
      <c r="I30" s="137"/>
      <c r="J30" s="137"/>
      <c r="K30" s="137"/>
      <c r="L30" s="138"/>
      <c r="M30" s="138" t="s">
        <v>314</v>
      </c>
      <c r="N30" s="137"/>
      <c r="O30" s="285">
        <f>((Скидка!BF28*(100-Скидка!$C$3))*Скидка!$D$4)/100</f>
        <v>9804.4800000000014</v>
      </c>
      <c r="P30" s="286">
        <f>((Скидка!BG28*(100-Скидка!$C$3))*Скидка!$D$4)/100</f>
        <v>11753.28</v>
      </c>
      <c r="Q30" s="52"/>
      <c r="R30" s="52"/>
    </row>
    <row r="31" spans="2:18" ht="24.75" customHeight="1" x14ac:dyDescent="0.3">
      <c r="B31" s="140"/>
      <c r="C31" s="137"/>
      <c r="D31" s="137"/>
      <c r="E31" s="138"/>
      <c r="F31" s="285"/>
      <c r="G31" s="286"/>
      <c r="H31" s="310"/>
      <c r="I31" s="137"/>
      <c r="J31" s="137"/>
      <c r="K31" s="137"/>
      <c r="L31" s="138"/>
      <c r="M31" s="137"/>
      <c r="N31" s="137"/>
      <c r="O31" s="285"/>
      <c r="P31" s="286"/>
      <c r="Q31" s="52"/>
      <c r="R31" s="52"/>
    </row>
    <row r="32" spans="2:18" ht="24.75" customHeight="1" x14ac:dyDescent="0.3">
      <c r="B32" s="140"/>
      <c r="C32" s="137"/>
      <c r="D32" s="137"/>
      <c r="E32" s="138" t="s">
        <v>299</v>
      </c>
      <c r="F32" s="285">
        <f>((Скидка!AW30*(100-Скидка!$C$3))*Скидка!$D$4)/100</f>
        <v>5418.56</v>
      </c>
      <c r="G32" s="286">
        <f>((Скидка!AX30*(100-Скидка!$C$3))*Скидка!$D$4)/100</f>
        <v>6442.2400000000016</v>
      </c>
      <c r="H32" s="310"/>
      <c r="I32" s="137"/>
      <c r="J32" s="137"/>
      <c r="K32" s="137"/>
      <c r="L32" s="138"/>
      <c r="M32" s="137"/>
      <c r="N32" s="137"/>
      <c r="O32" s="285"/>
      <c r="P32" s="286"/>
      <c r="Q32" s="52"/>
      <c r="R32" s="52"/>
    </row>
    <row r="33" spans="2:19" ht="24.75" customHeight="1" x14ac:dyDescent="0.3">
      <c r="B33" s="140"/>
      <c r="C33" s="137"/>
      <c r="D33" s="137"/>
      <c r="E33" s="138" t="s">
        <v>300</v>
      </c>
      <c r="F33" s="285">
        <f>((Скидка!AW31*(100-Скидка!$C$3))*Скидка!$D$4)/100</f>
        <v>5467.84</v>
      </c>
      <c r="G33" s="286">
        <f>((Скидка!AX31*(100-Скидка!$C$3))*Скидка!$D$4)/100</f>
        <v>6490.4000000000015</v>
      </c>
      <c r="H33" s="310"/>
      <c r="I33" s="137"/>
      <c r="J33" s="137"/>
      <c r="K33" s="137"/>
      <c r="L33" s="138"/>
      <c r="M33" s="138" t="s">
        <v>315</v>
      </c>
      <c r="N33" s="137"/>
      <c r="O33" s="285">
        <f>((Скидка!BF31*(100-Скидка!$C$3))*Скидка!$D$4)/100</f>
        <v>6432.1600000000008</v>
      </c>
      <c r="P33" s="286">
        <f>((Скидка!BG31*(100-Скидка!$C$3))*Скидка!$D$4)/100</f>
        <v>7454.7200000000012</v>
      </c>
      <c r="Q33" s="52"/>
      <c r="R33" s="52"/>
    </row>
    <row r="34" spans="2:19" ht="24.75" customHeight="1" x14ac:dyDescent="0.3">
      <c r="B34" s="140"/>
      <c r="C34" s="137"/>
      <c r="D34" s="137"/>
      <c r="E34" s="138" t="s">
        <v>301</v>
      </c>
      <c r="F34" s="285">
        <f>((Скидка!AW32*(100-Скидка!$C$3))*Скидка!$D$4)/100</f>
        <v>5564.16</v>
      </c>
      <c r="G34" s="286">
        <f>((Скидка!AX32*(100-Скидка!$C$3))*Скидка!$D$4)/100</f>
        <v>6588.9600000000009</v>
      </c>
      <c r="H34" s="310"/>
      <c r="I34" s="137"/>
      <c r="J34" s="137"/>
      <c r="K34" s="137"/>
      <c r="L34" s="138"/>
      <c r="M34" s="138" t="s">
        <v>316</v>
      </c>
      <c r="N34" s="137"/>
      <c r="O34" s="285">
        <f>((Скидка!BF32*(100-Скидка!$C$3))*Скидка!$D$4)/100</f>
        <v>6949.6000000000013</v>
      </c>
      <c r="P34" s="286">
        <f>((Скидка!BG32*(100-Скидка!$C$3))*Скидка!$D$4)/100</f>
        <v>7980.0000000000009</v>
      </c>
      <c r="Q34" s="52"/>
      <c r="R34" s="52"/>
    </row>
    <row r="35" spans="2:19" ht="24.75" customHeight="1" x14ac:dyDescent="0.3">
      <c r="B35" s="140"/>
      <c r="C35" s="137"/>
      <c r="D35" s="137"/>
      <c r="E35" s="138" t="s">
        <v>302</v>
      </c>
      <c r="F35" s="285">
        <f>((Скидка!AW33*(100-Скидка!$C$3))*Скидка!$D$4)/100</f>
        <v>5710.88</v>
      </c>
      <c r="G35" s="286">
        <f>((Скидка!AX33*(100-Скидка!$C$3))*Скидка!$D$4)/100</f>
        <v>6731.2000000000007</v>
      </c>
      <c r="H35" s="310"/>
      <c r="I35" s="137"/>
      <c r="J35" s="137"/>
      <c r="K35" s="137"/>
      <c r="L35" s="138"/>
      <c r="M35" s="138" t="s">
        <v>317</v>
      </c>
      <c r="N35" s="137"/>
      <c r="O35" s="285">
        <f>((Скидка!BF33*(100-Скидка!$C$3))*Скидка!$D$4)/100</f>
        <v>8086.4000000000015</v>
      </c>
      <c r="P35" s="286">
        <f>((Скидка!BG33*(100-Скидка!$C$3))*Скидка!$D$4)/100</f>
        <v>9125.760000000002</v>
      </c>
      <c r="Q35" s="52"/>
      <c r="R35" s="52"/>
    </row>
    <row r="36" spans="2:19" ht="24.75" customHeight="1" x14ac:dyDescent="0.3">
      <c r="B36" s="140"/>
      <c r="C36" s="137"/>
      <c r="D36" s="137"/>
      <c r="E36" s="138" t="s">
        <v>303</v>
      </c>
      <c r="F36" s="285">
        <f>((Скидка!AW34*(100-Скидка!$C$3))*Скидка!$D$4)/100</f>
        <v>5903.52</v>
      </c>
      <c r="G36" s="286">
        <f>((Скидка!AX34*(100-Скидка!$C$3))*Скидка!$D$4)/100</f>
        <v>6923.8400000000011</v>
      </c>
      <c r="H36" s="310"/>
      <c r="I36" s="137"/>
      <c r="J36" s="137"/>
      <c r="K36" s="137"/>
      <c r="L36" s="138"/>
      <c r="M36" s="138" t="s">
        <v>318</v>
      </c>
      <c r="N36" s="137"/>
      <c r="O36" s="285">
        <f>((Скидка!BF34*(100-Скидка!$C$3))*Скидка!$D$4)/100</f>
        <v>8574.7200000000012</v>
      </c>
      <c r="P36" s="286">
        <f>((Скидка!BG34*(100-Скидка!$C$3))*Скидка!$D$4)/100</f>
        <v>9870.5600000000013</v>
      </c>
      <c r="Q36" s="52"/>
      <c r="R36" s="52"/>
    </row>
    <row r="37" spans="2:19" ht="24.75" customHeight="1" thickBot="1" x14ac:dyDescent="0.35">
      <c r="B37" s="260"/>
      <c r="C37" s="186"/>
      <c r="D37" s="186"/>
      <c r="E37" s="312" t="s">
        <v>304</v>
      </c>
      <c r="F37" s="448">
        <f>((Скидка!AW35*(100-Скидка!$C$3))*Скидка!$D$4)/100</f>
        <v>5939.36</v>
      </c>
      <c r="G37" s="313">
        <f>((Скидка!AX35*(100-Скидка!$C$3))*Скидка!$D$4)/100</f>
        <v>6972.0000000000009</v>
      </c>
      <c r="H37" s="260"/>
      <c r="I37" s="186"/>
      <c r="J37" s="186"/>
      <c r="K37" s="186"/>
      <c r="L37" s="192"/>
      <c r="M37" s="312" t="s">
        <v>319</v>
      </c>
      <c r="N37" s="186"/>
      <c r="O37" s="448">
        <f>((Скидка!BF35*(100-Скидка!$C$3))*Скидка!$D$4)/100</f>
        <v>10146.080000000002</v>
      </c>
      <c r="P37" s="313">
        <f>((Скидка!BG35*(100-Скидка!$C$3))*Скидка!$D$4)/100</f>
        <v>12213.6</v>
      </c>
      <c r="Q37" s="52"/>
      <c r="R37" s="52"/>
    </row>
    <row r="38" spans="2:19" ht="3.75" customHeight="1" thickBot="1" x14ac:dyDescent="0.35">
      <c r="B38" s="97"/>
      <c r="C38" s="98"/>
      <c r="D38" s="98"/>
      <c r="E38" s="99"/>
      <c r="F38" s="88"/>
      <c r="G38" s="94"/>
      <c r="H38" s="83"/>
      <c r="I38" s="83"/>
      <c r="J38" s="83"/>
      <c r="K38" s="84"/>
      <c r="L38" s="83"/>
      <c r="M38" s="84"/>
      <c r="N38" s="88"/>
      <c r="O38" s="88"/>
      <c r="P38" s="93"/>
      <c r="Q38" s="53"/>
      <c r="R38" s="52"/>
      <c r="S38" s="52"/>
    </row>
    <row r="39" spans="2:19" ht="24.75" customHeight="1" x14ac:dyDescent="0.2">
      <c r="B39" s="1341" t="s">
        <v>359</v>
      </c>
      <c r="C39" s="1309"/>
      <c r="D39" s="1309"/>
      <c r="E39" s="1309"/>
      <c r="F39" s="1309"/>
      <c r="G39" s="1309"/>
      <c r="H39" s="1341" t="s">
        <v>360</v>
      </c>
      <c r="I39" s="1309"/>
      <c r="J39" s="1309"/>
      <c r="K39" s="1309"/>
      <c r="L39" s="1309"/>
      <c r="M39" s="1309"/>
      <c r="N39" s="1309"/>
      <c r="O39" s="1309"/>
      <c r="P39" s="1310"/>
      <c r="Q39" s="52"/>
      <c r="R39" s="52"/>
    </row>
    <row r="40" spans="2:19" ht="3" customHeight="1" x14ac:dyDescent="0.2">
      <c r="B40" s="220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2"/>
      <c r="Q40" s="52"/>
      <c r="R40" s="52"/>
    </row>
    <row r="41" spans="2:19" ht="20.100000000000001" customHeight="1" x14ac:dyDescent="0.2">
      <c r="B41" s="1324" t="s">
        <v>150</v>
      </c>
      <c r="C41" s="1325"/>
      <c r="D41" s="1325"/>
      <c r="E41" s="1325"/>
      <c r="F41" s="1325"/>
      <c r="G41" s="1326"/>
      <c r="H41" s="1270" t="s">
        <v>362</v>
      </c>
      <c r="I41" s="1271"/>
      <c r="J41" s="1271"/>
      <c r="K41" s="1271"/>
      <c r="L41" s="1271"/>
      <c r="M41" s="1271"/>
      <c r="N41" s="1271"/>
      <c r="O41" s="1271"/>
      <c r="P41" s="1272"/>
      <c r="Q41" s="52"/>
      <c r="R41" s="52"/>
    </row>
    <row r="42" spans="2:19" ht="20.100000000000001" customHeight="1" x14ac:dyDescent="0.2">
      <c r="B42" s="1327" t="s">
        <v>153</v>
      </c>
      <c r="C42" s="1328"/>
      <c r="D42" s="1328"/>
      <c r="E42" s="1328"/>
      <c r="F42" s="1328"/>
      <c r="G42" s="1329"/>
      <c r="H42" s="1276" t="s">
        <v>153</v>
      </c>
      <c r="I42" s="1277"/>
      <c r="J42" s="1277"/>
      <c r="K42" s="1277"/>
      <c r="L42" s="1277"/>
      <c r="M42" s="1277"/>
      <c r="N42" s="1277"/>
      <c r="O42" s="1277"/>
      <c r="P42" s="1278"/>
      <c r="Q42" s="52"/>
      <c r="R42" s="52"/>
    </row>
    <row r="43" spans="2:19" ht="20.100000000000001" customHeight="1" x14ac:dyDescent="0.2">
      <c r="B43" s="446"/>
      <c r="C43" s="447"/>
      <c r="D43" s="447"/>
      <c r="E43" s="447"/>
      <c r="F43" s="1338" t="s">
        <v>518</v>
      </c>
      <c r="G43" s="1338" t="s">
        <v>519</v>
      </c>
      <c r="H43" s="444"/>
      <c r="I43" s="445"/>
      <c r="J43" s="445"/>
      <c r="K43" s="445"/>
      <c r="L43" s="445"/>
      <c r="M43" s="445"/>
      <c r="N43" s="445"/>
      <c r="O43" s="1338" t="s">
        <v>518</v>
      </c>
      <c r="P43" s="1338" t="s">
        <v>519</v>
      </c>
      <c r="Q43" s="52"/>
      <c r="R43" s="52"/>
    </row>
    <row r="44" spans="2:19" ht="20.100000000000001" customHeight="1" x14ac:dyDescent="0.2">
      <c r="B44" s="446"/>
      <c r="C44" s="447"/>
      <c r="D44" s="447"/>
      <c r="E44" s="447"/>
      <c r="F44" s="1338"/>
      <c r="G44" s="1338"/>
      <c r="H44" s="444"/>
      <c r="I44" s="445"/>
      <c r="J44" s="445"/>
      <c r="K44" s="445"/>
      <c r="L44" s="445"/>
      <c r="M44" s="445"/>
      <c r="N44" s="445"/>
      <c r="O44" s="1338"/>
      <c r="P44" s="1338"/>
      <c r="Q44" s="52"/>
      <c r="R44" s="52"/>
    </row>
    <row r="45" spans="2:19" ht="24.75" customHeight="1" x14ac:dyDescent="0.3">
      <c r="B45" s="140"/>
      <c r="C45" s="137"/>
      <c r="D45" s="137"/>
      <c r="E45" s="138"/>
      <c r="F45" s="137"/>
      <c r="G45" s="286"/>
      <c r="H45" s="140"/>
      <c r="I45" s="137"/>
      <c r="J45" s="137"/>
      <c r="K45" s="137"/>
      <c r="L45" s="138"/>
      <c r="M45" s="138" t="s">
        <v>332</v>
      </c>
      <c r="N45" s="137"/>
      <c r="O45" s="285">
        <f>((Скидка!BF41*(100-Скидка!$C$3))*Скидка!$D$4)/100</f>
        <v>5939.36</v>
      </c>
      <c r="P45" s="286">
        <f>((Скидка!BG41*(100-Скидка!$C$3))*Скидка!$D$4)/100</f>
        <v>6992.1600000000008</v>
      </c>
      <c r="Q45" s="52"/>
      <c r="R45" s="52"/>
    </row>
    <row r="46" spans="2:19" ht="24.75" customHeight="1" x14ac:dyDescent="0.3">
      <c r="B46" s="140"/>
      <c r="C46" s="137"/>
      <c r="D46" s="137"/>
      <c r="E46" s="138"/>
      <c r="F46" s="137"/>
      <c r="G46" s="286"/>
      <c r="H46" s="140"/>
      <c r="I46" s="137"/>
      <c r="J46" s="137"/>
      <c r="K46" s="137"/>
      <c r="L46" s="138"/>
      <c r="M46" s="138" t="s">
        <v>333</v>
      </c>
      <c r="N46" s="137"/>
      <c r="O46" s="285">
        <f>((Скидка!BF42*(100-Скидка!$C$3))*Скидка!$D$4)/100</f>
        <v>6315.6800000000012</v>
      </c>
      <c r="P46" s="286">
        <f>((Скидка!BG42*(100-Скидка!$C$3))*Скидка!$D$4)/100</f>
        <v>7367.3600000000015</v>
      </c>
      <c r="Q46" s="52"/>
      <c r="R46" s="52"/>
    </row>
    <row r="47" spans="2:19" ht="24.75" customHeight="1" x14ac:dyDescent="0.3">
      <c r="B47" s="140"/>
      <c r="C47" s="137"/>
      <c r="D47" s="137"/>
      <c r="E47" s="138" t="s">
        <v>322</v>
      </c>
      <c r="F47" s="285">
        <f>((Скидка!AW43*(100-Скидка!$C$3))*Скидка!$D$4)/100</f>
        <v>7422.2400000000016</v>
      </c>
      <c r="G47" s="286">
        <f>((Скидка!AX43*(100-Скидка!$C$3))*Скидка!$D$4)/100</f>
        <v>8445.9200000000019</v>
      </c>
      <c r="H47" s="140"/>
      <c r="I47" s="137"/>
      <c r="J47" s="137"/>
      <c r="K47" s="137"/>
      <c r="L47" s="138"/>
      <c r="M47" s="138" t="s">
        <v>334</v>
      </c>
      <c r="N47" s="137"/>
      <c r="O47" s="285">
        <f>((Скидка!BF43*(100-Скидка!$C$3))*Скидка!$D$4)/100</f>
        <v>6995.5200000000013</v>
      </c>
      <c r="P47" s="286">
        <f>((Скидка!BG43*(100-Скидка!$C$3))*Скидка!$D$4)/100</f>
        <v>8058.4000000000015</v>
      </c>
      <c r="Q47" s="52"/>
      <c r="R47" s="52"/>
    </row>
    <row r="48" spans="2:19" ht="24.75" customHeight="1" x14ac:dyDescent="0.3">
      <c r="B48" s="140"/>
      <c r="C48" s="137"/>
      <c r="D48" s="137"/>
      <c r="E48" s="138" t="s">
        <v>323</v>
      </c>
      <c r="F48" s="285">
        <f>((Скидка!AW44*(100-Скидка!$C$3))*Скидка!$D$4)/100</f>
        <v>7859.0400000000009</v>
      </c>
      <c r="G48" s="286">
        <f>((Скидка!AX44*(100-Скидка!$C$3))*Скидка!$D$4)/100</f>
        <v>8884.9600000000009</v>
      </c>
      <c r="H48" s="140"/>
      <c r="I48" s="137"/>
      <c r="J48" s="137"/>
      <c r="K48" s="137"/>
      <c r="L48" s="138"/>
      <c r="M48" s="138" t="s">
        <v>335</v>
      </c>
      <c r="N48" s="137"/>
      <c r="O48" s="285">
        <f>((Скидка!BF44*(100-Скидка!$C$3))*Скидка!$D$4)/100</f>
        <v>7664.1600000000008</v>
      </c>
      <c r="P48" s="286">
        <f>((Скидка!BG44*(100-Скидка!$C$3))*Скидка!$D$4)/100</f>
        <v>8711.36</v>
      </c>
      <c r="Q48" s="52"/>
      <c r="R48" s="52"/>
    </row>
    <row r="49" spans="2:19" ht="24.75" customHeight="1" x14ac:dyDescent="0.3">
      <c r="B49" s="140"/>
      <c r="C49" s="137"/>
      <c r="D49" s="137"/>
      <c r="E49" s="138" t="s">
        <v>324</v>
      </c>
      <c r="F49" s="285">
        <f>((Скидка!AW45*(100-Скидка!$C$3))*Скидка!$D$4)/100</f>
        <v>8300.3200000000015</v>
      </c>
      <c r="G49" s="286">
        <f>((Скидка!AX45*(100-Скидка!$C$3))*Скидка!$D$4)/100</f>
        <v>9327.36</v>
      </c>
      <c r="H49" s="140"/>
      <c r="I49" s="137"/>
      <c r="J49" s="137"/>
      <c r="K49" s="137"/>
      <c r="L49" s="138"/>
      <c r="M49" s="138" t="s">
        <v>336</v>
      </c>
      <c r="N49" s="137"/>
      <c r="O49" s="285">
        <f>((Скидка!BF45*(100-Скидка!$C$3))*Скидка!$D$4)/100</f>
        <v>9072.0000000000018</v>
      </c>
      <c r="P49" s="286">
        <f>((Скидка!BG45*(100-Скидка!$C$3))*Скидка!$D$4)/100</f>
        <v>10669.12</v>
      </c>
      <c r="Q49" s="52"/>
      <c r="R49" s="52"/>
    </row>
    <row r="50" spans="2:19" ht="24.75" customHeight="1" x14ac:dyDescent="0.3">
      <c r="B50" s="140"/>
      <c r="C50" s="137"/>
      <c r="D50" s="137"/>
      <c r="E50" s="138" t="s">
        <v>325</v>
      </c>
      <c r="F50" s="285">
        <f>((Скидка!AW46*(100-Скидка!$C$3))*Скидка!$D$4)/100</f>
        <v>9620.8000000000011</v>
      </c>
      <c r="G50" s="286">
        <f>((Скидка!AX46*(100-Скидка!$C$3))*Скидка!$D$4)/100</f>
        <v>10638.88</v>
      </c>
      <c r="H50" s="140"/>
      <c r="I50" s="137"/>
      <c r="J50" s="137"/>
      <c r="K50" s="137"/>
      <c r="L50" s="138"/>
      <c r="M50" s="137"/>
      <c r="N50" s="137"/>
      <c r="O50" s="285"/>
      <c r="P50" s="286"/>
      <c r="Q50" s="52"/>
      <c r="R50" s="52"/>
    </row>
    <row r="51" spans="2:19" ht="24.75" customHeight="1" x14ac:dyDescent="0.3">
      <c r="B51" s="140"/>
      <c r="C51" s="137"/>
      <c r="D51" s="137"/>
      <c r="E51" s="138" t="s">
        <v>326</v>
      </c>
      <c r="F51" s="285">
        <f>((Скидка!AW47*(100-Скидка!$C$3))*Скидка!$D$4)/100</f>
        <v>11163.04</v>
      </c>
      <c r="G51" s="286">
        <f>((Скидка!AX47*(100-Скидка!$C$3))*Скидка!$D$4)/100</f>
        <v>12660.480000000003</v>
      </c>
      <c r="H51" s="140"/>
      <c r="I51" s="137"/>
      <c r="J51" s="137"/>
      <c r="K51" s="137"/>
      <c r="L51" s="138"/>
      <c r="M51" s="138" t="s">
        <v>337</v>
      </c>
      <c r="N51" s="137"/>
      <c r="O51" s="285">
        <f>((Скидка!BF47*(100-Скидка!$C$3))*Скидка!$D$4)/100</f>
        <v>6210.4000000000015</v>
      </c>
      <c r="P51" s="286">
        <f>((Скидка!BG47*(100-Скидка!$C$3))*Скидка!$D$4)/100</f>
        <v>7304.6400000000012</v>
      </c>
      <c r="Q51" s="52"/>
      <c r="R51" s="52"/>
    </row>
    <row r="52" spans="2:19" ht="24.75" customHeight="1" x14ac:dyDescent="0.3">
      <c r="B52" s="140"/>
      <c r="C52" s="137"/>
      <c r="D52" s="137"/>
      <c r="E52" s="138"/>
      <c r="F52" s="285"/>
      <c r="G52" s="286"/>
      <c r="H52" s="140"/>
      <c r="I52" s="137"/>
      <c r="J52" s="137"/>
      <c r="K52" s="137"/>
      <c r="L52" s="138"/>
      <c r="M52" s="138" t="s">
        <v>338</v>
      </c>
      <c r="N52" s="137"/>
      <c r="O52" s="285">
        <f>((Скидка!BF48*(100-Скидка!$C$3))*Скидка!$D$4)/100</f>
        <v>6704.3200000000015</v>
      </c>
      <c r="P52" s="286">
        <f>((Скидка!BG48*(100-Скидка!$C$3))*Скидка!$D$4)/100</f>
        <v>7835.5200000000013</v>
      </c>
      <c r="Q52" s="52"/>
      <c r="R52" s="52"/>
    </row>
    <row r="53" spans="2:19" ht="24.75" customHeight="1" x14ac:dyDescent="0.3">
      <c r="B53" s="140"/>
      <c r="C53" s="137"/>
      <c r="D53" s="137"/>
      <c r="E53" s="138"/>
      <c r="F53" s="285"/>
      <c r="G53" s="286"/>
      <c r="H53" s="140"/>
      <c r="I53" s="137"/>
      <c r="J53" s="137"/>
      <c r="K53" s="137"/>
      <c r="L53" s="138"/>
      <c r="M53" s="138" t="s">
        <v>339</v>
      </c>
      <c r="N53" s="137"/>
      <c r="O53" s="285">
        <f>((Скидка!BF49*(100-Скидка!$C$3))*Скидка!$D$4)/100</f>
        <v>7470.4000000000015</v>
      </c>
      <c r="P53" s="286">
        <f>((Скидка!BG49*(100-Скидка!$C$3))*Скидка!$D$4)/100</f>
        <v>8741.6</v>
      </c>
      <c r="Q53" s="52"/>
      <c r="R53" s="52"/>
    </row>
    <row r="54" spans="2:19" ht="24.75" customHeight="1" x14ac:dyDescent="0.3">
      <c r="B54" s="140"/>
      <c r="C54" s="137"/>
      <c r="D54" s="137"/>
      <c r="E54" s="138"/>
      <c r="F54" s="285"/>
      <c r="G54" s="286"/>
      <c r="H54" s="140"/>
      <c r="I54" s="137"/>
      <c r="J54" s="137"/>
      <c r="K54" s="137"/>
      <c r="L54" s="138"/>
      <c r="M54" s="138" t="s">
        <v>340</v>
      </c>
      <c r="N54" s="137"/>
      <c r="O54" s="285">
        <f>((Скидка!BF50*(100-Скидка!$C$3))*Скидка!$D$4)/100</f>
        <v>8255.52</v>
      </c>
      <c r="P54" s="286">
        <f>((Скидка!BG50*(100-Скидка!$C$3))*Скидка!$D$4)/100</f>
        <v>9647.68</v>
      </c>
      <c r="Q54" s="52"/>
      <c r="R54" s="52"/>
    </row>
    <row r="55" spans="2:19" ht="24.75" customHeight="1" x14ac:dyDescent="0.3">
      <c r="B55" s="140"/>
      <c r="C55" s="137"/>
      <c r="D55" s="137"/>
      <c r="E55" s="138" t="s">
        <v>327</v>
      </c>
      <c r="F55" s="285">
        <f>((Скидка!AW51*(100-Скидка!$C$3))*Скидка!$D$4)/100</f>
        <v>7607.0400000000009</v>
      </c>
      <c r="G55" s="286">
        <f>((Скидка!AX51*(100-Скидка!$C$3))*Скидка!$D$4)/100</f>
        <v>8654.2400000000016</v>
      </c>
      <c r="H55" s="140"/>
      <c r="I55" s="137"/>
      <c r="J55" s="137"/>
      <c r="K55" s="137"/>
      <c r="L55" s="138"/>
      <c r="M55" s="138" t="s">
        <v>341</v>
      </c>
      <c r="N55" s="137"/>
      <c r="O55" s="285">
        <f>((Скидка!BF51*(100-Скидка!$C$3))*Скидка!$D$4)/100</f>
        <v>9766.4000000000015</v>
      </c>
      <c r="P55" s="286">
        <f>((Скидка!BG51*(100-Скидка!$C$3))*Скидка!$D$4)/100</f>
        <v>12034.4</v>
      </c>
      <c r="Q55" s="52"/>
      <c r="R55" s="52"/>
    </row>
    <row r="56" spans="2:19" ht="24.75" customHeight="1" x14ac:dyDescent="0.3">
      <c r="B56" s="140"/>
      <c r="C56" s="137"/>
      <c r="D56" s="137"/>
      <c r="E56" s="138" t="s">
        <v>328</v>
      </c>
      <c r="F56" s="285">
        <f>((Скидка!AW52*(100-Скидка!$C$3))*Скидка!$D$4)/100</f>
        <v>8081.920000000001</v>
      </c>
      <c r="G56" s="286">
        <f>((Скидка!AX52*(100-Скидка!$C$3))*Скидка!$D$4)/100</f>
        <v>9121.2800000000007</v>
      </c>
      <c r="H56" s="310"/>
      <c r="I56" s="137"/>
      <c r="J56" s="137"/>
      <c r="K56" s="137"/>
      <c r="L56" s="138"/>
      <c r="M56" s="137"/>
      <c r="N56" s="137"/>
      <c r="O56" s="285"/>
      <c r="P56" s="286"/>
      <c r="Q56" s="52"/>
      <c r="R56" s="52"/>
    </row>
    <row r="57" spans="2:19" ht="24.75" customHeight="1" x14ac:dyDescent="0.3">
      <c r="B57" s="140"/>
      <c r="C57" s="137"/>
      <c r="D57" s="137"/>
      <c r="E57" s="138" t="s">
        <v>329</v>
      </c>
      <c r="F57" s="285">
        <f>((Скидка!AW53*(100-Скидка!$C$3))*Скидка!$D$4)/100</f>
        <v>8569.1200000000008</v>
      </c>
      <c r="G57" s="286">
        <f>((Скидка!AX53*(100-Скидка!$C$3))*Скидка!$D$4)/100</f>
        <v>9593.9200000000019</v>
      </c>
      <c r="H57" s="310"/>
      <c r="I57" s="137"/>
      <c r="J57" s="137"/>
      <c r="K57" s="137"/>
      <c r="L57" s="138"/>
      <c r="M57" s="138" t="s">
        <v>342</v>
      </c>
      <c r="N57" s="137"/>
      <c r="O57" s="285">
        <f>((Скидка!BF53*(100-Скидка!$C$3))*Скидка!$D$4)/100</f>
        <v>6401.920000000001</v>
      </c>
      <c r="P57" s="286">
        <f>((Скидка!BG53*(100-Скидка!$C$3))*Скидка!$D$4)/100</f>
        <v>7560.0000000000009</v>
      </c>
      <c r="Q57" s="52"/>
      <c r="R57" s="52"/>
    </row>
    <row r="58" spans="2:19" ht="24.75" customHeight="1" x14ac:dyDescent="0.3">
      <c r="B58" s="140"/>
      <c r="C58" s="137"/>
      <c r="D58" s="137"/>
      <c r="E58" s="138" t="s">
        <v>330</v>
      </c>
      <c r="F58" s="285">
        <f>((Скидка!AW54*(100-Скидка!$C$3))*Скидка!$D$4)/100</f>
        <v>9926.5600000000013</v>
      </c>
      <c r="G58" s="286">
        <f>((Скидка!AX54*(100-Скидка!$C$3))*Скидка!$D$4)/100</f>
        <v>10943.52</v>
      </c>
      <c r="H58" s="310"/>
      <c r="I58" s="137"/>
      <c r="J58" s="137"/>
      <c r="K58" s="137"/>
      <c r="L58" s="138"/>
      <c r="M58" s="138" t="s">
        <v>343</v>
      </c>
      <c r="N58" s="137"/>
      <c r="O58" s="285">
        <f>((Скидка!BF54*(100-Скидка!$C$3))*Скидка!$D$4)/100</f>
        <v>6918.2400000000016</v>
      </c>
      <c r="P58" s="286">
        <f>((Скидка!BG54*(100-Скидка!$C$3))*Скидка!$D$4)/100</f>
        <v>8143.5200000000013</v>
      </c>
      <c r="Q58" s="52"/>
      <c r="R58" s="52"/>
    </row>
    <row r="59" spans="2:19" ht="24.75" customHeight="1" x14ac:dyDescent="0.3">
      <c r="B59" s="140"/>
      <c r="C59" s="137"/>
      <c r="D59" s="137"/>
      <c r="E59" s="138" t="s">
        <v>331</v>
      </c>
      <c r="F59" s="285">
        <f>((Скидка!AW55*(100-Скидка!$C$3))*Скидка!$D$4)/100</f>
        <v>11500.16</v>
      </c>
      <c r="G59" s="286">
        <f>((Скидка!AX55*(100-Скидка!$C$3))*Скидка!$D$4)/100</f>
        <v>13004.320000000002</v>
      </c>
      <c r="H59" s="310"/>
      <c r="I59" s="137"/>
      <c r="J59" s="137"/>
      <c r="K59" s="137"/>
      <c r="L59" s="138"/>
      <c r="M59" s="138" t="s">
        <v>344</v>
      </c>
      <c r="N59" s="137"/>
      <c r="O59" s="285">
        <f>((Скидка!BF55*(100-Скидка!$C$3))*Скидка!$D$4)/100</f>
        <v>8074.0800000000008</v>
      </c>
      <c r="P59" s="286">
        <f>((Скидка!BG55*(100-Скидка!$C$3))*Скидка!$D$4)/100</f>
        <v>9089.9200000000019</v>
      </c>
      <c r="Q59" s="52"/>
      <c r="R59" s="52"/>
    </row>
    <row r="60" spans="2:19" ht="24.75" customHeight="1" x14ac:dyDescent="0.3">
      <c r="B60" s="140"/>
      <c r="C60" s="137"/>
      <c r="D60" s="137"/>
      <c r="E60" s="138"/>
      <c r="F60" s="139"/>
      <c r="G60" s="286"/>
      <c r="H60" s="310"/>
      <c r="I60" s="137"/>
      <c r="J60" s="137"/>
      <c r="K60" s="137"/>
      <c r="L60" s="138"/>
      <c r="M60" s="138" t="s">
        <v>345</v>
      </c>
      <c r="N60" s="137"/>
      <c r="O60" s="285">
        <f>((Скидка!BF56*(100-Скидка!$C$3))*Скидка!$D$4)/100</f>
        <v>8543.36</v>
      </c>
      <c r="P60" s="286">
        <f>((Скидка!BG56*(100-Скидка!$C$3))*Скидка!$D$4)/100</f>
        <v>10058.720000000001</v>
      </c>
      <c r="Q60" s="52"/>
      <c r="R60" s="52"/>
    </row>
    <row r="61" spans="2:19" ht="24.75" customHeight="1" thickBot="1" x14ac:dyDescent="0.35">
      <c r="B61" s="260"/>
      <c r="C61" s="186"/>
      <c r="D61" s="186"/>
      <c r="E61" s="312"/>
      <c r="F61" s="186"/>
      <c r="G61" s="309"/>
      <c r="H61" s="260"/>
      <c r="I61" s="186"/>
      <c r="J61" s="186"/>
      <c r="K61" s="186"/>
      <c r="L61" s="192"/>
      <c r="M61" s="312" t="s">
        <v>346</v>
      </c>
      <c r="N61" s="186"/>
      <c r="O61" s="448">
        <f>((Скидка!BF57*(100-Скидка!$C$3))*Скидка!$D$4)/100</f>
        <v>10113.6</v>
      </c>
      <c r="P61" s="313">
        <f>((Скидка!BG57*(100-Скидка!$C$3))*Скидка!$D$4)/100</f>
        <v>13950.720000000003</v>
      </c>
      <c r="Q61" s="52"/>
      <c r="R61" s="52"/>
    </row>
    <row r="62" spans="2:19" ht="3.75" customHeight="1" thickBot="1" x14ac:dyDescent="0.35">
      <c r="B62" s="417"/>
      <c r="C62" s="418"/>
      <c r="D62" s="418"/>
      <c r="E62" s="418"/>
      <c r="F62" s="418"/>
      <c r="G62" s="418"/>
      <c r="H62" s="83"/>
      <c r="I62" s="83"/>
      <c r="J62" s="83"/>
      <c r="K62" s="84"/>
      <c r="L62" s="83"/>
      <c r="M62" s="84"/>
      <c r="N62" s="88"/>
      <c r="O62" s="88"/>
      <c r="P62" s="93"/>
      <c r="Q62" s="53"/>
      <c r="R62" s="52"/>
      <c r="S62" s="52"/>
    </row>
    <row r="63" spans="2:19" ht="27" customHeight="1" x14ac:dyDescent="0.2">
      <c r="B63" s="1339" t="s">
        <v>361</v>
      </c>
      <c r="C63" s="1340"/>
      <c r="D63" s="1340"/>
      <c r="E63" s="1340"/>
      <c r="F63" s="1340"/>
      <c r="G63" s="1340"/>
      <c r="H63" s="1341" t="s">
        <v>428</v>
      </c>
      <c r="I63" s="1309"/>
      <c r="J63" s="1309"/>
      <c r="K63" s="1309"/>
      <c r="L63" s="1309"/>
      <c r="M63" s="1309"/>
      <c r="N63" s="1309"/>
      <c r="O63" s="1309"/>
      <c r="P63" s="1310"/>
      <c r="Q63" s="52"/>
      <c r="R63" s="52"/>
    </row>
    <row r="64" spans="2:19" ht="3" customHeight="1" x14ac:dyDescent="0.2">
      <c r="B64" s="413"/>
      <c r="C64" s="414"/>
      <c r="D64" s="414"/>
      <c r="E64" s="414"/>
      <c r="F64" s="414"/>
      <c r="G64" s="414"/>
      <c r="H64" s="221"/>
      <c r="I64" s="221"/>
      <c r="J64" s="221"/>
      <c r="K64" s="221"/>
      <c r="L64" s="221"/>
      <c r="M64" s="221"/>
      <c r="N64" s="221"/>
      <c r="O64" s="221"/>
      <c r="P64" s="222"/>
      <c r="Q64" s="52"/>
      <c r="R64" s="52"/>
    </row>
    <row r="65" spans="2:18" ht="20.100000000000001" customHeight="1" x14ac:dyDescent="0.2">
      <c r="B65" s="1324" t="s">
        <v>150</v>
      </c>
      <c r="C65" s="1325"/>
      <c r="D65" s="1325"/>
      <c r="E65" s="1325"/>
      <c r="F65" s="1325"/>
      <c r="G65" s="1325"/>
      <c r="H65" s="1270" t="s">
        <v>362</v>
      </c>
      <c r="I65" s="1271"/>
      <c r="J65" s="1271"/>
      <c r="K65" s="1271"/>
      <c r="L65" s="1271"/>
      <c r="M65" s="1271"/>
      <c r="N65" s="1271"/>
      <c r="O65" s="1271"/>
      <c r="P65" s="1272"/>
      <c r="Q65" s="52"/>
      <c r="R65" s="52"/>
    </row>
    <row r="66" spans="2:18" ht="20.100000000000001" customHeight="1" x14ac:dyDescent="0.2">
      <c r="B66" s="1327" t="s">
        <v>153</v>
      </c>
      <c r="C66" s="1328"/>
      <c r="D66" s="1328"/>
      <c r="E66" s="1328"/>
      <c r="F66" s="1328"/>
      <c r="G66" s="1328"/>
      <c r="H66" s="1327" t="s">
        <v>153</v>
      </c>
      <c r="I66" s="1328"/>
      <c r="J66" s="1328"/>
      <c r="K66" s="1328"/>
      <c r="L66" s="1328"/>
      <c r="M66" s="1328"/>
      <c r="N66" s="1328"/>
      <c r="O66" s="1328"/>
      <c r="P66" s="1329"/>
      <c r="Q66" s="52"/>
      <c r="R66" s="52"/>
    </row>
    <row r="67" spans="2:18" ht="20.100000000000001" customHeight="1" x14ac:dyDescent="0.2">
      <c r="B67" s="446"/>
      <c r="C67" s="447"/>
      <c r="D67" s="447"/>
      <c r="E67" s="447"/>
      <c r="F67" s="1338" t="s">
        <v>518</v>
      </c>
      <c r="G67" s="1338" t="s">
        <v>519</v>
      </c>
      <c r="H67" s="446"/>
      <c r="I67" s="447"/>
      <c r="J67" s="447"/>
      <c r="K67" s="447"/>
      <c r="L67" s="447"/>
      <c r="M67" s="447"/>
      <c r="N67" s="447"/>
      <c r="O67" s="447"/>
      <c r="P67" s="443"/>
      <c r="Q67" s="52"/>
      <c r="R67" s="52"/>
    </row>
    <row r="68" spans="2:18" ht="24.75" customHeight="1" x14ac:dyDescent="0.3">
      <c r="B68" s="140"/>
      <c r="C68" s="137"/>
      <c r="D68" s="137"/>
      <c r="E68" s="138"/>
      <c r="F68" s="1338"/>
      <c r="G68" s="1338"/>
      <c r="H68" s="416"/>
      <c r="I68" s="137"/>
      <c r="J68" s="137"/>
      <c r="K68" s="137"/>
      <c r="L68" s="138"/>
      <c r="M68" s="285"/>
      <c r="N68" s="137"/>
      <c r="O68" s="288"/>
      <c r="P68" s="286"/>
      <c r="Q68" s="52"/>
      <c r="R68" s="52"/>
    </row>
    <row r="69" spans="2:18" ht="24.75" customHeight="1" x14ac:dyDescent="0.3">
      <c r="B69" s="140"/>
      <c r="C69" s="137"/>
      <c r="D69" s="137"/>
      <c r="E69" s="138" t="s">
        <v>364</v>
      </c>
      <c r="F69" s="285">
        <f>((Скидка!AW63*(100-Скидка!$C$3))*Скидка!$D$4)/100</f>
        <v>7554.4000000000015</v>
      </c>
      <c r="G69" s="285">
        <f>((Скидка!AX63*(100-Скидка!$C$3))*Скидка!$D$4)/100</f>
        <v>8588.1600000000017</v>
      </c>
      <c r="H69" s="140"/>
      <c r="I69" s="137"/>
      <c r="J69" s="137"/>
      <c r="K69" s="137"/>
      <c r="L69" s="138"/>
      <c r="M69" s="285"/>
      <c r="N69" s="137"/>
      <c r="O69" s="288"/>
      <c r="P69" s="286"/>
      <c r="Q69" s="52"/>
      <c r="R69" s="52"/>
    </row>
    <row r="70" spans="2:18" ht="24.75" customHeight="1" x14ac:dyDescent="0.3">
      <c r="B70" s="140"/>
      <c r="C70" s="137"/>
      <c r="D70" s="137"/>
      <c r="E70" s="138" t="s">
        <v>365</v>
      </c>
      <c r="F70" s="285">
        <f>((Скидка!AW64*(100-Скидка!$C$3))*Скидка!$D$4)/100</f>
        <v>7994.5600000000013</v>
      </c>
      <c r="G70" s="285">
        <f>((Скидка!AX64*(100-Скидка!$C$3))*Скидка!$D$4)/100</f>
        <v>9040.6400000000012</v>
      </c>
      <c r="H70" s="140"/>
      <c r="I70" s="137"/>
      <c r="J70" s="137"/>
      <c r="K70" s="137"/>
      <c r="L70" s="138"/>
      <c r="M70" s="285"/>
      <c r="N70" s="137"/>
      <c r="O70" s="288"/>
      <c r="P70" s="286"/>
      <c r="Q70" s="52"/>
      <c r="R70" s="52"/>
    </row>
    <row r="71" spans="2:18" ht="24.75" customHeight="1" x14ac:dyDescent="0.3">
      <c r="B71" s="140"/>
      <c r="C71" s="137"/>
      <c r="D71" s="137"/>
      <c r="E71" s="138" t="s">
        <v>366</v>
      </c>
      <c r="F71" s="285">
        <f>((Скидка!AW65*(100-Скидка!$C$3))*Скидка!$D$4)/100</f>
        <v>8432.4800000000014</v>
      </c>
      <c r="G71" s="285">
        <f>((Скидка!AX65*(100-Скидка!$C$3))*Скидка!$D$4)/100</f>
        <v>9462.880000000001</v>
      </c>
      <c r="H71" s="140"/>
      <c r="I71" s="137"/>
      <c r="J71" s="137"/>
      <c r="K71" s="137"/>
      <c r="L71" s="138"/>
      <c r="M71" s="138"/>
      <c r="N71" s="137"/>
      <c r="O71" s="288"/>
      <c r="P71" s="286"/>
      <c r="Q71" s="52"/>
      <c r="R71" s="52"/>
    </row>
    <row r="72" spans="2:18" ht="24.75" customHeight="1" x14ac:dyDescent="0.3">
      <c r="B72" s="140"/>
      <c r="C72" s="137"/>
      <c r="D72" s="137"/>
      <c r="E72" s="138" t="s">
        <v>367</v>
      </c>
      <c r="F72" s="285">
        <f>((Скидка!AW66*(100-Скидка!$C$3))*Скидка!$D$4)/100</f>
        <v>9792.1600000000017</v>
      </c>
      <c r="G72" s="285">
        <f>((Скидка!AX66*(100-Скидка!$C$3))*Скидка!$D$4)/100</f>
        <v>10804.64</v>
      </c>
      <c r="H72" s="140"/>
      <c r="I72" s="137"/>
      <c r="J72" s="137"/>
      <c r="K72" s="137"/>
      <c r="L72" s="138"/>
      <c r="M72" s="138" t="s">
        <v>416</v>
      </c>
      <c r="N72" s="137"/>
      <c r="O72" s="285">
        <f>((Скидка!BF66*(100-Скидка!$C$3))*Скидка!$D$4)/100</f>
        <v>4888.8</v>
      </c>
      <c r="P72" s="286">
        <f>((Скидка!BG66*(100-Скидка!$C$3))*Скидка!$D$4)/100</f>
        <v>5695.2</v>
      </c>
      <c r="Q72" s="52"/>
      <c r="R72" s="52"/>
    </row>
    <row r="73" spans="2:18" ht="24.75" customHeight="1" x14ac:dyDescent="0.3">
      <c r="B73" s="140"/>
      <c r="C73" s="137"/>
      <c r="D73" s="137"/>
      <c r="E73" s="138" t="s">
        <v>368</v>
      </c>
      <c r="F73" s="285">
        <f>((Скидка!AW67*(100-Скидка!$C$3))*Скидка!$D$4)/100</f>
        <v>11310.88</v>
      </c>
      <c r="G73" s="285">
        <f>((Скидка!AX67*(100-Скидка!$C$3))*Скидка!$D$4)/100</f>
        <v>12809.440000000002</v>
      </c>
      <c r="H73" s="140"/>
      <c r="I73" s="137"/>
      <c r="J73" s="137"/>
      <c r="K73" s="137"/>
      <c r="L73" s="138"/>
      <c r="M73" s="138" t="s">
        <v>417</v>
      </c>
      <c r="N73" s="137"/>
      <c r="O73" s="285">
        <f>((Скидка!BF67*(100-Скидка!$C$3))*Скидка!$D$4)/100</f>
        <v>5239.3600000000006</v>
      </c>
      <c r="P73" s="286">
        <f>((Скидка!BG67*(100-Скидка!$C$3))*Скидка!$D$4)/100</f>
        <v>5871.04</v>
      </c>
      <c r="Q73" s="52"/>
      <c r="R73" s="52"/>
    </row>
    <row r="74" spans="2:18" ht="24.75" customHeight="1" x14ac:dyDescent="0.3">
      <c r="B74" s="140"/>
      <c r="C74" s="137"/>
      <c r="D74" s="137"/>
      <c r="E74" s="138"/>
      <c r="F74" s="137"/>
      <c r="G74" s="137"/>
      <c r="H74" s="140"/>
      <c r="I74" s="137"/>
      <c r="J74" s="137"/>
      <c r="K74" s="137"/>
      <c r="L74" s="138"/>
      <c r="M74" s="138" t="s">
        <v>418</v>
      </c>
      <c r="N74" s="137"/>
      <c r="O74" s="285">
        <f>((Скидка!BF68*(100-Скидка!$C$3))*Скидка!$D$4)/100</f>
        <v>5587.68</v>
      </c>
      <c r="P74" s="286">
        <f>((Скидка!BG68*(100-Скидка!$C$3))*Скидка!$D$4)/100</f>
        <v>6209.2800000000016</v>
      </c>
      <c r="Q74" s="52"/>
      <c r="R74" s="52"/>
    </row>
    <row r="75" spans="2:18" ht="24.75" customHeight="1" x14ac:dyDescent="0.3">
      <c r="B75" s="140"/>
      <c r="C75" s="137"/>
      <c r="D75" s="137"/>
      <c r="E75" s="138"/>
      <c r="F75" s="285"/>
      <c r="G75" s="285"/>
      <c r="H75" s="140"/>
      <c r="I75" s="137"/>
      <c r="J75" s="137"/>
      <c r="K75" s="137"/>
      <c r="L75" s="138"/>
      <c r="M75" s="138" t="s">
        <v>419</v>
      </c>
      <c r="N75" s="137"/>
      <c r="O75" s="285">
        <f>((Скидка!BF69*(100-Скидка!$C$3))*Скидка!$D$4)/100</f>
        <v>5107.2000000000007</v>
      </c>
      <c r="P75" s="286">
        <f>((Скидка!BG69*(100-Скидка!$C$3))*Скидка!$D$4)/100</f>
        <v>5891.2</v>
      </c>
      <c r="Q75" s="52"/>
      <c r="R75" s="52"/>
    </row>
    <row r="76" spans="2:18" ht="24.75" customHeight="1" x14ac:dyDescent="0.3">
      <c r="B76" s="140"/>
      <c r="C76" s="137"/>
      <c r="D76" s="137"/>
      <c r="E76" s="138" t="s">
        <v>369</v>
      </c>
      <c r="F76" s="285">
        <f>((Скидка!AW69*(100-Скидка!$C$3))*Скидка!$D$4)/100</f>
        <v>7745.920000000001</v>
      </c>
      <c r="G76" s="285">
        <f>((Скидка!AX69*(100-Скидка!$C$3))*Скидка!$D$4)/100</f>
        <v>8789.760000000002</v>
      </c>
      <c r="H76" s="140"/>
      <c r="I76" s="137"/>
      <c r="J76" s="137"/>
      <c r="K76" s="137"/>
      <c r="L76" s="138"/>
      <c r="M76" s="138" t="s">
        <v>420</v>
      </c>
      <c r="N76" s="137"/>
      <c r="O76" s="285">
        <f>((Скидка!BF70*(100-Скидка!$C$3))*Скидка!$D$4)/100</f>
        <v>5489.12</v>
      </c>
      <c r="P76" s="286">
        <f>((Скидка!BG70*(100-Скидка!$C$3))*Скидка!$D$4)/100</f>
        <v>6273.1200000000008</v>
      </c>
      <c r="Q76" s="52"/>
      <c r="R76" s="52"/>
    </row>
    <row r="77" spans="2:18" ht="24.75" customHeight="1" x14ac:dyDescent="0.3">
      <c r="B77" s="164"/>
      <c r="C77" s="162"/>
      <c r="D77" s="162"/>
      <c r="E77" s="138" t="s">
        <v>370</v>
      </c>
      <c r="F77" s="285">
        <f>((Скидка!AW70*(100-Скидка!$C$3))*Скидка!$D$4)/100</f>
        <v>8214.0800000000017</v>
      </c>
      <c r="G77" s="285">
        <f>((Скидка!AX70*(100-Скидка!$C$3))*Скидка!$D$4)/100</f>
        <v>9269.1200000000008</v>
      </c>
      <c r="H77" s="140"/>
      <c r="I77" s="162"/>
      <c r="J77" s="162"/>
      <c r="K77" s="162"/>
      <c r="L77" s="415"/>
      <c r="M77" s="138" t="s">
        <v>421</v>
      </c>
      <c r="N77" s="162"/>
      <c r="O77" s="285">
        <f>((Скидка!BF71*(100-Скидка!$C$3))*Скидка!$D$4)/100</f>
        <v>5867.68</v>
      </c>
      <c r="P77" s="286">
        <f>((Скидка!BG71*(100-Скидка!$C$3))*Скидка!$D$4)/100</f>
        <v>6651.6800000000012</v>
      </c>
      <c r="Q77" s="52"/>
      <c r="R77" s="52"/>
    </row>
    <row r="78" spans="2:18" ht="24.75" customHeight="1" x14ac:dyDescent="0.3">
      <c r="B78" s="140"/>
      <c r="C78" s="137"/>
      <c r="D78" s="137"/>
      <c r="E78" s="138" t="s">
        <v>371</v>
      </c>
      <c r="F78" s="285">
        <f>((Скидка!AW71*(100-Скидка!$C$3))*Скидка!$D$4)/100</f>
        <v>8686.7200000000012</v>
      </c>
      <c r="G78" s="285">
        <f>((Скидка!AX71*(100-Скидка!$C$3))*Скидка!$D$4)/100</f>
        <v>9729.44</v>
      </c>
      <c r="H78" s="140"/>
      <c r="I78" s="137"/>
      <c r="J78" s="137"/>
      <c r="K78" s="137"/>
      <c r="L78" s="138"/>
      <c r="M78" s="285"/>
      <c r="N78" s="137"/>
      <c r="O78" s="288"/>
      <c r="P78" s="286"/>
      <c r="Q78" s="52"/>
      <c r="R78" s="52"/>
    </row>
    <row r="79" spans="2:18" ht="24.75" customHeight="1" x14ac:dyDescent="0.3">
      <c r="B79" s="140"/>
      <c r="C79" s="137"/>
      <c r="D79" s="137"/>
      <c r="E79" s="138" t="s">
        <v>372</v>
      </c>
      <c r="F79" s="285">
        <f>((Скидка!AW72*(100-Скидка!$C$3))*Скидка!$D$4)/100</f>
        <v>10090.080000000002</v>
      </c>
      <c r="G79" s="285">
        <f>((Скидка!AX72*(100-Скидка!$C$3))*Скидка!$D$4)/100</f>
        <v>11109.28</v>
      </c>
      <c r="H79" s="164"/>
      <c r="I79" s="137"/>
      <c r="J79" s="137"/>
      <c r="K79" s="137"/>
      <c r="L79" s="138"/>
      <c r="M79" s="285"/>
      <c r="N79" s="137"/>
      <c r="O79" s="288"/>
      <c r="P79" s="286"/>
      <c r="Q79" s="52"/>
      <c r="R79" s="52"/>
    </row>
    <row r="80" spans="2:18" ht="24.75" customHeight="1" x14ac:dyDescent="0.3">
      <c r="B80" s="140"/>
      <c r="C80" s="137"/>
      <c r="D80" s="137"/>
      <c r="E80" s="138" t="s">
        <v>373</v>
      </c>
      <c r="F80" s="285">
        <f>((Скидка!AW73*(100-Скидка!$C$3))*Скидка!$D$4)/100</f>
        <v>11649.12</v>
      </c>
      <c r="G80" s="285">
        <f>((Скидка!AX73*(100-Скидка!$C$3))*Скидка!$D$4)/100</f>
        <v>13164.480000000003</v>
      </c>
      <c r="H80" s="416"/>
      <c r="I80" s="137"/>
      <c r="J80" s="137"/>
      <c r="K80" s="137"/>
      <c r="L80" s="138"/>
      <c r="M80" s="285"/>
      <c r="N80" s="137"/>
      <c r="O80" s="288"/>
      <c r="P80" s="286"/>
      <c r="Q80" s="52"/>
      <c r="R80" s="52"/>
    </row>
    <row r="81" spans="2:19" ht="24.75" customHeight="1" thickBot="1" x14ac:dyDescent="0.35">
      <c r="B81" s="140"/>
      <c r="C81" s="137"/>
      <c r="D81" s="137"/>
      <c r="E81" s="138"/>
      <c r="F81" s="139"/>
      <c r="G81" s="285"/>
      <c r="H81" s="416"/>
      <c r="I81" s="137"/>
      <c r="J81" s="137"/>
      <c r="K81" s="137"/>
      <c r="L81" s="138"/>
      <c r="M81" s="285"/>
      <c r="N81" s="137"/>
      <c r="O81" s="288"/>
      <c r="P81" s="313"/>
      <c r="Q81" s="52"/>
      <c r="R81" s="52"/>
    </row>
    <row r="82" spans="2:19" ht="24.75" customHeight="1" x14ac:dyDescent="0.2">
      <c r="B82" s="1335" t="s">
        <v>388</v>
      </c>
      <c r="C82" s="1336"/>
      <c r="D82" s="1336"/>
      <c r="E82" s="1336"/>
      <c r="F82" s="1336"/>
      <c r="G82" s="1336"/>
      <c r="H82" s="1336"/>
      <c r="I82" s="1336"/>
      <c r="J82" s="1336"/>
      <c r="K82" s="1336"/>
      <c r="L82" s="1336"/>
      <c r="M82" s="1336"/>
      <c r="N82" s="1336"/>
      <c r="O82" s="1336"/>
      <c r="P82" s="1337"/>
      <c r="Q82" s="52"/>
      <c r="R82" s="52"/>
    </row>
    <row r="83" spans="2:19" ht="20.25" customHeight="1" x14ac:dyDescent="0.3">
      <c r="B83" s="1311" t="s">
        <v>5</v>
      </c>
      <c r="C83" s="1230"/>
      <c r="D83" s="1230"/>
      <c r="E83" s="1230"/>
      <c r="F83" s="1230"/>
      <c r="G83" s="1230"/>
      <c r="H83" s="1230"/>
      <c r="I83" s="1230"/>
      <c r="J83" s="1230"/>
      <c r="K83" s="1230"/>
      <c r="L83" s="1230"/>
      <c r="M83" s="1230"/>
      <c r="N83" s="1230"/>
      <c r="O83" s="1230"/>
      <c r="P83" s="1312"/>
      <c r="Q83" s="53"/>
      <c r="R83" s="52"/>
      <c r="S83" s="52"/>
    </row>
    <row r="84" spans="2:19" ht="27" customHeight="1" x14ac:dyDescent="0.3">
      <c r="B84" s="1311" t="s">
        <v>143</v>
      </c>
      <c r="C84" s="1230"/>
      <c r="D84" s="1230"/>
      <c r="E84" s="1230"/>
      <c r="F84" s="1230"/>
      <c r="G84" s="1230"/>
      <c r="H84" s="1230"/>
      <c r="I84" s="1230"/>
      <c r="J84" s="1230"/>
      <c r="K84" s="1230"/>
      <c r="L84" s="1230"/>
      <c r="M84" s="1230"/>
      <c r="N84" s="1230"/>
      <c r="O84" s="1230"/>
      <c r="P84" s="1312"/>
    </row>
    <row r="85" spans="2:19" ht="27" customHeight="1" x14ac:dyDescent="0.3">
      <c r="B85" s="1311" t="s">
        <v>387</v>
      </c>
      <c r="C85" s="1230"/>
      <c r="D85" s="1230"/>
      <c r="E85" s="1230"/>
      <c r="F85" s="1230"/>
      <c r="G85" s="1230"/>
      <c r="H85" s="1230"/>
      <c r="I85" s="1230"/>
      <c r="J85" s="1230"/>
      <c r="K85" s="1230"/>
      <c r="L85" s="1230"/>
      <c r="M85" s="1230"/>
      <c r="N85" s="1230"/>
      <c r="O85" s="1230"/>
      <c r="P85" s="1312"/>
    </row>
    <row r="86" spans="2:19" ht="25.5" customHeight="1" x14ac:dyDescent="0.3">
      <c r="B86" s="1330" t="s">
        <v>383</v>
      </c>
      <c r="C86" s="1266"/>
      <c r="D86" s="1266"/>
      <c r="E86" s="1266"/>
      <c r="F86" s="1266"/>
      <c r="G86" s="1266"/>
      <c r="H86" s="1266"/>
      <c r="I86" s="1266"/>
      <c r="J86" s="1266"/>
      <c r="K86" s="1266"/>
      <c r="L86" s="1266"/>
      <c r="M86" s="1266"/>
      <c r="N86" s="1266"/>
      <c r="O86" s="1266"/>
      <c r="P86" s="1331"/>
    </row>
    <row r="87" spans="2:19" ht="32.25" customHeight="1" thickBot="1" x14ac:dyDescent="0.25">
      <c r="B87" s="1321" t="s">
        <v>384</v>
      </c>
      <c r="C87" s="1322"/>
      <c r="D87" s="1322"/>
      <c r="E87" s="1322"/>
      <c r="F87" s="1322"/>
      <c r="G87" s="1322"/>
      <c r="H87" s="1322"/>
      <c r="I87" s="1322"/>
      <c r="J87" s="1322"/>
      <c r="K87" s="1322"/>
      <c r="L87" s="1322"/>
      <c r="M87" s="1322"/>
      <c r="N87" s="1322"/>
      <c r="O87" s="1322"/>
      <c r="P87" s="1323"/>
    </row>
    <row r="88" spans="2:19" ht="16.5" customHeight="1" x14ac:dyDescent="0.35">
      <c r="B88" s="1255"/>
      <c r="C88" s="1255"/>
      <c r="D88" s="1255"/>
      <c r="E88" s="1255"/>
      <c r="F88" s="1255"/>
      <c r="G88" s="1255"/>
      <c r="H88" s="1255"/>
      <c r="I88" s="1255"/>
      <c r="J88" s="1255"/>
      <c r="K88" s="1255"/>
      <c r="L88" s="1255"/>
      <c r="M88" s="1255"/>
      <c r="N88" s="1255"/>
      <c r="O88" s="1255"/>
      <c r="P88" s="1255"/>
    </row>
    <row r="89" spans="2:19" ht="18.75" customHeight="1" x14ac:dyDescent="0.25">
      <c r="D89" s="12"/>
      <c r="E89" s="13"/>
      <c r="G89" s="29"/>
      <c r="H89" s="29"/>
      <c r="I89" s="29"/>
      <c r="J89" s="29"/>
      <c r="K89" s="29"/>
    </row>
    <row r="90" spans="2:19" ht="16.5" customHeight="1" x14ac:dyDescent="0.25">
      <c r="D90" s="12"/>
      <c r="E90" s="13"/>
      <c r="H90" s="4"/>
      <c r="I90" s="3"/>
      <c r="J90" s="3"/>
      <c r="K90" s="6"/>
    </row>
    <row r="91" spans="2:19" ht="18.75" customHeight="1" x14ac:dyDescent="0.25">
      <c r="D91" s="12"/>
      <c r="E91" s="13"/>
      <c r="H91" s="11"/>
      <c r="I91" s="15"/>
      <c r="J91" s="15"/>
      <c r="K91" s="13"/>
    </row>
    <row r="92" spans="2:19" ht="22.5" customHeight="1" x14ac:dyDescent="0.25">
      <c r="D92" s="12"/>
      <c r="E92" s="13"/>
    </row>
    <row r="93" spans="2:19" ht="18.75" customHeight="1" x14ac:dyDescent="0.2"/>
    <row r="94" spans="2:19" ht="15.75" x14ac:dyDescent="0.25">
      <c r="H94" s="11"/>
      <c r="I94" s="3"/>
      <c r="J94" s="3"/>
      <c r="K94" s="13"/>
    </row>
    <row r="95" spans="2:19" ht="15.75" x14ac:dyDescent="0.2">
      <c r="H95" s="4"/>
      <c r="I95" s="3"/>
      <c r="J95" s="3"/>
      <c r="K95" s="6"/>
    </row>
    <row r="96" spans="2:19" ht="75.75" customHeight="1" x14ac:dyDescent="0.2">
      <c r="H96" s="4"/>
      <c r="I96" s="3"/>
      <c r="J96" s="3"/>
      <c r="K96" s="6"/>
    </row>
    <row r="97" spans="8:11" ht="18.75" customHeight="1" x14ac:dyDescent="0.2">
      <c r="H97" s="4"/>
      <c r="I97" s="3"/>
      <c r="J97" s="3"/>
      <c r="K97" s="6"/>
    </row>
    <row r="98" spans="8:11" ht="18.75" customHeight="1" x14ac:dyDescent="0.2"/>
    <row r="99" spans="8:11" ht="16.5" customHeight="1" x14ac:dyDescent="0.2"/>
    <row r="100" spans="8:11" ht="18.75" customHeight="1" x14ac:dyDescent="0.2"/>
    <row r="101" spans="8:11" ht="48.75" customHeight="1" x14ac:dyDescent="0.2"/>
  </sheetData>
  <mergeCells count="40">
    <mergeCell ref="F67:F68"/>
    <mergeCell ref="G67:G68"/>
    <mergeCell ref="O16:O17"/>
    <mergeCell ref="P16:P17"/>
    <mergeCell ref="F43:F44"/>
    <mergeCell ref="G43:G44"/>
    <mergeCell ref="O43:O44"/>
    <mergeCell ref="P43:P44"/>
    <mergeCell ref="Q10:R10"/>
    <mergeCell ref="B11:P11"/>
    <mergeCell ref="B63:G63"/>
    <mergeCell ref="H63:P63"/>
    <mergeCell ref="B8:N8"/>
    <mergeCell ref="O8:P8"/>
    <mergeCell ref="B10:E10"/>
    <mergeCell ref="B12:G12"/>
    <mergeCell ref="H12:P12"/>
    <mergeCell ref="B39:G39"/>
    <mergeCell ref="H39:P39"/>
    <mergeCell ref="B42:G42"/>
    <mergeCell ref="H42:P42"/>
    <mergeCell ref="B41:G41"/>
    <mergeCell ref="H41:P41"/>
    <mergeCell ref="B14:G14"/>
    <mergeCell ref="H14:P14"/>
    <mergeCell ref="B15:G15"/>
    <mergeCell ref="H15:P15"/>
    <mergeCell ref="B88:P88"/>
    <mergeCell ref="B83:P83"/>
    <mergeCell ref="B84:P84"/>
    <mergeCell ref="B87:P87"/>
    <mergeCell ref="B86:P86"/>
    <mergeCell ref="B85:P85"/>
    <mergeCell ref="B82:P82"/>
    <mergeCell ref="B66:G66"/>
    <mergeCell ref="B65:G65"/>
    <mergeCell ref="H66:P66"/>
    <mergeCell ref="H65:P65"/>
    <mergeCell ref="F16:F17"/>
    <mergeCell ref="G16:G17"/>
  </mergeCells>
  <conditionalFormatting sqref="F75:F80 G75:G81">
    <cfRule type="cellIs" dxfId="20" priority="3" stopIfTrue="1" operator="lessThan">
      <formula>0</formula>
    </cfRule>
  </conditionalFormatting>
  <conditionalFormatting sqref="F18:G37 G45:G61 O45:P61 F47:F59">
    <cfRule type="cellIs" dxfId="19" priority="32" stopIfTrue="1" operator="lessThan">
      <formula>0</formula>
    </cfRule>
  </conditionalFormatting>
  <conditionalFormatting sqref="F69:G73">
    <cfRule type="cellIs" dxfId="18" priority="4" stopIfTrue="1" operator="lessThan">
      <formula>0</formula>
    </cfRule>
  </conditionalFormatting>
  <conditionalFormatting sqref="M68:M81">
    <cfRule type="cellIs" dxfId="17" priority="2" stopIfTrue="1" operator="lessThan">
      <formula>0</formula>
    </cfRule>
  </conditionalFormatting>
  <conditionalFormatting sqref="O18:P37">
    <cfRule type="cellIs" dxfId="16" priority="9" stopIfTrue="1" operator="lessThan">
      <formula>0</formula>
    </cfRule>
  </conditionalFormatting>
  <conditionalFormatting sqref="O68:P81">
    <cfRule type="cellIs" dxfId="15" priority="1" stopIfTrue="1" operator="lessThan">
      <formula>0</formula>
    </cfRule>
  </conditionalFormatting>
  <pageMargins left="0.51181102362204722" right="0.31496062992125984" top="0.35433070866141736" bottom="0.35433070866141736" header="0" footer="0"/>
  <pageSetup paperSize="9" scale="3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B1:S81"/>
  <sheetViews>
    <sheetView view="pageBreakPreview" zoomScale="50" zoomScaleNormal="70" zoomScaleSheetLayoutView="50" zoomScalePageLayoutView="42" workbookViewId="0">
      <selection activeCell="F10" sqref="F10"/>
    </sheetView>
  </sheetViews>
  <sheetFormatPr defaultColWidth="9.140625" defaultRowHeight="12.75" x14ac:dyDescent="0.2"/>
  <cols>
    <col min="1" max="1" width="1.7109375" style="1" customWidth="1"/>
    <col min="2" max="2" width="16.140625" style="1" customWidth="1"/>
    <col min="3" max="3" width="18.7109375" style="1" customWidth="1"/>
    <col min="4" max="4" width="19.7109375" style="1" customWidth="1"/>
    <col min="5" max="5" width="42.140625" style="1" customWidth="1"/>
    <col min="6" max="6" width="19.140625" style="1" customWidth="1"/>
    <col min="7" max="7" width="15.140625" style="1" customWidth="1"/>
    <col min="8" max="8" width="12.140625" style="1" customWidth="1"/>
    <col min="9" max="9" width="1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6.7109375" style="1" customWidth="1"/>
    <col min="14" max="14" width="24" style="1" customWidth="1"/>
    <col min="15" max="15" width="18" style="1" customWidth="1"/>
    <col min="16" max="16" width="14.7109375" style="1" customWidth="1"/>
    <col min="17" max="17" width="1.7109375" style="1" customWidth="1"/>
    <col min="18" max="19" width="12.140625" style="1" customWidth="1"/>
    <col min="20" max="16384" width="9.140625" style="1"/>
  </cols>
  <sheetData>
    <row r="1" spans="2:18" ht="9.9499999999999993" customHeight="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8" ht="24" customHeight="1" x14ac:dyDescent="0.35">
      <c r="B2" s="168"/>
      <c r="C2" s="81"/>
      <c r="D2" s="81"/>
      <c r="E2" s="43"/>
      <c r="F2" s="169"/>
      <c r="G2" s="169"/>
      <c r="H2" s="169"/>
      <c r="I2" s="169"/>
      <c r="J2" s="119"/>
      <c r="K2" s="44"/>
      <c r="L2" s="45"/>
      <c r="M2" s="125"/>
      <c r="N2" s="125"/>
      <c r="O2" s="125"/>
      <c r="P2" s="126"/>
    </row>
    <row r="3" spans="2:18" ht="44.25" customHeight="1" x14ac:dyDescent="0.3">
      <c r="B3" s="46"/>
      <c r="C3" s="120"/>
      <c r="D3" s="120"/>
      <c r="E3" s="41"/>
      <c r="F3" s="129"/>
      <c r="G3" s="129"/>
      <c r="H3" s="129"/>
      <c r="I3" s="129"/>
      <c r="J3" s="129"/>
      <c r="K3" s="129"/>
      <c r="L3" s="129"/>
      <c r="M3" s="127"/>
      <c r="N3" s="127"/>
      <c r="O3" s="127"/>
      <c r="P3" s="128"/>
    </row>
    <row r="4" spans="2:18" ht="29.25" customHeight="1" x14ac:dyDescent="0.3">
      <c r="B4" s="176"/>
      <c r="C4" s="151"/>
      <c r="D4" s="151"/>
      <c r="E4" s="28"/>
      <c r="F4" s="8"/>
      <c r="G4" s="18"/>
      <c r="H4" s="2"/>
      <c r="I4" s="31"/>
      <c r="J4" s="31"/>
      <c r="K4" s="2"/>
      <c r="L4" s="2"/>
      <c r="M4" s="170"/>
      <c r="N4" s="170"/>
      <c r="O4" s="170"/>
      <c r="P4" s="171"/>
    </row>
    <row r="5" spans="2:18" ht="26.25" customHeight="1" x14ac:dyDescent="0.35">
      <c r="B5" s="177"/>
      <c r="C5" s="39"/>
      <c r="D5" s="39"/>
      <c r="E5" s="36"/>
      <c r="F5" s="32"/>
      <c r="G5" s="33"/>
      <c r="H5" s="38"/>
      <c r="I5" s="172"/>
      <c r="J5" s="172"/>
      <c r="K5"/>
      <c r="L5" s="449"/>
      <c r="M5" s="170"/>
      <c r="N5" s="170"/>
      <c r="O5" s="170"/>
      <c r="P5" s="171"/>
    </row>
    <row r="6" spans="2:18" ht="37.5" x14ac:dyDescent="0.2">
      <c r="B6" s="178"/>
      <c r="C6" s="173"/>
      <c r="D6" s="173"/>
      <c r="E6" s="173"/>
      <c r="F6" s="173"/>
      <c r="G6" s="314"/>
      <c r="H6" s="315"/>
      <c r="I6" s="315"/>
      <c r="J6" s="315"/>
      <c r="K6" s="315"/>
      <c r="L6" s="315"/>
      <c r="M6" s="315"/>
      <c r="N6" s="315"/>
      <c r="O6" s="315"/>
      <c r="P6" s="319"/>
    </row>
    <row r="7" spans="2:18" ht="37.5" x14ac:dyDescent="0.2">
      <c r="B7" s="121"/>
      <c r="C7" s="122"/>
      <c r="D7" s="122"/>
      <c r="E7" s="122"/>
      <c r="F7" s="122"/>
      <c r="G7" s="316"/>
      <c r="H7" s="317"/>
      <c r="I7" s="317"/>
      <c r="J7" s="317"/>
      <c r="K7" s="317"/>
      <c r="L7" s="317"/>
      <c r="M7" s="317"/>
      <c r="N7" s="317"/>
      <c r="O7" s="317"/>
      <c r="P7" s="320"/>
    </row>
    <row r="8" spans="2:18" ht="102.75" customHeight="1" x14ac:dyDescent="0.45">
      <c r="B8" s="1282" t="s">
        <v>829</v>
      </c>
      <c r="C8" s="1283"/>
      <c r="D8" s="1283"/>
      <c r="E8" s="1283"/>
      <c r="F8" s="1283"/>
      <c r="G8" s="1283"/>
      <c r="H8" s="1283"/>
      <c r="I8" s="1283"/>
      <c r="J8" s="1283"/>
      <c r="K8" s="1283"/>
      <c r="L8" s="1283"/>
      <c r="M8" s="1283"/>
      <c r="N8" s="1283"/>
      <c r="O8" s="1284">
        <f>'Перегородки SOFToffice'!Q8</f>
        <v>45376</v>
      </c>
      <c r="P8" s="1285"/>
    </row>
    <row r="9" spans="2:18" ht="3.95" customHeight="1" x14ac:dyDescent="0.35">
      <c r="B9" s="150"/>
      <c r="C9" s="119"/>
      <c r="D9" s="119"/>
      <c r="E9" s="44"/>
      <c r="F9" s="119"/>
      <c r="G9" s="119"/>
      <c r="H9" s="119"/>
      <c r="I9" s="119"/>
      <c r="J9" s="119"/>
      <c r="K9" s="44"/>
      <c r="L9" s="119"/>
      <c r="M9" s="119"/>
      <c r="N9" s="119"/>
      <c r="O9" s="119"/>
      <c r="P9" s="132"/>
    </row>
    <row r="10" spans="2:18" ht="31.5" customHeight="1" thickBot="1" x14ac:dyDescent="0.35">
      <c r="B10" s="1295"/>
      <c r="C10" s="1296"/>
      <c r="D10" s="1296"/>
      <c r="E10" s="1296"/>
      <c r="F10" s="111"/>
      <c r="G10" s="81"/>
      <c r="H10" s="81"/>
      <c r="I10" s="81"/>
      <c r="J10" s="81"/>
      <c r="K10" s="81"/>
      <c r="L10" s="81"/>
      <c r="M10" s="78"/>
      <c r="N10" s="119"/>
      <c r="O10" s="181"/>
      <c r="P10" s="182" t="s">
        <v>429</v>
      </c>
      <c r="Q10" s="1213"/>
      <c r="R10" s="1213"/>
    </row>
    <row r="11" spans="2:18" ht="27" customHeight="1" thickBot="1" x14ac:dyDescent="0.25">
      <c r="B11" s="1302" t="s">
        <v>487</v>
      </c>
      <c r="C11" s="1303"/>
      <c r="D11" s="1303"/>
      <c r="E11" s="1303"/>
      <c r="F11" s="1303"/>
      <c r="G11" s="1303"/>
      <c r="H11" s="1303"/>
      <c r="I11" s="1303"/>
      <c r="J11" s="1303"/>
      <c r="K11" s="1303"/>
      <c r="L11" s="1303"/>
      <c r="M11" s="1303"/>
      <c r="N11" s="1303"/>
      <c r="O11" s="1303"/>
      <c r="P11" s="1304"/>
      <c r="Q11" s="52"/>
      <c r="R11" s="52"/>
    </row>
    <row r="12" spans="2:18" ht="24.75" customHeight="1" x14ac:dyDescent="0.2">
      <c r="B12" s="1341" t="s">
        <v>450</v>
      </c>
      <c r="C12" s="1309"/>
      <c r="D12" s="1309"/>
      <c r="E12" s="1309"/>
      <c r="F12" s="1309"/>
      <c r="G12" s="1309"/>
      <c r="H12" s="1341" t="s">
        <v>451</v>
      </c>
      <c r="I12" s="1309"/>
      <c r="J12" s="1309"/>
      <c r="K12" s="1309"/>
      <c r="L12" s="1309"/>
      <c r="M12" s="1309"/>
      <c r="N12" s="1309"/>
      <c r="O12" s="1309"/>
      <c r="P12" s="1310"/>
      <c r="Q12" s="52"/>
      <c r="R12" s="52"/>
    </row>
    <row r="13" spans="2:18" ht="3" customHeight="1" x14ac:dyDescent="0.2">
      <c r="B13" s="220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2"/>
      <c r="Q13" s="52"/>
      <c r="R13" s="52"/>
    </row>
    <row r="14" spans="2:18" ht="20.100000000000001" customHeight="1" x14ac:dyDescent="0.2">
      <c r="B14" s="1324" t="s">
        <v>150</v>
      </c>
      <c r="C14" s="1325"/>
      <c r="D14" s="1325"/>
      <c r="E14" s="1325"/>
      <c r="F14" s="1325"/>
      <c r="G14" s="1326"/>
      <c r="H14" s="1270" t="s">
        <v>362</v>
      </c>
      <c r="I14" s="1271"/>
      <c r="J14" s="1271"/>
      <c r="K14" s="1271"/>
      <c r="L14" s="1271"/>
      <c r="M14" s="1271"/>
      <c r="N14" s="1271"/>
      <c r="O14" s="1271"/>
      <c r="P14" s="1272"/>
      <c r="Q14" s="52"/>
      <c r="R14" s="52"/>
    </row>
    <row r="15" spans="2:18" ht="20.100000000000001" customHeight="1" x14ac:dyDescent="0.2">
      <c r="B15" s="1327" t="s">
        <v>153</v>
      </c>
      <c r="C15" s="1328"/>
      <c r="D15" s="1328"/>
      <c r="E15" s="1328"/>
      <c r="F15" s="1328"/>
      <c r="G15" s="1329"/>
      <c r="H15" s="1276" t="s">
        <v>153</v>
      </c>
      <c r="I15" s="1277"/>
      <c r="J15" s="1277"/>
      <c r="K15" s="1277"/>
      <c r="L15" s="1277"/>
      <c r="M15" s="1277"/>
      <c r="N15" s="1277"/>
      <c r="O15" s="1277"/>
      <c r="P15" s="1278"/>
      <c r="Q15" s="52"/>
      <c r="R15" s="52"/>
    </row>
    <row r="16" spans="2:18" ht="20.100000000000001" customHeight="1" x14ac:dyDescent="0.2">
      <c r="B16" s="446"/>
      <c r="C16" s="447"/>
      <c r="D16" s="447"/>
      <c r="E16" s="414"/>
      <c r="F16" s="1338" t="s">
        <v>518</v>
      </c>
      <c r="G16" s="1338" t="s">
        <v>519</v>
      </c>
      <c r="H16" s="228"/>
      <c r="I16" s="196"/>
      <c r="J16" s="196"/>
      <c r="K16" s="196"/>
      <c r="L16" s="196"/>
      <c r="M16" s="196"/>
      <c r="N16" s="196"/>
      <c r="O16" s="1342" t="s">
        <v>518</v>
      </c>
      <c r="P16" s="1343" t="s">
        <v>519</v>
      </c>
      <c r="Q16" s="52"/>
      <c r="R16" s="52"/>
    </row>
    <row r="17" spans="2:18" ht="20.100000000000001" customHeight="1" x14ac:dyDescent="0.2">
      <c r="B17" s="446"/>
      <c r="C17" s="447"/>
      <c r="D17" s="447"/>
      <c r="E17" s="447"/>
      <c r="F17" s="1338"/>
      <c r="G17" s="1338"/>
      <c r="H17" s="444"/>
      <c r="I17" s="445"/>
      <c r="J17" s="445"/>
      <c r="K17" s="445"/>
      <c r="L17" s="445"/>
      <c r="M17" s="445"/>
      <c r="N17" s="445"/>
      <c r="O17" s="1338"/>
      <c r="P17" s="1344"/>
      <c r="Q17" s="52"/>
      <c r="R17" s="52"/>
    </row>
    <row r="18" spans="2:18" ht="24.75" customHeight="1" x14ac:dyDescent="0.3">
      <c r="B18" s="140"/>
      <c r="C18" s="137"/>
      <c r="D18" s="137"/>
      <c r="E18" s="138" t="s">
        <v>430</v>
      </c>
      <c r="F18" s="285">
        <f>((Скидка!BN16*(100-Скидка!$C$3))*Скидка!$D$4)/100</f>
        <v>5691.84</v>
      </c>
      <c r="G18" s="286">
        <f>((Скидка!BO16*(100-Скидка!$C$3))*Скидка!$D$4)/100</f>
        <v>6735.6800000000012</v>
      </c>
      <c r="H18" s="140"/>
      <c r="I18" s="137"/>
      <c r="J18" s="137"/>
      <c r="K18" s="137"/>
      <c r="L18" s="138"/>
      <c r="M18" s="137"/>
      <c r="N18" s="137"/>
      <c r="O18" s="288"/>
      <c r="P18" s="286"/>
      <c r="Q18" s="52"/>
      <c r="R18" s="52"/>
    </row>
    <row r="19" spans="2:18" ht="24.75" customHeight="1" x14ac:dyDescent="0.3">
      <c r="B19" s="140"/>
      <c r="C19" s="137"/>
      <c r="D19" s="137"/>
      <c r="E19" s="138" t="s">
        <v>431</v>
      </c>
      <c r="F19" s="285">
        <f>((Скидка!BN17*(100-Скидка!$C$3))*Скидка!$D$4)/100</f>
        <v>5738.88</v>
      </c>
      <c r="G19" s="286">
        <f>((Скидка!BO17*(100-Скидка!$C$3))*Скидка!$D$4)/100</f>
        <v>6782.7200000000012</v>
      </c>
      <c r="H19" s="140"/>
      <c r="I19" s="137"/>
      <c r="J19" s="137"/>
      <c r="K19" s="137"/>
      <c r="L19" s="138"/>
      <c r="M19" s="138"/>
      <c r="N19" s="137"/>
      <c r="O19" s="288"/>
      <c r="P19" s="286"/>
      <c r="Q19" s="52"/>
      <c r="R19" s="52"/>
    </row>
    <row r="20" spans="2:18" ht="24.75" customHeight="1" x14ac:dyDescent="0.3">
      <c r="B20" s="140"/>
      <c r="C20" s="137"/>
      <c r="D20" s="137"/>
      <c r="E20" s="138" t="s">
        <v>432</v>
      </c>
      <c r="F20" s="285">
        <f>((Скидка!BN18*(100-Скидка!$C$3))*Скидка!$D$4)/100</f>
        <v>5975.2</v>
      </c>
      <c r="G20" s="286">
        <f>((Скидка!BO18*(100-Скидка!$C$3))*Скидка!$D$4)/100</f>
        <v>7019.0400000000009</v>
      </c>
      <c r="H20" s="140"/>
      <c r="I20" s="137"/>
      <c r="J20" s="137"/>
      <c r="K20" s="137"/>
      <c r="L20" s="138"/>
      <c r="M20" s="138" t="s">
        <v>452</v>
      </c>
      <c r="N20" s="137"/>
      <c r="O20" s="285">
        <f>((Скидка!BW18*(100-Скидка!$C$3))*Скидка!$D$4)/100</f>
        <v>7234.0800000000008</v>
      </c>
      <c r="P20" s="286">
        <f>((Скидка!BX18*(100-Скидка!$C$3))*Скидка!$D$4)/100</f>
        <v>8277.9200000000019</v>
      </c>
      <c r="Q20" s="52"/>
      <c r="R20" s="52"/>
    </row>
    <row r="21" spans="2:18" ht="24.75" customHeight="1" x14ac:dyDescent="0.3">
      <c r="B21" s="140"/>
      <c r="C21" s="137"/>
      <c r="D21" s="137"/>
      <c r="E21" s="138" t="s">
        <v>433</v>
      </c>
      <c r="F21" s="285">
        <f>((Скидка!BN19*(100-Скидка!$C$3))*Скидка!$D$4)/100</f>
        <v>6040.16</v>
      </c>
      <c r="G21" s="286">
        <f>((Скидка!BO19*(100-Скидка!$C$3))*Скидка!$D$4)/100</f>
        <v>7084.0000000000009</v>
      </c>
      <c r="H21" s="140"/>
      <c r="I21" s="137"/>
      <c r="J21" s="137"/>
      <c r="K21" s="137"/>
      <c r="L21" s="138"/>
      <c r="M21" s="138" t="s">
        <v>453</v>
      </c>
      <c r="N21" s="137"/>
      <c r="O21" s="285">
        <f>((Скидка!BW19*(100-Скидка!$C$3))*Скидка!$D$4)/100</f>
        <v>7832.1600000000008</v>
      </c>
      <c r="P21" s="286">
        <f>((Скидка!BX19*(100-Скидка!$C$3))*Скидка!$D$4)/100</f>
        <v>8876.0000000000018</v>
      </c>
      <c r="Q21" s="52"/>
      <c r="R21" s="52"/>
    </row>
    <row r="22" spans="2:18" ht="24.75" customHeight="1" x14ac:dyDescent="0.3">
      <c r="B22" s="140"/>
      <c r="C22" s="137"/>
      <c r="D22" s="137"/>
      <c r="E22" s="138" t="s">
        <v>434</v>
      </c>
      <c r="F22" s="285">
        <f>((Скидка!BN20*(100-Скидка!$C$3))*Скидка!$D$4)/100</f>
        <v>6278.7200000000012</v>
      </c>
      <c r="G22" s="286">
        <f>((Скидка!BO20*(100-Скидка!$C$3))*Скидка!$D$4)/100</f>
        <v>7322.5600000000013</v>
      </c>
      <c r="H22" s="140"/>
      <c r="I22" s="137"/>
      <c r="J22" s="137"/>
      <c r="K22" s="137"/>
      <c r="L22" s="138"/>
      <c r="M22" s="138" t="s">
        <v>454</v>
      </c>
      <c r="N22" s="137"/>
      <c r="O22" s="285">
        <f>((Скидка!BW20*(100-Скидка!$C$3))*Скидка!$D$4)/100</f>
        <v>8759.52</v>
      </c>
      <c r="P22" s="286">
        <f>((Скидка!BX20*(100-Скидка!$C$3))*Скидка!$D$4)/100</f>
        <v>9803.36</v>
      </c>
      <c r="Q22" s="52"/>
      <c r="R22" s="52"/>
    </row>
    <row r="23" spans="2:18" ht="24.75" customHeight="1" x14ac:dyDescent="0.3">
      <c r="B23" s="140"/>
      <c r="C23" s="137"/>
      <c r="D23" s="137"/>
      <c r="E23" s="138" t="s">
        <v>435</v>
      </c>
      <c r="F23" s="285">
        <f>((Скидка!BN21*(100-Скидка!$C$3))*Скидка!$D$4)/100</f>
        <v>6332.4800000000014</v>
      </c>
      <c r="G23" s="286">
        <f>((Скидка!BO21*(100-Скидка!$C$3))*Скидка!$D$4)/100</f>
        <v>7376.3200000000015</v>
      </c>
      <c r="H23" s="140"/>
      <c r="I23" s="137"/>
      <c r="J23" s="137"/>
      <c r="K23" s="137"/>
      <c r="L23" s="138"/>
      <c r="M23" s="138" t="s">
        <v>455</v>
      </c>
      <c r="N23" s="137"/>
      <c r="O23" s="285">
        <f>((Скидка!BW21*(100-Скидка!$C$3))*Скидка!$D$4)/100</f>
        <v>10729.6</v>
      </c>
      <c r="P23" s="286">
        <f>((Скидка!BX21*(100-Скидка!$C$3))*Скидка!$D$4)/100</f>
        <v>12295.360000000002</v>
      </c>
      <c r="Q23" s="52"/>
      <c r="R23" s="52"/>
    </row>
    <row r="24" spans="2:18" ht="24.75" customHeight="1" x14ac:dyDescent="0.3">
      <c r="B24" s="140"/>
      <c r="C24" s="137"/>
      <c r="D24" s="137"/>
      <c r="E24" s="138"/>
      <c r="F24" s="285"/>
      <c r="G24" s="286"/>
      <c r="H24" s="140"/>
      <c r="I24" s="137"/>
      <c r="J24" s="137"/>
      <c r="K24" s="137"/>
      <c r="L24" s="138"/>
      <c r="M24" s="137"/>
      <c r="N24" s="137"/>
      <c r="O24" s="285"/>
      <c r="P24" s="286"/>
      <c r="Q24" s="52"/>
      <c r="R24" s="52"/>
    </row>
    <row r="25" spans="2:18" ht="24.75" customHeight="1" x14ac:dyDescent="0.3">
      <c r="B25" s="140"/>
      <c r="C25" s="137"/>
      <c r="D25" s="137"/>
      <c r="E25" s="138" t="s">
        <v>436</v>
      </c>
      <c r="F25" s="285">
        <f>((Скидка!BN23*(100-Скидка!$C$3))*Скидка!$D$4)/100</f>
        <v>5761.28</v>
      </c>
      <c r="G25" s="286">
        <f>((Скидка!BO23*(100-Скидка!$C$3))*Скидка!$D$4)/100</f>
        <v>6805.1200000000008</v>
      </c>
      <c r="H25" s="140"/>
      <c r="I25" s="137"/>
      <c r="J25" s="137"/>
      <c r="K25" s="137"/>
      <c r="L25" s="138"/>
      <c r="M25" s="137"/>
      <c r="N25" s="137"/>
      <c r="O25" s="285"/>
      <c r="P25" s="286"/>
      <c r="Q25" s="52"/>
      <c r="R25" s="52"/>
    </row>
    <row r="26" spans="2:18" ht="24.75" customHeight="1" x14ac:dyDescent="0.3">
      <c r="B26" s="140"/>
      <c r="C26" s="137"/>
      <c r="D26" s="137"/>
      <c r="E26" s="138" t="s">
        <v>437</v>
      </c>
      <c r="F26" s="285">
        <f>((Скидка!BN24*(100-Скидка!$C$3))*Скидка!$D$4)/100</f>
        <v>5825.12</v>
      </c>
      <c r="G26" s="286">
        <f>((Скидка!BO24*(100-Скидка!$C$3))*Скидка!$D$4)/100</f>
        <v>6868.9600000000009</v>
      </c>
      <c r="H26" s="140"/>
      <c r="I26" s="137"/>
      <c r="J26" s="137"/>
      <c r="K26" s="137"/>
      <c r="L26" s="138"/>
      <c r="M26" s="138" t="s">
        <v>456</v>
      </c>
      <c r="N26" s="137"/>
      <c r="O26" s="285">
        <f>((Скидка!BW24*(100-Скидка!$C$3))*Скидка!$D$4)/100</f>
        <v>7328.1600000000008</v>
      </c>
      <c r="P26" s="286">
        <f>((Скидка!BX24*(100-Скидка!$C$3))*Скидка!$D$4)/100</f>
        <v>8372.0000000000018</v>
      </c>
      <c r="Q26" s="52"/>
      <c r="R26" s="52"/>
    </row>
    <row r="27" spans="2:18" ht="24.75" customHeight="1" x14ac:dyDescent="0.3">
      <c r="B27" s="140"/>
      <c r="C27" s="137"/>
      <c r="D27" s="137"/>
      <c r="E27" s="138" t="s">
        <v>486</v>
      </c>
      <c r="F27" s="285">
        <f>((Скидка!BN25*(100-Скидка!$C$3))*Скидка!$D$4)/100</f>
        <v>6076</v>
      </c>
      <c r="G27" s="286">
        <f>((Скидка!BO25*(100-Скидка!$C$3))*Скидка!$D$4)/100</f>
        <v>7119.8400000000011</v>
      </c>
      <c r="H27" s="140"/>
      <c r="I27" s="137"/>
      <c r="J27" s="137"/>
      <c r="K27" s="137"/>
      <c r="L27" s="138"/>
      <c r="M27" s="138" t="s">
        <v>457</v>
      </c>
      <c r="N27" s="137"/>
      <c r="O27" s="285">
        <f>((Скидка!BW25*(100-Скидка!$C$3))*Скидка!$D$4)/100</f>
        <v>8009.1200000000008</v>
      </c>
      <c r="P27" s="286">
        <f>((Скидка!BX25*(100-Скидка!$C$3))*Скидка!$D$4)/100</f>
        <v>9052.9600000000009</v>
      </c>
      <c r="Q27" s="52"/>
      <c r="R27" s="52"/>
    </row>
    <row r="28" spans="2:18" ht="24.75" customHeight="1" x14ac:dyDescent="0.3">
      <c r="B28" s="140"/>
      <c r="C28" s="137"/>
      <c r="D28" s="137"/>
      <c r="E28" s="138" t="s">
        <v>439</v>
      </c>
      <c r="F28" s="285">
        <f>((Скидка!BN26*(100-Скидка!$C$3))*Скидка!$D$4)/100</f>
        <v>6133.1200000000008</v>
      </c>
      <c r="G28" s="286">
        <f>((Скидка!BO26*(100-Скидка!$C$3))*Скидка!$D$4)/100</f>
        <v>7176.9600000000009</v>
      </c>
      <c r="H28" s="140"/>
      <c r="I28" s="137"/>
      <c r="J28" s="137"/>
      <c r="K28" s="137"/>
      <c r="L28" s="138"/>
      <c r="M28" s="138" t="s">
        <v>458</v>
      </c>
      <c r="N28" s="137"/>
      <c r="O28" s="285">
        <f>((Скидка!BW26*(100-Скидка!$C$3))*Скидка!$D$4)/100</f>
        <v>8955.52</v>
      </c>
      <c r="P28" s="286">
        <f>((Скидка!BX26*(100-Скидка!$C$3))*Скидка!$D$4)/100</f>
        <v>9999.36</v>
      </c>
      <c r="Q28" s="52"/>
      <c r="R28" s="52"/>
    </row>
    <row r="29" spans="2:18" ht="24.75" customHeight="1" x14ac:dyDescent="0.3">
      <c r="B29" s="140"/>
      <c r="C29" s="137"/>
      <c r="D29" s="137"/>
      <c r="E29" s="138" t="s">
        <v>440</v>
      </c>
      <c r="F29" s="285">
        <f>((Скидка!BN27*(100-Скидка!$C$3))*Скидка!$D$4)/100</f>
        <v>6392.9600000000009</v>
      </c>
      <c r="G29" s="286">
        <f>((Скидка!BO27*(100-Скидка!$C$3))*Скидка!$D$4)/100</f>
        <v>7436.8000000000011</v>
      </c>
      <c r="H29" s="140"/>
      <c r="I29" s="137"/>
      <c r="J29" s="137"/>
      <c r="K29" s="137"/>
      <c r="L29" s="138"/>
      <c r="M29" s="138" t="s">
        <v>459</v>
      </c>
      <c r="N29" s="137"/>
      <c r="O29" s="285">
        <f>((Скидка!BW27*(100-Скидка!$C$3))*Скидка!$D$4)/100</f>
        <v>10964.8</v>
      </c>
      <c r="P29" s="286">
        <f>((Скидка!BX27*(100-Скидка!$C$3))*Скидка!$D$4)/100</f>
        <v>12530.560000000003</v>
      </c>
      <c r="Q29" s="52"/>
      <c r="R29" s="52"/>
    </row>
    <row r="30" spans="2:18" ht="24.75" customHeight="1" x14ac:dyDescent="0.3">
      <c r="B30" s="140"/>
      <c r="C30" s="137"/>
      <c r="D30" s="137"/>
      <c r="E30" s="138" t="s">
        <v>441</v>
      </c>
      <c r="F30" s="285">
        <f>((Скидка!BN28*(100-Скидка!$C$3))*Скидка!$D$4)/100</f>
        <v>6450.0800000000008</v>
      </c>
      <c r="G30" s="286">
        <f>((Скидка!BO28*(100-Скидка!$C$3))*Скидка!$D$4)/100</f>
        <v>7493.920000000001</v>
      </c>
      <c r="H30" s="140"/>
      <c r="I30" s="137"/>
      <c r="J30" s="137"/>
      <c r="K30" s="137"/>
      <c r="L30" s="138"/>
      <c r="M30" s="138"/>
      <c r="N30" s="137"/>
      <c r="O30" s="285"/>
      <c r="P30" s="286"/>
      <c r="Q30" s="52"/>
      <c r="R30" s="52"/>
    </row>
    <row r="31" spans="2:18" ht="24.75" customHeight="1" x14ac:dyDescent="0.3">
      <c r="B31" s="140"/>
      <c r="C31" s="137"/>
      <c r="D31" s="137"/>
      <c r="E31" s="138"/>
      <c r="F31" s="285"/>
      <c r="G31" s="286"/>
      <c r="H31" s="310"/>
      <c r="I31" s="137"/>
      <c r="J31" s="137"/>
      <c r="K31" s="137"/>
      <c r="L31" s="138"/>
      <c r="M31" s="137"/>
      <c r="N31" s="137"/>
      <c r="O31" s="285"/>
      <c r="P31" s="286"/>
      <c r="Q31" s="52"/>
      <c r="R31" s="52"/>
    </row>
    <row r="32" spans="2:18" ht="24.75" customHeight="1" x14ac:dyDescent="0.3">
      <c r="B32" s="140"/>
      <c r="C32" s="137"/>
      <c r="D32" s="137"/>
      <c r="E32" s="138" t="s">
        <v>442</v>
      </c>
      <c r="F32" s="285">
        <f>((Скидка!BN30*(100-Скидка!$C$3))*Скидка!$D$4)/100</f>
        <v>6883.5200000000013</v>
      </c>
      <c r="G32" s="286">
        <f>((Скидка!BO30*(100-Скидка!$C$3))*Скидка!$D$4)/100</f>
        <v>7927.3600000000015</v>
      </c>
      <c r="H32" s="310"/>
      <c r="I32" s="137"/>
      <c r="J32" s="137"/>
      <c r="K32" s="137"/>
      <c r="L32" s="138"/>
      <c r="M32" s="138" t="s">
        <v>460</v>
      </c>
      <c r="N32" s="137"/>
      <c r="O32" s="285">
        <f>((Скидка!BW30*(100-Скидка!$C$3))*Скидка!$D$4)/100</f>
        <v>7474.880000000001</v>
      </c>
      <c r="P32" s="286">
        <f>((Скидка!BX30*(100-Скидка!$C$3))*Скидка!$D$4)/100</f>
        <v>8518.7200000000012</v>
      </c>
      <c r="Q32" s="52"/>
      <c r="R32" s="52"/>
    </row>
    <row r="33" spans="2:19" ht="24.75" customHeight="1" x14ac:dyDescent="0.3">
      <c r="B33" s="140"/>
      <c r="C33" s="137"/>
      <c r="D33" s="137"/>
      <c r="E33" s="138" t="s">
        <v>443</v>
      </c>
      <c r="F33" s="285">
        <f>((Скидка!BN31*(100-Скидка!$C$3))*Скидка!$D$4)/100</f>
        <v>6886.880000000001</v>
      </c>
      <c r="G33" s="286">
        <f>((Скидка!BO31*(100-Скидка!$C$3))*Скидка!$D$4)/100</f>
        <v>7930.7200000000012</v>
      </c>
      <c r="H33" s="310"/>
      <c r="I33" s="137"/>
      <c r="J33" s="137"/>
      <c r="K33" s="137"/>
      <c r="L33" s="138"/>
      <c r="M33" s="138" t="s">
        <v>461</v>
      </c>
      <c r="N33" s="137"/>
      <c r="O33" s="285">
        <f>((Скидка!BW31*(100-Скидка!$C$3))*Скидка!$D$4)/100</f>
        <v>8183.8400000000011</v>
      </c>
      <c r="P33" s="286">
        <f>((Скидка!BX31*(100-Скидка!$C$3))*Скидка!$D$4)/100</f>
        <v>9227.68</v>
      </c>
      <c r="Q33" s="52"/>
      <c r="R33" s="52"/>
    </row>
    <row r="34" spans="2:19" ht="24.75" customHeight="1" x14ac:dyDescent="0.3">
      <c r="B34" s="140"/>
      <c r="C34" s="137"/>
      <c r="D34" s="137"/>
      <c r="E34" s="138" t="s">
        <v>444</v>
      </c>
      <c r="F34" s="285">
        <f>((Скидка!BN32*(100-Скидка!$C$3))*Скидка!$D$4)/100</f>
        <v>6946.2400000000016</v>
      </c>
      <c r="G34" s="286">
        <f>((Скидка!BO32*(100-Скидка!$C$3))*Скидка!$D$4)/100</f>
        <v>7990.0800000000008</v>
      </c>
      <c r="H34" s="310"/>
      <c r="I34" s="137"/>
      <c r="J34" s="137"/>
      <c r="K34" s="137"/>
      <c r="L34" s="138"/>
      <c r="M34" s="138" t="s">
        <v>462</v>
      </c>
      <c r="N34" s="137"/>
      <c r="O34" s="285">
        <f>((Скидка!BW32*(100-Скидка!$C$3))*Скидка!$D$4)/100</f>
        <v>9180.6400000000012</v>
      </c>
      <c r="P34" s="286">
        <f>((Скидка!BX32*(100-Скидка!$C$3))*Скидка!$D$4)/100</f>
        <v>10224.480000000001</v>
      </c>
      <c r="Q34" s="52"/>
      <c r="R34" s="52"/>
    </row>
    <row r="35" spans="2:19" ht="24.75" customHeight="1" x14ac:dyDescent="0.3">
      <c r="B35" s="140"/>
      <c r="C35" s="137"/>
      <c r="D35" s="137"/>
      <c r="E35" s="138" t="s">
        <v>445</v>
      </c>
      <c r="F35" s="285">
        <f>((Скидка!BN33*(100-Скидка!$C$3))*Скидка!$D$4)/100</f>
        <v>6959.6800000000012</v>
      </c>
      <c r="G35" s="286">
        <f>((Скидка!BO33*(100-Скидка!$C$3))*Скидка!$D$4)/100</f>
        <v>8003.5200000000013</v>
      </c>
      <c r="H35" s="310"/>
      <c r="I35" s="137"/>
      <c r="J35" s="137"/>
      <c r="K35" s="137"/>
      <c r="L35" s="138"/>
      <c r="M35" s="138" t="s">
        <v>505</v>
      </c>
      <c r="N35" s="137"/>
      <c r="O35" s="285">
        <f>((Скидка!BW33*(100-Скидка!$C$3))*Скидка!$D$4)/100</f>
        <v>11200</v>
      </c>
      <c r="P35" s="286">
        <f>((Скидка!BX33*(100-Скидка!$C$3))*Скидка!$D$4)/100</f>
        <v>12765.760000000002</v>
      </c>
      <c r="Q35" s="52"/>
      <c r="R35" s="52"/>
    </row>
    <row r="36" spans="2:19" ht="24.75" customHeight="1" x14ac:dyDescent="0.3">
      <c r="B36" s="140"/>
      <c r="C36" s="137"/>
      <c r="D36" s="137"/>
      <c r="E36" s="138" t="s">
        <v>446</v>
      </c>
      <c r="F36" s="285">
        <f>((Скидка!BN34*(100-Скидка!$C$3))*Скидка!$D$4)/100</f>
        <v>7019.0400000000009</v>
      </c>
      <c r="G36" s="286">
        <f>((Скидка!BO34*(100-Скидка!$C$3))*Скидка!$D$4)/100</f>
        <v>8062.880000000001</v>
      </c>
      <c r="H36" s="310"/>
      <c r="I36" s="137"/>
      <c r="J36" s="137"/>
      <c r="K36" s="137"/>
      <c r="L36" s="138"/>
      <c r="M36" s="138"/>
      <c r="N36" s="137"/>
      <c r="O36" s="288"/>
      <c r="P36" s="286"/>
      <c r="Q36" s="52"/>
      <c r="R36" s="52"/>
    </row>
    <row r="37" spans="2:19" ht="24.75" customHeight="1" thickBot="1" x14ac:dyDescent="0.35">
      <c r="B37" s="260"/>
      <c r="C37" s="186"/>
      <c r="D37" s="186"/>
      <c r="E37" s="312" t="s">
        <v>447</v>
      </c>
      <c r="F37" s="448">
        <f>((Скидка!BN35*(100-Скидка!$C$3))*Скидка!$D$4)/100</f>
        <v>7032.4800000000014</v>
      </c>
      <c r="G37" s="313">
        <f>((Скидка!BO35*(100-Скидка!$C$3))*Скидка!$D$4)/100</f>
        <v>8076.3200000000015</v>
      </c>
      <c r="H37" s="260"/>
      <c r="I37" s="186"/>
      <c r="J37" s="186"/>
      <c r="K37" s="186"/>
      <c r="L37" s="192"/>
      <c r="M37" s="312"/>
      <c r="N37" s="186"/>
      <c r="O37" s="311"/>
      <c r="P37" s="313"/>
      <c r="Q37" s="52"/>
      <c r="R37" s="52"/>
    </row>
    <row r="38" spans="2:19" ht="3.75" customHeight="1" thickBot="1" x14ac:dyDescent="0.35">
      <c r="B38" s="86"/>
      <c r="C38" s="87"/>
      <c r="D38" s="87"/>
      <c r="E38" s="84"/>
      <c r="F38" s="88"/>
      <c r="G38" s="94"/>
      <c r="H38" s="83"/>
      <c r="I38" s="83"/>
      <c r="J38" s="83"/>
      <c r="K38" s="84"/>
      <c r="L38" s="83"/>
      <c r="M38" s="84"/>
      <c r="N38" s="88"/>
      <c r="O38" s="88"/>
      <c r="P38" s="93"/>
      <c r="Q38" s="53"/>
      <c r="R38" s="52"/>
      <c r="S38" s="52"/>
    </row>
    <row r="39" spans="2:19" ht="24.75" customHeight="1" x14ac:dyDescent="0.2">
      <c r="B39" s="1341" t="s">
        <v>475</v>
      </c>
      <c r="C39" s="1309"/>
      <c r="D39" s="1309"/>
      <c r="E39" s="1309"/>
      <c r="F39" s="1309"/>
      <c r="G39" s="1309"/>
      <c r="H39" s="1341" t="s">
        <v>476</v>
      </c>
      <c r="I39" s="1309"/>
      <c r="J39" s="1309"/>
      <c r="K39" s="1309"/>
      <c r="L39" s="1309"/>
      <c r="M39" s="1309"/>
      <c r="N39" s="1309"/>
      <c r="O39" s="1309"/>
      <c r="P39" s="1310"/>
      <c r="Q39" s="52"/>
      <c r="R39" s="52"/>
    </row>
    <row r="40" spans="2:19" ht="3" customHeight="1" x14ac:dyDescent="0.2">
      <c r="B40" s="220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2"/>
      <c r="Q40" s="52"/>
      <c r="R40" s="52"/>
    </row>
    <row r="41" spans="2:19" ht="20.100000000000001" customHeight="1" x14ac:dyDescent="0.2">
      <c r="B41" s="1324" t="s">
        <v>150</v>
      </c>
      <c r="C41" s="1325"/>
      <c r="D41" s="1325"/>
      <c r="E41" s="1325"/>
      <c r="F41" s="1325"/>
      <c r="G41" s="1326"/>
      <c r="H41" s="1270" t="s">
        <v>362</v>
      </c>
      <c r="I41" s="1271"/>
      <c r="J41" s="1271"/>
      <c r="K41" s="1271"/>
      <c r="L41" s="1271"/>
      <c r="M41" s="1271"/>
      <c r="N41" s="1271"/>
      <c r="O41" s="1271"/>
      <c r="P41" s="1272"/>
      <c r="Q41" s="52"/>
      <c r="R41" s="52"/>
    </row>
    <row r="42" spans="2:19" ht="20.100000000000001" customHeight="1" x14ac:dyDescent="0.2">
      <c r="B42" s="1327" t="s">
        <v>153</v>
      </c>
      <c r="C42" s="1328"/>
      <c r="D42" s="1328"/>
      <c r="E42" s="1328"/>
      <c r="F42" s="1328"/>
      <c r="G42" s="1329"/>
      <c r="H42" s="1276" t="s">
        <v>153</v>
      </c>
      <c r="I42" s="1277"/>
      <c r="J42" s="1277"/>
      <c r="K42" s="1277"/>
      <c r="L42" s="1277"/>
      <c r="M42" s="1277"/>
      <c r="N42" s="1277"/>
      <c r="O42" s="1277"/>
      <c r="P42" s="1278"/>
      <c r="Q42" s="52"/>
      <c r="R42" s="52"/>
    </row>
    <row r="43" spans="2:19" ht="24.75" customHeight="1" x14ac:dyDescent="0.3">
      <c r="B43" s="140"/>
      <c r="C43" s="137"/>
      <c r="D43" s="137"/>
      <c r="E43" s="138"/>
      <c r="F43" s="1338" t="s">
        <v>518</v>
      </c>
      <c r="G43" s="1338" t="s">
        <v>519</v>
      </c>
      <c r="H43" s="423"/>
      <c r="I43" s="424"/>
      <c r="J43" s="424"/>
      <c r="K43" s="424"/>
      <c r="L43" s="138"/>
      <c r="M43" s="138"/>
      <c r="N43" s="137"/>
      <c r="O43" s="1338" t="s">
        <v>518</v>
      </c>
      <c r="P43" s="1343" t="s">
        <v>519</v>
      </c>
      <c r="Q43" s="52"/>
      <c r="R43" s="52"/>
    </row>
    <row r="44" spans="2:19" ht="24.75" customHeight="1" x14ac:dyDescent="0.3">
      <c r="B44" s="140"/>
      <c r="C44" s="137"/>
      <c r="D44" s="137"/>
      <c r="E44" s="138"/>
      <c r="F44" s="1338"/>
      <c r="G44" s="1338"/>
      <c r="H44" s="423"/>
      <c r="I44" s="424"/>
      <c r="J44" s="424"/>
      <c r="K44" s="424"/>
      <c r="L44" s="138"/>
      <c r="M44" s="138"/>
      <c r="N44" s="137"/>
      <c r="O44" s="1338"/>
      <c r="P44" s="1344"/>
      <c r="Q44" s="52"/>
      <c r="R44" s="52"/>
    </row>
    <row r="45" spans="2:19" ht="24.75" customHeight="1" x14ac:dyDescent="0.3">
      <c r="B45" s="140"/>
      <c r="C45" s="137"/>
      <c r="D45" s="137"/>
      <c r="E45" s="138" t="s">
        <v>463</v>
      </c>
      <c r="F45" s="285">
        <f>((Скидка!BN42*(100-Скидка!$C$3))*Скидка!$D$4)/100</f>
        <v>7207.2000000000007</v>
      </c>
      <c r="G45" s="285">
        <f>((Скидка!BO42*(100-Скидка!$C$3))*Скидка!$D$4)/100</f>
        <v>8237.6</v>
      </c>
      <c r="H45" s="423"/>
      <c r="I45" s="424"/>
      <c r="J45" s="424"/>
      <c r="K45" s="424"/>
      <c r="L45" s="138"/>
      <c r="M45" s="138"/>
      <c r="N45" s="137"/>
      <c r="O45" s="288"/>
      <c r="P45" s="286"/>
      <c r="Q45" s="52"/>
      <c r="R45" s="52"/>
    </row>
    <row r="46" spans="2:19" ht="24.75" customHeight="1" x14ac:dyDescent="0.3">
      <c r="B46" s="140"/>
      <c r="C46" s="137"/>
      <c r="D46" s="137"/>
      <c r="E46" s="138" t="s">
        <v>464</v>
      </c>
      <c r="F46" s="285">
        <f>((Скидка!BN43*(100-Скидка!$C$3))*Скидка!$D$4)/100</f>
        <v>7805.2800000000016</v>
      </c>
      <c r="G46" s="285">
        <f>((Скидка!BO43*(100-Скидка!$C$3))*Скидка!$D$4)/100</f>
        <v>8835.68</v>
      </c>
      <c r="H46" s="423"/>
      <c r="I46" s="424"/>
      <c r="J46" s="424"/>
      <c r="K46" s="424"/>
      <c r="L46" s="138"/>
      <c r="M46" s="138" t="s">
        <v>477</v>
      </c>
      <c r="N46" s="137"/>
      <c r="O46" s="285">
        <f>((Скидка!BW43*(100-Скидка!$C$3))*Скидка!$D$4)/100</f>
        <v>5163.2000000000007</v>
      </c>
      <c r="P46" s="286">
        <f>((Скидка!BX43*(100-Скидка!$C$3))*Скидка!$D$4)/100</f>
        <v>6084.96</v>
      </c>
      <c r="Q46" s="52"/>
      <c r="R46" s="52"/>
    </row>
    <row r="47" spans="2:19" ht="24.75" customHeight="1" x14ac:dyDescent="0.3">
      <c r="B47" s="140"/>
      <c r="C47" s="137"/>
      <c r="D47" s="137"/>
      <c r="E47" s="138" t="s">
        <v>465</v>
      </c>
      <c r="F47" s="285">
        <f>((Скидка!BN44*(100-Скидка!$C$3))*Скидка!$D$4)/100</f>
        <v>8732.6400000000012</v>
      </c>
      <c r="G47" s="285">
        <f>((Скидка!BO44*(100-Скидка!$C$3))*Скидка!$D$4)/100</f>
        <v>9764.1600000000017</v>
      </c>
      <c r="H47" s="423"/>
      <c r="I47" s="424"/>
      <c r="J47" s="424"/>
      <c r="K47" s="424"/>
      <c r="L47" s="138"/>
      <c r="M47" s="138" t="s">
        <v>488</v>
      </c>
      <c r="N47" s="137"/>
      <c r="O47" s="285">
        <f>((Скидка!BW44*(100-Скидка!$C$3))*Скидка!$D$4)/100</f>
        <v>5464.48</v>
      </c>
      <c r="P47" s="286">
        <f>((Скидка!BX44*(100-Скидка!$C$3))*Скидка!$D$4)/100</f>
        <v>6386.2400000000016</v>
      </c>
      <c r="Q47" s="52"/>
      <c r="R47" s="52"/>
    </row>
    <row r="48" spans="2:19" ht="24.75" customHeight="1" x14ac:dyDescent="0.3">
      <c r="B48" s="140"/>
      <c r="C48" s="137"/>
      <c r="D48" s="137"/>
      <c r="E48" s="138" t="s">
        <v>466</v>
      </c>
      <c r="F48" s="285">
        <f>((Скидка!BN45*(100-Скидка!$C$3))*Скидка!$D$4)/100</f>
        <v>10689.28</v>
      </c>
      <c r="G48" s="285">
        <f>((Скидка!BO45*(100-Скидка!$C$3))*Скидка!$D$4)/100</f>
        <v>12236</v>
      </c>
      <c r="H48" s="423"/>
      <c r="I48" s="424"/>
      <c r="J48" s="424"/>
      <c r="K48" s="424"/>
      <c r="L48" s="138"/>
      <c r="M48" s="138" t="s">
        <v>478</v>
      </c>
      <c r="N48" s="137"/>
      <c r="O48" s="285">
        <f>((Скидка!BW45*(100-Скидка!$C$3))*Скидка!$D$4)/100</f>
        <v>5757.92</v>
      </c>
      <c r="P48" s="286">
        <f>((Скидка!BX45*(100-Скидка!$C$3))*Скидка!$D$4)/100</f>
        <v>6678.5600000000013</v>
      </c>
      <c r="Q48" s="52"/>
      <c r="R48" s="52"/>
    </row>
    <row r="49" spans="2:19" ht="24.75" customHeight="1" x14ac:dyDescent="0.3">
      <c r="B49" s="140"/>
      <c r="C49" s="137"/>
      <c r="D49" s="137"/>
      <c r="E49" s="138"/>
      <c r="F49" s="285"/>
      <c r="G49" s="285"/>
      <c r="H49" s="423"/>
      <c r="I49" s="424"/>
      <c r="J49" s="424"/>
      <c r="K49" s="424"/>
      <c r="L49" s="138"/>
      <c r="M49" s="137"/>
      <c r="N49" s="137"/>
      <c r="O49" s="285"/>
      <c r="P49" s="286"/>
      <c r="Q49" s="52"/>
      <c r="R49" s="52"/>
    </row>
    <row r="50" spans="2:19" ht="24.75" customHeight="1" x14ac:dyDescent="0.3">
      <c r="B50" s="140"/>
      <c r="C50" s="137"/>
      <c r="D50" s="137"/>
      <c r="E50" s="138" t="s">
        <v>467</v>
      </c>
      <c r="F50" s="285">
        <f>((Скидка!BN47*(100-Скидка!$C$3))*Скидка!$D$4)/100</f>
        <v>7301.2800000000016</v>
      </c>
      <c r="G50" s="285">
        <f>((Скидка!BO47*(100-Скидка!$C$3))*Скидка!$D$4)/100</f>
        <v>8332.8000000000011</v>
      </c>
      <c r="H50" s="423"/>
      <c r="I50" s="424"/>
      <c r="J50" s="424"/>
      <c r="K50" s="424"/>
      <c r="L50" s="138"/>
      <c r="M50" s="138"/>
      <c r="N50" s="137"/>
      <c r="O50" s="285"/>
      <c r="P50" s="286"/>
      <c r="Q50" s="52"/>
      <c r="R50" s="52"/>
    </row>
    <row r="51" spans="2:19" ht="24.75" customHeight="1" x14ac:dyDescent="0.3">
      <c r="B51" s="140"/>
      <c r="C51" s="137"/>
      <c r="D51" s="137"/>
      <c r="E51" s="138" t="s">
        <v>468</v>
      </c>
      <c r="F51" s="285">
        <f>((Скидка!BN48*(100-Скидка!$C$3))*Скидка!$D$4)/100</f>
        <v>7982.2400000000016</v>
      </c>
      <c r="G51" s="285">
        <f>((Скидка!BO48*(100-Скидка!$C$3))*Скидка!$D$4)/100</f>
        <v>9012.6400000000012</v>
      </c>
      <c r="H51" s="423"/>
      <c r="I51" s="424"/>
      <c r="J51" s="424"/>
      <c r="K51" s="424"/>
      <c r="L51" s="138"/>
      <c r="M51" s="138" t="s">
        <v>479</v>
      </c>
      <c r="N51" s="137"/>
      <c r="O51" s="285">
        <f>((Скидка!BW48*(100-Скидка!$C$3))*Скидка!$D$4)/100</f>
        <v>5249.44</v>
      </c>
      <c r="P51" s="286">
        <f>((Скидка!BX48*(100-Скидка!$C$3))*Скидка!$D$4)/100</f>
        <v>6171.2000000000007</v>
      </c>
      <c r="Q51" s="52"/>
      <c r="R51" s="52"/>
    </row>
    <row r="52" spans="2:19" ht="24.75" customHeight="1" x14ac:dyDescent="0.3">
      <c r="B52" s="140"/>
      <c r="C52" s="137"/>
      <c r="D52" s="137"/>
      <c r="E52" s="138" t="s">
        <v>469</v>
      </c>
      <c r="F52" s="285">
        <f>((Скидка!BN49*(100-Скидка!$C$3))*Скидка!$D$4)/100</f>
        <v>8928.6400000000012</v>
      </c>
      <c r="G52" s="285">
        <f>((Скидка!BO49*(100-Скидка!$C$3))*Скидка!$D$4)/100</f>
        <v>9960.1600000000017</v>
      </c>
      <c r="H52" s="423"/>
      <c r="I52" s="424"/>
      <c r="J52" s="424"/>
      <c r="K52" s="424"/>
      <c r="L52" s="138"/>
      <c r="M52" s="138" t="s">
        <v>480</v>
      </c>
      <c r="N52" s="137"/>
      <c r="O52" s="285">
        <f>((Скидка!BW49*(100-Скидка!$C$3))*Скидка!$D$4)/100</f>
        <v>5557.44</v>
      </c>
      <c r="P52" s="286">
        <f>((Скидка!BX49*(100-Скидка!$C$3))*Скидка!$D$4)/100</f>
        <v>6479.2000000000007</v>
      </c>
      <c r="Q52" s="52"/>
      <c r="R52" s="52"/>
    </row>
    <row r="53" spans="2:19" ht="24.75" customHeight="1" x14ac:dyDescent="0.3">
      <c r="B53" s="140"/>
      <c r="C53" s="137"/>
      <c r="D53" s="137"/>
      <c r="E53" s="138" t="s">
        <v>470</v>
      </c>
      <c r="F53" s="285">
        <f>((Скидка!BN50*(100-Скидка!$C$3))*Скидка!$D$4)/100</f>
        <v>10924.48</v>
      </c>
      <c r="G53" s="285">
        <f>((Скидка!BO50*(100-Скидка!$C$3))*Скидка!$D$4)/100</f>
        <v>12470.080000000002</v>
      </c>
      <c r="H53" s="423"/>
      <c r="I53" s="424"/>
      <c r="J53" s="424"/>
      <c r="K53" s="424"/>
      <c r="L53" s="138"/>
      <c r="M53" s="138" t="s">
        <v>481</v>
      </c>
      <c r="N53" s="137"/>
      <c r="O53" s="285">
        <f>((Скидка!BW50*(100-Скидка!$C$3))*Скидка!$D$4)/100</f>
        <v>5874.4</v>
      </c>
      <c r="P53" s="286">
        <f>((Скидка!BX50*(100-Скидка!$C$3))*Скидка!$D$4)/100</f>
        <v>6796.1600000000008</v>
      </c>
      <c r="Q53" s="52"/>
      <c r="R53" s="52"/>
    </row>
    <row r="54" spans="2:19" ht="24.75" customHeight="1" x14ac:dyDescent="0.3">
      <c r="B54" s="140"/>
      <c r="C54" s="137"/>
      <c r="D54" s="137"/>
      <c r="E54" s="138"/>
      <c r="F54" s="285"/>
      <c r="G54" s="285"/>
      <c r="H54" s="423"/>
      <c r="I54" s="424"/>
      <c r="J54" s="424"/>
      <c r="K54" s="424"/>
      <c r="L54" s="138"/>
      <c r="M54" s="138"/>
      <c r="N54" s="137"/>
      <c r="O54" s="285"/>
      <c r="P54" s="286"/>
      <c r="Q54" s="52"/>
      <c r="R54" s="52"/>
    </row>
    <row r="55" spans="2:19" ht="24.75" customHeight="1" x14ac:dyDescent="0.3">
      <c r="B55" s="140"/>
      <c r="C55" s="137"/>
      <c r="D55" s="137"/>
      <c r="E55" s="138" t="s">
        <v>471</v>
      </c>
      <c r="F55" s="285">
        <f>((Скидка!BN52*(100-Скидка!$C$3))*Скидка!$D$4)/100</f>
        <v>7448.0000000000009</v>
      </c>
      <c r="G55" s="285">
        <f>((Скидка!BO52*(100-Скидка!$C$3))*Скидка!$D$4)/100</f>
        <v>8479.52</v>
      </c>
      <c r="H55" s="425"/>
      <c r="I55" s="424"/>
      <c r="J55" s="424"/>
      <c r="K55" s="424"/>
      <c r="L55" s="138"/>
      <c r="M55" s="137"/>
      <c r="N55" s="137"/>
      <c r="O55" s="285"/>
      <c r="P55" s="286"/>
      <c r="Q55" s="52"/>
      <c r="R55" s="52"/>
    </row>
    <row r="56" spans="2:19" ht="24.75" customHeight="1" x14ac:dyDescent="0.3">
      <c r="B56" s="140"/>
      <c r="C56" s="137"/>
      <c r="D56" s="137"/>
      <c r="E56" s="138" t="s">
        <v>472</v>
      </c>
      <c r="F56" s="285">
        <f>((Скидка!BN53*(100-Скидка!$C$3))*Скидка!$D$4)/100</f>
        <v>8156.9600000000009</v>
      </c>
      <c r="G56" s="285">
        <f>((Скидка!BO53*(100-Скидка!$C$3))*Скидка!$D$4)/100</f>
        <v>9187.36</v>
      </c>
      <c r="H56" s="425"/>
      <c r="I56" s="424"/>
      <c r="J56" s="424"/>
      <c r="K56" s="424"/>
      <c r="L56" s="138"/>
      <c r="M56" s="138" t="s">
        <v>482</v>
      </c>
      <c r="N56" s="137"/>
      <c r="O56" s="285">
        <f>((Скидка!BW53*(100-Скидка!$C$3))*Скидка!$D$4)/100</f>
        <v>6311.2000000000007</v>
      </c>
      <c r="P56" s="286">
        <f>((Скидка!BX53*(100-Скидка!$C$3))*Скидка!$D$4)/100</f>
        <v>7232.9600000000009</v>
      </c>
      <c r="Q56" s="52"/>
      <c r="R56" s="52"/>
    </row>
    <row r="57" spans="2:19" ht="24.75" customHeight="1" x14ac:dyDescent="0.3">
      <c r="B57" s="140"/>
      <c r="C57" s="137"/>
      <c r="D57" s="137"/>
      <c r="E57" s="138" t="s">
        <v>473</v>
      </c>
      <c r="F57" s="285">
        <f>((Скидка!BN54*(100-Скидка!$C$3))*Скидка!$D$4)/100</f>
        <v>9153.760000000002</v>
      </c>
      <c r="G57" s="285">
        <f>((Скидка!BO54*(100-Скидка!$C$3))*Скидка!$D$4)/100</f>
        <v>10184.160000000002</v>
      </c>
      <c r="H57" s="425"/>
      <c r="I57" s="424"/>
      <c r="J57" s="424"/>
      <c r="K57" s="424"/>
      <c r="L57" s="138"/>
      <c r="M57" s="138" t="s">
        <v>483</v>
      </c>
      <c r="N57" s="137"/>
      <c r="O57" s="285">
        <f>((Скидка!BW54*(100-Скидка!$C$3))*Скидка!$D$4)/100</f>
        <v>6385.1200000000008</v>
      </c>
      <c r="P57" s="286">
        <f>((Скидка!BX54*(100-Скидка!$C$3))*Скидка!$D$4)/100</f>
        <v>7305.7600000000011</v>
      </c>
      <c r="Q57" s="52"/>
      <c r="R57" s="52"/>
    </row>
    <row r="58" spans="2:19" ht="24.75" customHeight="1" x14ac:dyDescent="0.3">
      <c r="B58" s="140"/>
      <c r="C58" s="137"/>
      <c r="D58" s="137"/>
      <c r="E58" s="138" t="s">
        <v>474</v>
      </c>
      <c r="F58" s="285">
        <f>((Скидка!BN55*(100-Скидка!$C$3))*Скидка!$D$4)/100</f>
        <v>11159.68</v>
      </c>
      <c r="G58" s="285">
        <f>((Скидка!BO55*(100-Скидка!$C$3))*Скидка!$D$4)/100</f>
        <v>12705.280000000002</v>
      </c>
      <c r="H58" s="425"/>
      <c r="I58" s="424"/>
      <c r="J58" s="424"/>
      <c r="K58" s="424"/>
      <c r="L58" s="138"/>
      <c r="M58" s="138" t="s">
        <v>484</v>
      </c>
      <c r="N58" s="137"/>
      <c r="O58" s="285">
        <f>((Скидка!BW55*(100-Скидка!$C$3))*Скидка!$D$4)/100</f>
        <v>6456.8000000000011</v>
      </c>
      <c r="P58" s="286">
        <f>((Скидка!BX55*(100-Скидка!$C$3))*Скидка!$D$4)/100</f>
        <v>7378.5600000000013</v>
      </c>
      <c r="Q58" s="52"/>
      <c r="R58" s="52"/>
    </row>
    <row r="59" spans="2:19" ht="24.75" customHeight="1" x14ac:dyDescent="0.3">
      <c r="B59" s="140"/>
      <c r="C59" s="137"/>
      <c r="D59" s="137"/>
      <c r="E59" s="138"/>
      <c r="F59" s="139"/>
      <c r="G59" s="286"/>
      <c r="H59" s="425"/>
      <c r="I59" s="424"/>
      <c r="J59" s="424"/>
      <c r="K59" s="424"/>
      <c r="L59" s="138"/>
      <c r="M59" s="138"/>
      <c r="N59" s="137"/>
      <c r="O59" s="288"/>
      <c r="P59" s="286"/>
      <c r="Q59" s="52"/>
      <c r="R59" s="52"/>
    </row>
    <row r="60" spans="2:19" ht="320.25" customHeight="1" thickBot="1" x14ac:dyDescent="0.35">
      <c r="B60" s="260"/>
      <c r="C60" s="186"/>
      <c r="D60" s="186"/>
      <c r="E60" s="312"/>
      <c r="F60" s="186"/>
      <c r="G60" s="309"/>
      <c r="H60" s="426"/>
      <c r="I60" s="427"/>
      <c r="J60" s="427"/>
      <c r="K60" s="427"/>
      <c r="L60" s="192"/>
      <c r="M60" s="312"/>
      <c r="N60" s="186"/>
      <c r="O60" s="311"/>
      <c r="P60" s="313"/>
      <c r="Q60" s="52"/>
      <c r="R60" s="52"/>
    </row>
    <row r="61" spans="2:19" ht="3.75" customHeight="1" thickBot="1" x14ac:dyDescent="0.35">
      <c r="B61" s="417"/>
      <c r="C61" s="418"/>
      <c r="D61" s="418"/>
      <c r="E61" s="418"/>
      <c r="F61" s="418"/>
      <c r="G61" s="418"/>
      <c r="H61" s="83"/>
      <c r="I61" s="83"/>
      <c r="J61" s="83"/>
      <c r="K61" s="84"/>
      <c r="L61" s="83"/>
      <c r="M61" s="84"/>
      <c r="N61" s="88"/>
      <c r="O61" s="88"/>
      <c r="P61" s="93"/>
      <c r="Q61" s="53"/>
      <c r="R61" s="52"/>
      <c r="S61" s="52"/>
    </row>
    <row r="62" spans="2:19" ht="24.75" customHeight="1" x14ac:dyDescent="0.2">
      <c r="B62" s="1335" t="s">
        <v>388</v>
      </c>
      <c r="C62" s="1336"/>
      <c r="D62" s="1336"/>
      <c r="E62" s="1336"/>
      <c r="F62" s="1336"/>
      <c r="G62" s="1336"/>
      <c r="H62" s="1336"/>
      <c r="I62" s="1336"/>
      <c r="J62" s="1336"/>
      <c r="K62" s="1336"/>
      <c r="L62" s="1336"/>
      <c r="M62" s="1336"/>
      <c r="N62" s="1336"/>
      <c r="O62" s="1336"/>
      <c r="P62" s="1337"/>
      <c r="Q62" s="52"/>
      <c r="R62" s="52"/>
    </row>
    <row r="63" spans="2:19" ht="20.25" customHeight="1" x14ac:dyDescent="0.3">
      <c r="B63" s="1311" t="s">
        <v>5</v>
      </c>
      <c r="C63" s="1230"/>
      <c r="D63" s="1230"/>
      <c r="E63" s="1230"/>
      <c r="F63" s="1230"/>
      <c r="G63" s="1230"/>
      <c r="H63" s="1230"/>
      <c r="I63" s="1230"/>
      <c r="J63" s="1230"/>
      <c r="K63" s="1230"/>
      <c r="L63" s="1230"/>
      <c r="M63" s="1230"/>
      <c r="N63" s="1230"/>
      <c r="O63" s="1230"/>
      <c r="P63" s="1312"/>
      <c r="Q63" s="53"/>
      <c r="R63" s="52"/>
      <c r="S63" s="52"/>
    </row>
    <row r="64" spans="2:19" ht="27" customHeight="1" x14ac:dyDescent="0.3">
      <c r="B64" s="1311" t="s">
        <v>143</v>
      </c>
      <c r="C64" s="1230"/>
      <c r="D64" s="1230"/>
      <c r="E64" s="1230"/>
      <c r="F64" s="1230"/>
      <c r="G64" s="1230"/>
      <c r="H64" s="1230"/>
      <c r="I64" s="1230"/>
      <c r="J64" s="1230"/>
      <c r="K64" s="1230"/>
      <c r="L64" s="1230"/>
      <c r="M64" s="1230"/>
      <c r="N64" s="1230"/>
      <c r="O64" s="1230"/>
      <c r="P64" s="1312"/>
    </row>
    <row r="65" spans="2:16" ht="16.5" customHeight="1" x14ac:dyDescent="0.3">
      <c r="B65" s="1311"/>
      <c r="C65" s="1230"/>
      <c r="D65" s="1230"/>
      <c r="E65" s="1230"/>
      <c r="F65" s="1230"/>
      <c r="G65" s="1230"/>
      <c r="H65" s="1230"/>
      <c r="I65" s="1230"/>
      <c r="J65" s="1230"/>
      <c r="K65" s="1230"/>
      <c r="L65" s="1230"/>
      <c r="M65" s="1230"/>
      <c r="N65" s="1230"/>
      <c r="O65" s="1230"/>
      <c r="P65" s="1312"/>
    </row>
    <row r="66" spans="2:16" ht="25.5" hidden="1" customHeight="1" x14ac:dyDescent="0.3">
      <c r="B66" s="1330"/>
      <c r="C66" s="1266"/>
      <c r="D66" s="1266"/>
      <c r="E66" s="1266"/>
      <c r="F66" s="1266"/>
      <c r="G66" s="1266"/>
      <c r="H66" s="1266"/>
      <c r="I66" s="1266"/>
      <c r="J66" s="1266"/>
      <c r="K66" s="1266"/>
      <c r="L66" s="1266"/>
      <c r="M66" s="1266"/>
      <c r="N66" s="1266"/>
      <c r="O66" s="1266"/>
      <c r="P66" s="1331"/>
    </row>
    <row r="67" spans="2:16" ht="32.25" hidden="1" customHeight="1" thickBot="1" x14ac:dyDescent="0.25">
      <c r="B67" s="1321"/>
      <c r="C67" s="1322"/>
      <c r="D67" s="1322"/>
      <c r="E67" s="1322"/>
      <c r="F67" s="1322"/>
      <c r="G67" s="1322"/>
      <c r="H67" s="1322"/>
      <c r="I67" s="1322"/>
      <c r="J67" s="1322"/>
      <c r="K67" s="1322"/>
      <c r="L67" s="1322"/>
      <c r="M67" s="1322"/>
      <c r="N67" s="1322"/>
      <c r="O67" s="1322"/>
      <c r="P67" s="1323"/>
    </row>
    <row r="68" spans="2:16" ht="9" customHeight="1" x14ac:dyDescent="0.35">
      <c r="B68" s="1255"/>
      <c r="C68" s="1255"/>
      <c r="D68" s="1255"/>
      <c r="E68" s="1255"/>
      <c r="F68" s="1255"/>
      <c r="G68" s="1255"/>
      <c r="H68" s="1255"/>
      <c r="I68" s="1255"/>
      <c r="J68" s="1255"/>
      <c r="K68" s="1255"/>
      <c r="L68" s="1255"/>
      <c r="M68" s="1255"/>
      <c r="N68" s="1255"/>
      <c r="O68" s="1255"/>
      <c r="P68" s="1255"/>
    </row>
    <row r="69" spans="2:16" ht="18.75" hidden="1" customHeight="1" x14ac:dyDescent="0.25">
      <c r="D69" s="12"/>
      <c r="E69" s="13"/>
      <c r="G69" s="29"/>
      <c r="H69" s="29"/>
      <c r="I69" s="29"/>
      <c r="J69" s="29"/>
      <c r="K69" s="29"/>
    </row>
    <row r="70" spans="2:16" ht="16.5" hidden="1" customHeight="1" x14ac:dyDescent="0.25">
      <c r="D70" s="12"/>
      <c r="E70" s="13"/>
      <c r="H70" s="4"/>
      <c r="I70" s="3"/>
      <c r="J70" s="3"/>
      <c r="K70" s="6"/>
    </row>
    <row r="71" spans="2:16" ht="18.75" hidden="1" customHeight="1" x14ac:dyDescent="0.25">
      <c r="D71" s="12"/>
      <c r="E71" s="13"/>
      <c r="H71" s="11"/>
      <c r="I71" s="15"/>
      <c r="J71" s="15"/>
      <c r="K71" s="13"/>
    </row>
    <row r="72" spans="2:16" ht="22.5" hidden="1" customHeight="1" x14ac:dyDescent="0.25">
      <c r="D72" s="12"/>
      <c r="E72" s="13"/>
    </row>
    <row r="73" spans="2:16" ht="18.75" hidden="1" customHeight="1" x14ac:dyDescent="0.2"/>
    <row r="74" spans="2:16" ht="15.75" hidden="1" x14ac:dyDescent="0.25">
      <c r="H74" s="11"/>
      <c r="I74" s="3"/>
      <c r="J74" s="3"/>
      <c r="K74" s="13"/>
    </row>
    <row r="75" spans="2:16" ht="15.75" hidden="1" x14ac:dyDescent="0.2">
      <c r="H75" s="4"/>
      <c r="I75" s="3"/>
      <c r="J75" s="3"/>
      <c r="K75" s="6"/>
    </row>
    <row r="76" spans="2:16" ht="75.75" hidden="1" customHeight="1" x14ac:dyDescent="0.2">
      <c r="H76" s="4"/>
      <c r="I76" s="3"/>
      <c r="J76" s="3"/>
      <c r="K76" s="6"/>
    </row>
    <row r="77" spans="2:16" ht="18.75" customHeight="1" x14ac:dyDescent="0.2">
      <c r="H77" s="4"/>
      <c r="I77" s="3"/>
      <c r="J77" s="3"/>
      <c r="K77" s="6"/>
    </row>
    <row r="78" spans="2:16" ht="18.75" customHeight="1" x14ac:dyDescent="0.2"/>
    <row r="79" spans="2:16" ht="16.5" customHeight="1" x14ac:dyDescent="0.2"/>
    <row r="80" spans="2:16" ht="18.75" customHeight="1" x14ac:dyDescent="0.2"/>
    <row r="81" ht="48.75" customHeight="1" x14ac:dyDescent="0.2"/>
  </sheetData>
  <mergeCells count="32">
    <mergeCell ref="F16:F17"/>
    <mergeCell ref="G16:G17"/>
    <mergeCell ref="O16:O17"/>
    <mergeCell ref="P16:P17"/>
    <mergeCell ref="F43:F44"/>
    <mergeCell ref="G43:G44"/>
    <mergeCell ref="O43:O44"/>
    <mergeCell ref="P43:P44"/>
    <mergeCell ref="B39:G39"/>
    <mergeCell ref="H39:P39"/>
    <mergeCell ref="B64:P64"/>
    <mergeCell ref="B65:P65"/>
    <mergeCell ref="B66:P66"/>
    <mergeCell ref="B67:P67"/>
    <mergeCell ref="B68:P68"/>
    <mergeCell ref="B62:P62"/>
    <mergeCell ref="B63:P63"/>
    <mergeCell ref="B41:G41"/>
    <mergeCell ref="H41:P41"/>
    <mergeCell ref="B42:G42"/>
    <mergeCell ref="H42:P42"/>
    <mergeCell ref="B14:G14"/>
    <mergeCell ref="H14:P14"/>
    <mergeCell ref="B15:G15"/>
    <mergeCell ref="H15:P15"/>
    <mergeCell ref="B12:G12"/>
    <mergeCell ref="H12:P12"/>
    <mergeCell ref="B8:N8"/>
    <mergeCell ref="O8:P8"/>
    <mergeCell ref="B10:E10"/>
    <mergeCell ref="Q10:R10"/>
    <mergeCell ref="B11:P11"/>
  </mergeCells>
  <conditionalFormatting sqref="F18:G37">
    <cfRule type="cellIs" dxfId="14" priority="2" stopIfTrue="1" operator="lessThan">
      <formula>0</formula>
    </cfRule>
  </conditionalFormatting>
  <conditionalFormatting sqref="F45:G58">
    <cfRule type="cellIs" dxfId="13" priority="1" stopIfTrue="1" operator="lessThan">
      <formula>0</formula>
    </cfRule>
  </conditionalFormatting>
  <conditionalFormatting sqref="O18:P37">
    <cfRule type="cellIs" dxfId="12" priority="3" stopIfTrue="1" operator="lessThan">
      <formula>0</formula>
    </cfRule>
  </conditionalFormatting>
  <conditionalFormatting sqref="O45:P60 G59:G60">
    <cfRule type="cellIs" dxfId="11" priority="16" stopIfTrue="1" operator="lessThan">
      <formula>0</formula>
    </cfRule>
  </conditionalFormatting>
  <pageMargins left="0.11811023622047245" right="0.11811023622047245" top="0.19685039370078741" bottom="0.15748031496062992" header="0" footer="0"/>
  <pageSetup paperSize="9" scale="3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AMK96"/>
  <sheetViews>
    <sheetView view="pageBreakPreview" zoomScale="50" zoomScaleNormal="70" zoomScaleSheetLayoutView="50" zoomScalePageLayoutView="42" workbookViewId="0">
      <selection activeCell="B10" sqref="B10:E10"/>
    </sheetView>
  </sheetViews>
  <sheetFormatPr defaultColWidth="9.140625" defaultRowHeight="12.75" x14ac:dyDescent="0.2"/>
  <cols>
    <col min="1" max="1" width="1.7109375" style="1" customWidth="1"/>
    <col min="2" max="2" width="20" style="1" customWidth="1"/>
    <col min="3" max="3" width="18.7109375" style="1" customWidth="1"/>
    <col min="4" max="4" width="15.85546875" style="1" customWidth="1"/>
    <col min="5" max="5" width="19.7109375" style="1" customWidth="1"/>
    <col min="6" max="6" width="18.42578125" style="1" customWidth="1"/>
    <col min="7" max="7" width="20" style="1" customWidth="1"/>
    <col min="8" max="8" width="18.5703125" style="1" customWidth="1"/>
    <col min="9" max="9" width="18.42578125" style="1" customWidth="1"/>
    <col min="10" max="10" width="20.28515625" style="1" customWidth="1"/>
    <col min="11" max="11" width="18.140625" style="1" customWidth="1"/>
    <col min="12" max="12" width="16.85546875" style="1" customWidth="1"/>
    <col min="13" max="13" width="14.7109375" style="1" customWidth="1"/>
    <col min="14" max="14" width="16.7109375" style="1" customWidth="1"/>
    <col min="15" max="15" width="25" style="1" customWidth="1"/>
    <col min="16" max="16" width="18.85546875" style="1" customWidth="1"/>
    <col min="17" max="17" width="16.7109375" style="1" customWidth="1"/>
    <col min="18" max="18" width="1.7109375" style="1" customWidth="1"/>
    <col min="19" max="20" width="12.140625" style="1" customWidth="1"/>
    <col min="21" max="16384" width="9.140625" style="1"/>
  </cols>
  <sheetData>
    <row r="1" spans="2:23" ht="9.9499999999999993" customHeight="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2:23" ht="24" customHeight="1" x14ac:dyDescent="0.35">
      <c r="B2" s="168"/>
      <c r="C2" s="81"/>
      <c r="D2" s="81"/>
      <c r="E2" s="43"/>
      <c r="F2" s="43"/>
      <c r="G2" s="169"/>
      <c r="H2" s="169"/>
      <c r="I2" s="169"/>
      <c r="J2" s="169"/>
      <c r="K2" s="119"/>
      <c r="L2" s="44"/>
      <c r="M2" s="45"/>
      <c r="N2" s="125"/>
      <c r="O2" s="125"/>
      <c r="P2" s="125"/>
      <c r="Q2" s="126"/>
    </row>
    <row r="3" spans="2:23" ht="44.25" customHeight="1" x14ac:dyDescent="0.3">
      <c r="B3" s="46"/>
      <c r="C3" s="120"/>
      <c r="D3" s="120"/>
      <c r="E3" s="41"/>
      <c r="F3" s="41"/>
      <c r="G3" s="129"/>
      <c r="H3" s="129"/>
      <c r="I3" s="129"/>
      <c r="J3" s="129"/>
      <c r="K3" s="129"/>
      <c r="L3" s="129"/>
      <c r="M3" s="129"/>
      <c r="N3" s="127"/>
      <c r="O3" s="127"/>
      <c r="P3" s="127"/>
      <c r="Q3" s="128"/>
    </row>
    <row r="4" spans="2:23" ht="29.25" customHeight="1" x14ac:dyDescent="0.3">
      <c r="B4" s="176"/>
      <c r="C4" s="151"/>
      <c r="D4" s="151"/>
      <c r="E4" s="28"/>
      <c r="F4" s="28"/>
      <c r="G4" s="8"/>
      <c r="H4" s="18"/>
      <c r="I4" s="2"/>
      <c r="J4" s="31"/>
      <c r="K4" s="31"/>
      <c r="L4" s="2"/>
      <c r="M4" s="2"/>
      <c r="N4" s="170"/>
      <c r="O4" s="170"/>
      <c r="P4" s="170"/>
      <c r="Q4" s="171"/>
    </row>
    <row r="5" spans="2:23" ht="26.25" customHeight="1" x14ac:dyDescent="0.35">
      <c r="B5" s="177"/>
      <c r="C5" s="39"/>
      <c r="D5" s="39"/>
      <c r="E5" s="36"/>
      <c r="F5" s="36"/>
      <c r="G5" s="32"/>
      <c r="H5" s="33"/>
      <c r="I5" s="38"/>
      <c r="J5" s="172"/>
      <c r="K5" s="172"/>
      <c r="L5"/>
      <c r="M5"/>
      <c r="N5" s="170"/>
      <c r="O5" s="170"/>
      <c r="P5" s="170"/>
      <c r="Q5" s="171"/>
    </row>
    <row r="6" spans="2:23" ht="37.5" x14ac:dyDescent="0.2">
      <c r="B6" s="178"/>
      <c r="C6" s="173"/>
      <c r="D6" s="173"/>
      <c r="E6" s="173"/>
      <c r="F6" s="173"/>
      <c r="G6" s="173"/>
      <c r="H6" s="314"/>
      <c r="I6" s="315"/>
      <c r="J6" s="315"/>
      <c r="K6" s="315"/>
      <c r="L6" s="315"/>
      <c r="M6" s="315"/>
      <c r="N6" s="315"/>
      <c r="O6" s="315"/>
      <c r="P6" s="315"/>
      <c r="Q6" s="319"/>
    </row>
    <row r="7" spans="2:23" ht="37.5" x14ac:dyDescent="0.2">
      <c r="B7" s="121"/>
      <c r="C7" s="122"/>
      <c r="D7" s="122"/>
      <c r="E7" s="122"/>
      <c r="F7" s="122"/>
      <c r="G7" s="122"/>
      <c r="H7" s="316"/>
      <c r="I7" s="317"/>
      <c r="J7" s="317"/>
      <c r="K7" s="317"/>
      <c r="L7" s="317"/>
      <c r="M7" s="317"/>
      <c r="N7" s="317"/>
      <c r="O7" s="317"/>
      <c r="P7" s="317"/>
      <c r="Q7" s="320"/>
    </row>
    <row r="8" spans="2:23" ht="42.75" customHeight="1" x14ac:dyDescent="0.45">
      <c r="B8" s="1282" t="s">
        <v>830</v>
      </c>
      <c r="C8" s="1283"/>
      <c r="D8" s="1283"/>
      <c r="E8" s="1283"/>
      <c r="F8" s="1283"/>
      <c r="G8" s="1283"/>
      <c r="H8" s="1283"/>
      <c r="I8" s="1283"/>
      <c r="J8" s="1283"/>
      <c r="K8" s="1283"/>
      <c r="L8" s="1283"/>
      <c r="M8" s="1283"/>
      <c r="N8" s="1283"/>
      <c r="O8" s="1283"/>
      <c r="P8" s="1284">
        <f>'Перегородки SOFToffice'!Q8</f>
        <v>45376</v>
      </c>
      <c r="Q8" s="1285"/>
    </row>
    <row r="9" spans="2:23" ht="3.95" customHeight="1" x14ac:dyDescent="0.35">
      <c r="B9" s="150"/>
      <c r="C9" s="119"/>
      <c r="D9" s="119"/>
      <c r="E9" s="44"/>
      <c r="F9" s="44"/>
      <c r="G9" s="119"/>
      <c r="H9" s="119"/>
      <c r="I9" s="119"/>
      <c r="J9" s="119"/>
      <c r="K9" s="119"/>
      <c r="L9" s="44"/>
      <c r="M9" s="119"/>
      <c r="N9" s="119"/>
      <c r="O9" s="119"/>
      <c r="P9" s="119"/>
      <c r="Q9" s="132"/>
    </row>
    <row r="10" spans="2:23" ht="31.5" customHeight="1" thickBot="1" x14ac:dyDescent="0.35">
      <c r="B10" s="1360"/>
      <c r="C10" s="1361"/>
      <c r="D10" s="1361"/>
      <c r="E10" s="1361"/>
      <c r="F10" s="457"/>
      <c r="G10" s="458"/>
      <c r="H10" s="459"/>
      <c r="I10" s="459"/>
      <c r="J10" s="459"/>
      <c r="K10" s="459"/>
      <c r="L10" s="459"/>
      <c r="M10" s="459"/>
      <c r="N10" s="460"/>
      <c r="O10" s="461"/>
      <c r="P10" s="462"/>
      <c r="Q10" s="463" t="s">
        <v>520</v>
      </c>
      <c r="R10" s="1213"/>
      <c r="S10" s="1213"/>
    </row>
    <row r="11" spans="2:23" s="452" customFormat="1" ht="29.1" customHeight="1" thickTop="1" x14ac:dyDescent="0.4">
      <c r="B11" s="1362" t="s">
        <v>964</v>
      </c>
      <c r="C11" s="1363"/>
      <c r="D11" s="1363"/>
      <c r="E11" s="1363"/>
      <c r="F11" s="1363"/>
      <c r="G11" s="1363"/>
      <c r="H11" s="1363"/>
      <c r="I11" s="1363"/>
      <c r="J11" s="1363"/>
      <c r="K11" s="1363"/>
      <c r="L11" s="1363"/>
      <c r="M11" s="1363"/>
      <c r="N11" s="1363"/>
      <c r="O11" s="1363"/>
      <c r="P11" s="1363"/>
      <c r="Q11" s="1364"/>
      <c r="S11" s="453"/>
      <c r="T11" s="453"/>
    </row>
    <row r="12" spans="2:23" s="452" customFormat="1" ht="101.25" customHeight="1" x14ac:dyDescent="0.2">
      <c r="B12" s="1365" t="s">
        <v>521</v>
      </c>
      <c r="C12" s="1366"/>
      <c r="D12" s="1366"/>
      <c r="E12" s="1366"/>
      <c r="F12" s="1367"/>
      <c r="G12" s="1370" t="s">
        <v>522</v>
      </c>
      <c r="H12" s="1371"/>
      <c r="I12" s="1371"/>
      <c r="J12" s="1371"/>
      <c r="K12" s="1372"/>
      <c r="L12" s="481"/>
      <c r="M12" s="1368" t="s">
        <v>523</v>
      </c>
      <c r="N12" s="1368"/>
      <c r="O12" s="1368"/>
      <c r="P12" s="1368"/>
      <c r="Q12" s="1369"/>
    </row>
    <row r="13" spans="2:23" s="452" customFormat="1" ht="21" customHeight="1" x14ac:dyDescent="0.3">
      <c r="B13" s="482"/>
      <c r="C13" s="483"/>
      <c r="D13" s="483"/>
      <c r="E13" s="484"/>
      <c r="F13" s="483"/>
      <c r="G13" s="482"/>
      <c r="H13" s="483"/>
      <c r="I13" s="483"/>
      <c r="J13" s="483"/>
      <c r="K13" s="485"/>
      <c r="L13" s="569"/>
      <c r="M13" s="483"/>
      <c r="N13" s="483"/>
      <c r="O13" s="484"/>
      <c r="P13" s="486"/>
      <c r="Q13" s="487"/>
      <c r="W13" s="452" t="s">
        <v>128</v>
      </c>
    </row>
    <row r="14" spans="2:23" s="452" customFormat="1" ht="21" customHeight="1" x14ac:dyDescent="0.2">
      <c r="B14" s="464"/>
      <c r="C14" s="451"/>
      <c r="D14" s="451"/>
      <c r="E14" s="451"/>
      <c r="F14" s="451"/>
      <c r="G14" s="464"/>
      <c r="H14" s="451"/>
      <c r="I14" s="451"/>
      <c r="J14" s="451"/>
      <c r="L14" s="570"/>
      <c r="M14" s="451"/>
      <c r="N14" s="451"/>
      <c r="O14" s="451"/>
      <c r="P14" s="451"/>
      <c r="Q14" s="465"/>
    </row>
    <row r="15" spans="2:23" s="452" customFormat="1" ht="21" customHeight="1" x14ac:dyDescent="0.2">
      <c r="B15" s="464"/>
      <c r="C15" s="451"/>
      <c r="D15" s="451"/>
      <c r="E15" s="451"/>
      <c r="F15" s="451"/>
      <c r="G15" s="464"/>
      <c r="H15" s="451"/>
      <c r="I15" s="451"/>
      <c r="J15" s="451"/>
      <c r="L15" s="570"/>
      <c r="M15" s="451"/>
      <c r="N15" s="451"/>
      <c r="O15" s="451"/>
      <c r="P15" s="451"/>
      <c r="Q15" s="465"/>
    </row>
    <row r="16" spans="2:23" s="452" customFormat="1" ht="41.25" customHeight="1" x14ac:dyDescent="0.2">
      <c r="B16" s="464"/>
      <c r="C16" s="451"/>
      <c r="D16" s="451"/>
      <c r="E16" s="1349" t="s">
        <v>1023</v>
      </c>
      <c r="F16" s="1348" t="s">
        <v>1034</v>
      </c>
      <c r="G16" s="464"/>
      <c r="H16" s="451"/>
      <c r="I16" s="451"/>
      <c r="J16" s="1349" t="s">
        <v>1022</v>
      </c>
      <c r="K16" s="1349" t="s">
        <v>1024</v>
      </c>
      <c r="L16" s="570"/>
      <c r="M16" s="451"/>
      <c r="N16" s="451"/>
      <c r="O16" s="451"/>
      <c r="P16" s="1349" t="s">
        <v>1022</v>
      </c>
      <c r="Q16" s="1348" t="s">
        <v>1024</v>
      </c>
    </row>
    <row r="17" spans="1:1025" s="452" customFormat="1" ht="18.75" customHeight="1" x14ac:dyDescent="0.2">
      <c r="B17" s="464"/>
      <c r="C17" s="451"/>
      <c r="D17" s="451"/>
      <c r="E17" s="1349"/>
      <c r="F17" s="1348"/>
      <c r="G17" s="490"/>
      <c r="H17" s="455"/>
      <c r="I17" s="455"/>
      <c r="J17" s="1349"/>
      <c r="K17" s="1349"/>
      <c r="L17" s="478"/>
      <c r="M17" s="455"/>
      <c r="N17" s="455"/>
      <c r="O17" s="455"/>
      <c r="P17" s="1349"/>
      <c r="Q17" s="1348"/>
    </row>
    <row r="18" spans="1:1025" s="452" customFormat="1" ht="18.75" customHeight="1" x14ac:dyDescent="0.3">
      <c r="B18" s="470" t="s">
        <v>524</v>
      </c>
      <c r="C18" s="1385" t="s">
        <v>525</v>
      </c>
      <c r="D18" s="1385"/>
      <c r="E18" s="454">
        <f>((Скидка!CD17*(100-Скидка!$C$3))*Скидка!$D$4)/100</f>
        <v>5754.56</v>
      </c>
      <c r="F18" s="454">
        <f>((Скидка!CE17*(100-Скидка!$C$3))*Скидка!$D$4)/100</f>
        <v>9266.880000000001</v>
      </c>
      <c r="G18" s="470" t="s">
        <v>526</v>
      </c>
      <c r="H18" s="808" t="s">
        <v>525</v>
      </c>
      <c r="I18" s="808"/>
      <c r="J18" s="454">
        <f>((Скидка!CJ17*(100-Скидка!$C$3))*Скидка!$D$4)/100</f>
        <v>5806.08</v>
      </c>
      <c r="K18" s="454">
        <f>((Скидка!CK17*(100-Скидка!$C$3))*Скидка!$D$4)/100</f>
        <v>9266.880000000001</v>
      </c>
      <c r="L18" s="470" t="s">
        <v>834</v>
      </c>
      <c r="M18" s="472"/>
      <c r="N18" s="818"/>
      <c r="O18" s="808" t="s">
        <v>525</v>
      </c>
      <c r="P18" s="454">
        <f>((Скидка!CO17*(100-Скидка!$C$3))*Скидка!$D$4)/100</f>
        <v>5989.76</v>
      </c>
      <c r="Q18" s="454">
        <f>((Скидка!CP17*(100-Скидка!$C$3))*Скидка!$D$4)/100</f>
        <v>9266.880000000001</v>
      </c>
      <c r="R18" s="820"/>
    </row>
    <row r="19" spans="1:1025" s="452" customFormat="1" ht="18.95" customHeight="1" x14ac:dyDescent="0.3">
      <c r="B19" s="470" t="s">
        <v>527</v>
      </c>
      <c r="C19" s="1385" t="s">
        <v>528</v>
      </c>
      <c r="D19" s="1385"/>
      <c r="E19" s="454">
        <f>((Скидка!CD18*(100-Скидка!$C$3))*Скидка!$D$4)/100</f>
        <v>6349.2800000000016</v>
      </c>
      <c r="F19" s="454">
        <f>((Скидка!CE18*(100-Скидка!$C$3))*Скидка!$D$4)/100</f>
        <v>10099.040000000001</v>
      </c>
      <c r="G19" s="470" t="s">
        <v>529</v>
      </c>
      <c r="H19" s="808" t="s">
        <v>528</v>
      </c>
      <c r="I19" s="808"/>
      <c r="J19" s="454">
        <f>((Скидка!CJ18*(100-Скидка!$C$3))*Скидка!$D$4)/100</f>
        <v>6426.5600000000013</v>
      </c>
      <c r="K19" s="454">
        <f>((Скидка!CK18*(100-Скидка!$C$3))*Скидка!$D$4)/100</f>
        <v>10099.040000000001</v>
      </c>
      <c r="L19" s="470" t="s">
        <v>835</v>
      </c>
      <c r="M19" s="472"/>
      <c r="N19" s="818"/>
      <c r="O19" s="808" t="s">
        <v>528</v>
      </c>
      <c r="P19" s="454">
        <f>((Скидка!CO18*(100-Скидка!$C$3))*Скидка!$D$4)/100</f>
        <v>6702.0800000000008</v>
      </c>
      <c r="Q19" s="454">
        <f>((Скидка!CP18*(100-Скидка!$C$3))*Скидка!$D$4)/100</f>
        <v>10099.040000000001</v>
      </c>
      <c r="R19" s="820"/>
    </row>
    <row r="20" spans="1:1025" s="452" customFormat="1" ht="18.95" customHeight="1" x14ac:dyDescent="0.3">
      <c r="B20" s="470" t="s">
        <v>530</v>
      </c>
      <c r="C20" s="1385" t="s">
        <v>531</v>
      </c>
      <c r="D20" s="1385"/>
      <c r="E20" s="454">
        <f>((Скидка!CD19*(100-Скидка!$C$3))*Скидка!$D$4)/100</f>
        <v>7159.0400000000009</v>
      </c>
      <c r="F20" s="454">
        <f>((Скидка!CE19*(100-Скидка!$C$3))*Скидка!$D$4)/100</f>
        <v>11447.52</v>
      </c>
      <c r="G20" s="470" t="s">
        <v>532</v>
      </c>
      <c r="H20" s="808" t="s">
        <v>531</v>
      </c>
      <c r="I20" s="808"/>
      <c r="J20" s="454">
        <f>((Скидка!CJ19*(100-Скидка!$C$3))*Скидка!$D$4)/100</f>
        <v>7236.3200000000015</v>
      </c>
      <c r="K20" s="454">
        <f>((Скидка!CK19*(100-Скидка!$C$3))*Скидка!$D$4)/100</f>
        <v>11447.52</v>
      </c>
      <c r="L20" s="470" t="s">
        <v>836</v>
      </c>
      <c r="M20" s="472"/>
      <c r="N20" s="471"/>
      <c r="O20" s="808" t="s">
        <v>531</v>
      </c>
      <c r="P20" s="454">
        <f>((Скидка!CO19*(100-Скидка!$C$3))*Скидка!$D$4)/100</f>
        <v>7511.8400000000011</v>
      </c>
      <c r="Q20" s="454">
        <f>((Скидка!CP19*(100-Скидка!$C$3))*Скидка!$D$4)/100</f>
        <v>11447.52</v>
      </c>
      <c r="R20" s="820"/>
    </row>
    <row r="21" spans="1:1025" s="452" customFormat="1" ht="18.95" customHeight="1" thickBot="1" x14ac:dyDescent="0.35">
      <c r="B21" s="470" t="s">
        <v>533</v>
      </c>
      <c r="C21" s="1385" t="s">
        <v>534</v>
      </c>
      <c r="D21" s="1385"/>
      <c r="E21" s="454">
        <f>((Скидка!CD20*(100-Скидка!$C$3))*Скидка!$D$4)/100</f>
        <v>7738.0800000000008</v>
      </c>
      <c r="F21" s="454">
        <f>((Скидка!CE20*(100-Скидка!$C$3))*Скидка!$D$4)/100</f>
        <v>12411.840000000002</v>
      </c>
      <c r="G21" s="813" t="s">
        <v>535</v>
      </c>
      <c r="H21" s="815" t="s">
        <v>534</v>
      </c>
      <c r="I21" s="815"/>
      <c r="J21" s="454">
        <f>((Скидка!CJ20*(100-Скидка!$C$3))*Скидка!$D$4)/100</f>
        <v>7815.3600000000015</v>
      </c>
      <c r="K21" s="454">
        <f>((Скидка!CK20*(100-Скидка!$C$3))*Скидка!$D$4)/100</f>
        <v>12411.840000000002</v>
      </c>
      <c r="L21" s="813" t="s">
        <v>837</v>
      </c>
      <c r="M21" s="472"/>
      <c r="N21" s="819"/>
      <c r="O21" s="808" t="s">
        <v>534</v>
      </c>
      <c r="P21" s="454">
        <f>((Скидка!CO20*(100-Скидка!$C$3))*Скидка!$D$4)/100</f>
        <v>8090.880000000001</v>
      </c>
      <c r="Q21" s="454">
        <f>((Скидка!CP20*(100-Скидка!$C$3))*Скидка!$D$4)/100</f>
        <v>12411.840000000002</v>
      </c>
      <c r="R21" s="820"/>
    </row>
    <row r="22" spans="1:1025" s="452" customFormat="1" ht="28.5" customHeight="1" thickTop="1" x14ac:dyDescent="0.4">
      <c r="B22" s="1362" t="s">
        <v>965</v>
      </c>
      <c r="C22" s="1363"/>
      <c r="D22" s="1363"/>
      <c r="E22" s="1363"/>
      <c r="F22" s="1363"/>
      <c r="G22" s="1363"/>
      <c r="H22" s="1363"/>
      <c r="I22" s="1363"/>
      <c r="J22" s="1363"/>
      <c r="K22" s="1363"/>
      <c r="L22" s="1363"/>
      <c r="M22" s="1363"/>
      <c r="N22" s="1363"/>
      <c r="O22" s="1363"/>
      <c r="P22" s="1363"/>
      <c r="Q22" s="1364"/>
    </row>
    <row r="23" spans="1:1025" s="452" customFormat="1" ht="81.75" customHeight="1" x14ac:dyDescent="0.2">
      <c r="B23" s="1386" t="s">
        <v>536</v>
      </c>
      <c r="C23" s="1387"/>
      <c r="D23" s="1387"/>
      <c r="E23" s="1387"/>
      <c r="F23" s="1388"/>
      <c r="G23" s="479" t="s">
        <v>537</v>
      </c>
      <c r="H23" s="480"/>
      <c r="I23" s="480"/>
      <c r="J23" s="480"/>
      <c r="K23" s="480"/>
      <c r="L23" s="479"/>
      <c r="M23" s="1389" t="s">
        <v>538</v>
      </c>
      <c r="N23" s="1390"/>
      <c r="O23" s="1390"/>
      <c r="P23" s="1390"/>
      <c r="Q23" s="1391"/>
    </row>
    <row r="24" spans="1:1025" customFormat="1" ht="21" customHeight="1" x14ac:dyDescent="0.3">
      <c r="A24" s="451"/>
      <c r="B24" s="470"/>
      <c r="C24" s="471"/>
      <c r="D24" s="471"/>
      <c r="E24" s="472"/>
      <c r="F24" s="631"/>
      <c r="G24" s="484"/>
      <c r="H24" s="471"/>
      <c r="I24" s="471"/>
      <c r="J24" s="471"/>
      <c r="K24" s="471"/>
      <c r="L24" s="477"/>
      <c r="M24" s="472"/>
      <c r="N24" s="473"/>
      <c r="O24" s="452"/>
      <c r="P24" s="453"/>
      <c r="Q24" s="474"/>
      <c r="R24" s="451"/>
      <c r="S24" s="451"/>
      <c r="T24" s="451"/>
      <c r="U24" s="451"/>
      <c r="V24" s="451"/>
      <c r="W24" s="451"/>
      <c r="X24" s="451"/>
      <c r="Y24" s="451"/>
      <c r="Z24" s="451"/>
      <c r="AA24" s="451"/>
      <c r="AB24" s="451"/>
      <c r="AC24" s="451"/>
      <c r="AD24" s="451"/>
      <c r="AE24" s="451"/>
      <c r="AF24" s="451"/>
      <c r="AG24" s="451"/>
      <c r="AH24" s="451"/>
      <c r="AI24" s="451"/>
      <c r="AJ24" s="451"/>
      <c r="AK24" s="451"/>
      <c r="AL24" s="451"/>
      <c r="AM24" s="451"/>
      <c r="AN24" s="451"/>
      <c r="AO24" s="451"/>
      <c r="AP24" s="451"/>
      <c r="AQ24" s="451"/>
      <c r="AR24" s="451"/>
      <c r="AS24" s="451"/>
      <c r="AT24" s="451"/>
      <c r="AU24" s="451"/>
      <c r="AV24" s="451"/>
      <c r="AW24" s="451"/>
      <c r="AX24" s="451"/>
      <c r="AY24" s="451"/>
      <c r="AZ24" s="451"/>
      <c r="BA24" s="451"/>
      <c r="BB24" s="451"/>
      <c r="BC24" s="451"/>
      <c r="BD24" s="451"/>
      <c r="BE24" s="451"/>
      <c r="BF24" s="451"/>
      <c r="BG24" s="451"/>
      <c r="BH24" s="451"/>
      <c r="BI24" s="451"/>
      <c r="BJ24" s="451"/>
      <c r="BK24" s="451"/>
      <c r="BL24" s="451"/>
      <c r="BM24" s="451"/>
      <c r="BN24" s="451"/>
      <c r="BO24" s="451"/>
      <c r="BP24" s="451"/>
      <c r="BQ24" s="451"/>
      <c r="BR24" s="451"/>
      <c r="BS24" s="451"/>
      <c r="BT24" s="451"/>
      <c r="BU24" s="451"/>
      <c r="BV24" s="451"/>
      <c r="BW24" s="451"/>
      <c r="BX24" s="451"/>
      <c r="BY24" s="451"/>
      <c r="BZ24" s="451"/>
      <c r="CA24" s="451"/>
      <c r="CB24" s="451"/>
      <c r="CC24" s="451"/>
      <c r="CD24" s="451"/>
      <c r="CE24" s="451"/>
      <c r="CF24" s="451"/>
      <c r="CG24" s="451"/>
      <c r="CH24" s="451"/>
      <c r="CI24" s="451"/>
      <c r="CJ24" s="451"/>
      <c r="CK24" s="451"/>
      <c r="CL24" s="451"/>
      <c r="CM24" s="451"/>
      <c r="CN24" s="451"/>
      <c r="CO24" s="451"/>
      <c r="CP24" s="451"/>
      <c r="CQ24" s="451"/>
      <c r="CR24" s="451"/>
      <c r="CS24" s="451"/>
      <c r="CT24" s="451"/>
      <c r="CU24" s="451"/>
      <c r="CV24" s="451"/>
      <c r="CW24" s="451"/>
      <c r="CX24" s="451"/>
      <c r="CY24" s="451"/>
      <c r="CZ24" s="451"/>
      <c r="DA24" s="451"/>
      <c r="DB24" s="451"/>
      <c r="DC24" s="451"/>
      <c r="DD24" s="451"/>
      <c r="DE24" s="451"/>
      <c r="DF24" s="451"/>
      <c r="DG24" s="451"/>
      <c r="DH24" s="451"/>
      <c r="DI24" s="451"/>
      <c r="DJ24" s="451"/>
      <c r="DK24" s="451"/>
      <c r="DL24" s="451"/>
      <c r="DM24" s="451"/>
      <c r="DN24" s="451"/>
      <c r="DO24" s="451"/>
      <c r="DP24" s="451"/>
      <c r="DQ24" s="451"/>
      <c r="DR24" s="451"/>
      <c r="DS24" s="451"/>
      <c r="DT24" s="451"/>
      <c r="DU24" s="451"/>
      <c r="DV24" s="451"/>
      <c r="DW24" s="451"/>
      <c r="DX24" s="451"/>
      <c r="DY24" s="451"/>
      <c r="DZ24" s="451"/>
      <c r="EA24" s="451"/>
      <c r="EB24" s="451"/>
      <c r="EC24" s="451"/>
      <c r="ED24" s="451"/>
      <c r="EE24" s="451"/>
      <c r="EF24" s="451"/>
      <c r="EG24" s="451"/>
      <c r="EH24" s="451"/>
      <c r="EI24" s="451"/>
      <c r="EJ24" s="451"/>
      <c r="EK24" s="451"/>
      <c r="EL24" s="451"/>
      <c r="EM24" s="451"/>
      <c r="EN24" s="451"/>
      <c r="EO24" s="451"/>
      <c r="EP24" s="451"/>
      <c r="EQ24" s="451"/>
      <c r="ER24" s="451"/>
      <c r="ES24" s="451"/>
      <c r="ET24" s="451"/>
      <c r="EU24" s="451"/>
      <c r="EV24" s="451"/>
      <c r="EW24" s="451"/>
      <c r="EX24" s="451"/>
      <c r="EY24" s="451"/>
      <c r="EZ24" s="451"/>
      <c r="FA24" s="451"/>
      <c r="FB24" s="451"/>
      <c r="FC24" s="451"/>
      <c r="FD24" s="451"/>
      <c r="FE24" s="451"/>
      <c r="FF24" s="451"/>
      <c r="FG24" s="451"/>
      <c r="FH24" s="451"/>
      <c r="FI24" s="451"/>
      <c r="FJ24" s="451"/>
      <c r="FK24" s="451"/>
      <c r="FL24" s="451"/>
      <c r="FM24" s="451"/>
      <c r="FN24" s="451"/>
      <c r="FO24" s="451"/>
      <c r="FP24" s="451"/>
      <c r="FQ24" s="451"/>
      <c r="FR24" s="451"/>
      <c r="FS24" s="451"/>
      <c r="FT24" s="451"/>
      <c r="FU24" s="451"/>
      <c r="FV24" s="451"/>
      <c r="FW24" s="451"/>
      <c r="FX24" s="451"/>
      <c r="FY24" s="451"/>
      <c r="FZ24" s="451"/>
      <c r="GA24" s="451"/>
      <c r="GB24" s="451"/>
      <c r="GC24" s="451"/>
      <c r="GD24" s="451"/>
      <c r="GE24" s="451"/>
      <c r="GF24" s="451"/>
      <c r="GG24" s="451"/>
      <c r="GH24" s="451"/>
      <c r="GI24" s="451"/>
      <c r="GJ24" s="451"/>
      <c r="GK24" s="451"/>
      <c r="GL24" s="451"/>
      <c r="GM24" s="451"/>
      <c r="GN24" s="451"/>
      <c r="GO24" s="451"/>
      <c r="GP24" s="451"/>
      <c r="GQ24" s="451"/>
      <c r="GR24" s="451"/>
      <c r="GS24" s="451"/>
      <c r="GT24" s="451"/>
      <c r="GU24" s="451"/>
      <c r="GV24" s="451"/>
      <c r="GW24" s="451"/>
      <c r="GX24" s="451"/>
      <c r="GY24" s="451"/>
      <c r="GZ24" s="451"/>
      <c r="HA24" s="451"/>
      <c r="HB24" s="451"/>
      <c r="HC24" s="451"/>
      <c r="HD24" s="451"/>
      <c r="HE24" s="451"/>
      <c r="HF24" s="451"/>
      <c r="HG24" s="451"/>
      <c r="HH24" s="451"/>
      <c r="HI24" s="451"/>
      <c r="HJ24" s="451"/>
      <c r="HK24" s="451"/>
      <c r="HL24" s="451"/>
      <c r="HM24" s="451"/>
      <c r="HN24" s="451"/>
      <c r="HO24" s="451"/>
      <c r="HP24" s="451"/>
      <c r="HQ24" s="451"/>
      <c r="HR24" s="451"/>
      <c r="HS24" s="451"/>
      <c r="HT24" s="451"/>
      <c r="HU24" s="451"/>
      <c r="HV24" s="451"/>
      <c r="HW24" s="451"/>
      <c r="HX24" s="451"/>
      <c r="HY24" s="451"/>
      <c r="HZ24" s="451"/>
      <c r="IA24" s="451"/>
      <c r="IB24" s="451"/>
      <c r="IC24" s="451"/>
      <c r="ID24" s="451"/>
      <c r="IE24" s="451"/>
      <c r="IF24" s="451"/>
      <c r="IG24" s="451"/>
      <c r="IH24" s="451"/>
      <c r="II24" s="451"/>
      <c r="IJ24" s="451"/>
      <c r="IK24" s="451"/>
      <c r="IL24" s="451"/>
      <c r="IM24" s="451"/>
      <c r="IN24" s="451"/>
      <c r="IO24" s="451"/>
      <c r="IP24" s="451"/>
      <c r="IQ24" s="451"/>
      <c r="IR24" s="451"/>
      <c r="IS24" s="451"/>
      <c r="IT24" s="451"/>
      <c r="IU24" s="451"/>
      <c r="IV24" s="451"/>
      <c r="IW24" s="451"/>
      <c r="IX24" s="451"/>
      <c r="IY24" s="451"/>
      <c r="IZ24" s="451"/>
      <c r="JA24" s="451"/>
      <c r="JB24" s="451"/>
      <c r="JC24" s="451"/>
      <c r="JD24" s="451"/>
      <c r="JE24" s="451"/>
      <c r="JF24" s="451"/>
      <c r="JG24" s="451"/>
      <c r="JH24" s="451"/>
      <c r="JI24" s="451"/>
      <c r="JJ24" s="451"/>
      <c r="JK24" s="451"/>
      <c r="JL24" s="451"/>
      <c r="JM24" s="451"/>
      <c r="JN24" s="451"/>
      <c r="JO24" s="451"/>
      <c r="JP24" s="451"/>
      <c r="JQ24" s="451"/>
      <c r="JR24" s="451"/>
      <c r="JS24" s="451"/>
      <c r="JT24" s="451"/>
      <c r="JU24" s="451"/>
      <c r="JV24" s="451"/>
      <c r="JW24" s="451"/>
      <c r="JX24" s="451"/>
      <c r="JY24" s="451"/>
      <c r="JZ24" s="451"/>
      <c r="KA24" s="451"/>
      <c r="KB24" s="451"/>
      <c r="KC24" s="451"/>
      <c r="KD24" s="451"/>
      <c r="KE24" s="451"/>
      <c r="KF24" s="451"/>
      <c r="KG24" s="451"/>
      <c r="KH24" s="451"/>
      <c r="KI24" s="451"/>
      <c r="KJ24" s="451"/>
      <c r="KK24" s="451"/>
      <c r="KL24" s="451"/>
      <c r="KM24" s="451"/>
      <c r="KN24" s="451"/>
      <c r="KO24" s="451"/>
      <c r="KP24" s="451"/>
      <c r="KQ24" s="451"/>
      <c r="KR24" s="451"/>
      <c r="KS24" s="451"/>
      <c r="KT24" s="451"/>
      <c r="KU24" s="451"/>
      <c r="KV24" s="451"/>
      <c r="KW24" s="451"/>
      <c r="KX24" s="451"/>
      <c r="KY24" s="451"/>
      <c r="KZ24" s="451"/>
      <c r="LA24" s="451"/>
      <c r="LB24" s="451"/>
      <c r="LC24" s="451"/>
      <c r="LD24" s="451"/>
      <c r="LE24" s="451"/>
      <c r="LF24" s="451"/>
      <c r="LG24" s="451"/>
      <c r="LH24" s="451"/>
      <c r="LI24" s="451"/>
      <c r="LJ24" s="451"/>
      <c r="LK24" s="451"/>
      <c r="LL24" s="451"/>
      <c r="LM24" s="451"/>
      <c r="LN24" s="451"/>
      <c r="LO24" s="451"/>
      <c r="LP24" s="451"/>
      <c r="LQ24" s="451"/>
      <c r="LR24" s="451"/>
      <c r="LS24" s="451"/>
      <c r="LT24" s="451"/>
      <c r="LU24" s="451"/>
      <c r="LV24" s="451"/>
      <c r="LW24" s="451"/>
      <c r="LX24" s="451"/>
      <c r="LY24" s="451"/>
      <c r="LZ24" s="451"/>
      <c r="MA24" s="451"/>
      <c r="MB24" s="451"/>
      <c r="MC24" s="451"/>
      <c r="MD24" s="451"/>
      <c r="ME24" s="451"/>
      <c r="MF24" s="451"/>
      <c r="MG24" s="451"/>
      <c r="MH24" s="451"/>
      <c r="MI24" s="451"/>
      <c r="MJ24" s="451"/>
      <c r="MK24" s="451"/>
      <c r="ML24" s="451"/>
      <c r="MM24" s="451"/>
      <c r="MN24" s="451"/>
      <c r="MO24" s="451"/>
      <c r="MP24" s="451"/>
      <c r="MQ24" s="451"/>
      <c r="MR24" s="451"/>
      <c r="MS24" s="451"/>
      <c r="MT24" s="451"/>
      <c r="MU24" s="451"/>
      <c r="MV24" s="451"/>
      <c r="MW24" s="451"/>
      <c r="MX24" s="451"/>
      <c r="MY24" s="451"/>
      <c r="MZ24" s="451"/>
      <c r="NA24" s="451"/>
      <c r="NB24" s="451"/>
      <c r="NC24" s="451"/>
      <c r="ND24" s="451"/>
      <c r="NE24" s="451"/>
      <c r="NF24" s="451"/>
      <c r="NG24" s="451"/>
      <c r="NH24" s="451"/>
      <c r="NI24" s="451"/>
      <c r="NJ24" s="451"/>
      <c r="NK24" s="451"/>
      <c r="NL24" s="451"/>
      <c r="NM24" s="451"/>
      <c r="NN24" s="451"/>
      <c r="NO24" s="451"/>
      <c r="NP24" s="451"/>
      <c r="NQ24" s="451"/>
      <c r="NR24" s="451"/>
      <c r="NS24" s="451"/>
      <c r="NT24" s="451"/>
      <c r="NU24" s="451"/>
      <c r="NV24" s="451"/>
      <c r="NW24" s="451"/>
      <c r="NX24" s="451"/>
      <c r="NY24" s="451"/>
      <c r="NZ24" s="451"/>
      <c r="OA24" s="451"/>
      <c r="OB24" s="451"/>
      <c r="OC24" s="451"/>
      <c r="OD24" s="451"/>
      <c r="OE24" s="451"/>
      <c r="OF24" s="451"/>
      <c r="OG24" s="451"/>
      <c r="OH24" s="451"/>
      <c r="OI24" s="451"/>
      <c r="OJ24" s="451"/>
      <c r="OK24" s="451"/>
      <c r="OL24" s="451"/>
      <c r="OM24" s="451"/>
      <c r="ON24" s="451"/>
      <c r="OO24" s="451"/>
      <c r="OP24" s="451"/>
      <c r="OQ24" s="451"/>
      <c r="OR24" s="451"/>
      <c r="OS24" s="451"/>
      <c r="OT24" s="451"/>
      <c r="OU24" s="451"/>
      <c r="OV24" s="451"/>
      <c r="OW24" s="451"/>
      <c r="OX24" s="451"/>
      <c r="OY24" s="451"/>
      <c r="OZ24" s="451"/>
      <c r="PA24" s="451"/>
      <c r="PB24" s="451"/>
      <c r="PC24" s="451"/>
      <c r="PD24" s="451"/>
      <c r="PE24" s="451"/>
      <c r="PF24" s="451"/>
      <c r="PG24" s="451"/>
      <c r="PH24" s="451"/>
      <c r="PI24" s="451"/>
      <c r="PJ24" s="451"/>
      <c r="PK24" s="451"/>
      <c r="PL24" s="451"/>
      <c r="PM24" s="451"/>
      <c r="PN24" s="451"/>
      <c r="PO24" s="451"/>
      <c r="PP24" s="451"/>
      <c r="PQ24" s="451"/>
      <c r="PR24" s="451"/>
      <c r="PS24" s="451"/>
      <c r="PT24" s="451"/>
      <c r="PU24" s="451"/>
      <c r="PV24" s="451"/>
      <c r="PW24" s="451"/>
      <c r="PX24" s="451"/>
      <c r="PY24" s="451"/>
      <c r="PZ24" s="451"/>
      <c r="QA24" s="451"/>
      <c r="QB24" s="451"/>
      <c r="QC24" s="451"/>
      <c r="QD24" s="451"/>
      <c r="QE24" s="451"/>
      <c r="QF24" s="451"/>
      <c r="QG24" s="451"/>
      <c r="QH24" s="451"/>
      <c r="QI24" s="451"/>
      <c r="QJ24" s="451"/>
      <c r="QK24" s="451"/>
      <c r="QL24" s="451"/>
      <c r="QM24" s="451"/>
      <c r="QN24" s="451"/>
      <c r="QO24" s="451"/>
      <c r="QP24" s="451"/>
      <c r="QQ24" s="451"/>
      <c r="QR24" s="451"/>
      <c r="QS24" s="451"/>
      <c r="QT24" s="451"/>
      <c r="QU24" s="451"/>
      <c r="QV24" s="451"/>
      <c r="QW24" s="451"/>
      <c r="QX24" s="451"/>
      <c r="QY24" s="451"/>
      <c r="QZ24" s="451"/>
      <c r="RA24" s="451"/>
      <c r="RB24" s="451"/>
      <c r="RC24" s="451"/>
      <c r="RD24" s="451"/>
      <c r="RE24" s="451"/>
      <c r="RF24" s="451"/>
      <c r="RG24" s="451"/>
      <c r="RH24" s="451"/>
      <c r="RI24" s="451"/>
      <c r="RJ24" s="451"/>
      <c r="RK24" s="451"/>
      <c r="RL24" s="451"/>
      <c r="RM24" s="451"/>
      <c r="RN24" s="451"/>
      <c r="RO24" s="451"/>
      <c r="RP24" s="451"/>
      <c r="RQ24" s="451"/>
      <c r="RR24" s="451"/>
      <c r="RS24" s="451"/>
      <c r="RT24" s="451"/>
      <c r="RU24" s="451"/>
      <c r="RV24" s="451"/>
      <c r="RW24" s="451"/>
      <c r="RX24" s="451"/>
      <c r="RY24" s="451"/>
      <c r="RZ24" s="451"/>
      <c r="SA24" s="451"/>
      <c r="SB24" s="451"/>
      <c r="SC24" s="451"/>
      <c r="SD24" s="451"/>
      <c r="SE24" s="451"/>
      <c r="SF24" s="451"/>
      <c r="SG24" s="451"/>
      <c r="SH24" s="451"/>
      <c r="SI24" s="451"/>
      <c r="SJ24" s="451"/>
      <c r="SK24" s="451"/>
      <c r="SL24" s="451"/>
      <c r="SM24" s="451"/>
      <c r="SN24" s="451"/>
      <c r="SO24" s="451"/>
      <c r="SP24" s="451"/>
      <c r="SQ24" s="451"/>
      <c r="SR24" s="451"/>
      <c r="SS24" s="451"/>
      <c r="ST24" s="451"/>
      <c r="SU24" s="451"/>
      <c r="SV24" s="451"/>
      <c r="SW24" s="451"/>
      <c r="SX24" s="451"/>
      <c r="SY24" s="451"/>
      <c r="SZ24" s="451"/>
      <c r="TA24" s="451"/>
      <c r="TB24" s="451"/>
      <c r="TC24" s="451"/>
      <c r="TD24" s="451"/>
      <c r="TE24" s="451"/>
      <c r="TF24" s="451"/>
      <c r="TG24" s="451"/>
      <c r="TH24" s="451"/>
      <c r="TI24" s="451"/>
      <c r="TJ24" s="451"/>
      <c r="TK24" s="451"/>
      <c r="TL24" s="451"/>
      <c r="TM24" s="451"/>
      <c r="TN24" s="451"/>
      <c r="TO24" s="451"/>
      <c r="TP24" s="451"/>
      <c r="TQ24" s="451"/>
      <c r="TR24" s="451"/>
      <c r="TS24" s="451"/>
      <c r="TT24" s="451"/>
      <c r="TU24" s="451"/>
      <c r="TV24" s="451"/>
      <c r="TW24" s="451"/>
      <c r="TX24" s="451"/>
      <c r="TY24" s="451"/>
      <c r="TZ24" s="451"/>
      <c r="UA24" s="451"/>
      <c r="UB24" s="451"/>
      <c r="UC24" s="451"/>
      <c r="UD24" s="451"/>
      <c r="UE24" s="451"/>
      <c r="UF24" s="451"/>
      <c r="UG24" s="451"/>
      <c r="UH24" s="451"/>
      <c r="UI24" s="451"/>
      <c r="UJ24" s="451"/>
      <c r="UK24" s="451"/>
      <c r="UL24" s="451"/>
      <c r="UM24" s="451"/>
      <c r="UN24" s="451"/>
      <c r="UO24" s="451"/>
      <c r="UP24" s="451"/>
      <c r="UQ24" s="451"/>
      <c r="UR24" s="451"/>
      <c r="US24" s="451"/>
      <c r="UT24" s="451"/>
      <c r="UU24" s="451"/>
      <c r="UV24" s="451"/>
      <c r="UW24" s="451"/>
      <c r="UX24" s="451"/>
      <c r="UY24" s="451"/>
      <c r="UZ24" s="451"/>
      <c r="VA24" s="451"/>
      <c r="VB24" s="451"/>
      <c r="VC24" s="451"/>
      <c r="VD24" s="451"/>
      <c r="VE24" s="451"/>
      <c r="VF24" s="451"/>
      <c r="VG24" s="451"/>
      <c r="VH24" s="451"/>
      <c r="VI24" s="451"/>
      <c r="VJ24" s="451"/>
      <c r="VK24" s="451"/>
      <c r="VL24" s="451"/>
      <c r="VM24" s="451"/>
      <c r="VN24" s="451"/>
      <c r="VO24" s="451"/>
      <c r="VP24" s="451"/>
      <c r="VQ24" s="451"/>
      <c r="VR24" s="451"/>
      <c r="VS24" s="451"/>
      <c r="VT24" s="451"/>
      <c r="VU24" s="451"/>
      <c r="VV24" s="451"/>
      <c r="VW24" s="451"/>
      <c r="VX24" s="451"/>
      <c r="VY24" s="451"/>
      <c r="VZ24" s="451"/>
      <c r="WA24" s="451"/>
      <c r="WB24" s="451"/>
      <c r="WC24" s="451"/>
      <c r="WD24" s="451"/>
      <c r="WE24" s="451"/>
      <c r="WF24" s="451"/>
      <c r="WG24" s="451"/>
      <c r="WH24" s="451"/>
      <c r="WI24" s="451"/>
      <c r="WJ24" s="451"/>
      <c r="WK24" s="451"/>
      <c r="WL24" s="451"/>
      <c r="WM24" s="451"/>
      <c r="WN24" s="451"/>
      <c r="WO24" s="451"/>
      <c r="WP24" s="451"/>
      <c r="WQ24" s="451"/>
      <c r="WR24" s="451"/>
      <c r="WS24" s="451"/>
      <c r="WT24" s="451"/>
      <c r="WU24" s="451"/>
      <c r="WV24" s="451"/>
      <c r="WW24" s="451"/>
      <c r="WX24" s="451"/>
      <c r="WY24" s="451"/>
      <c r="WZ24" s="451"/>
      <c r="XA24" s="451"/>
      <c r="XB24" s="451"/>
      <c r="XC24" s="451"/>
      <c r="XD24" s="451"/>
      <c r="XE24" s="451"/>
      <c r="XF24" s="451"/>
      <c r="XG24" s="451"/>
      <c r="XH24" s="451"/>
      <c r="XI24" s="451"/>
      <c r="XJ24" s="451"/>
      <c r="XK24" s="451"/>
      <c r="XL24" s="451"/>
      <c r="XM24" s="451"/>
      <c r="XN24" s="451"/>
      <c r="XO24" s="451"/>
      <c r="XP24" s="451"/>
      <c r="XQ24" s="451"/>
      <c r="XR24" s="451"/>
      <c r="XS24" s="451"/>
      <c r="XT24" s="451"/>
      <c r="XU24" s="451"/>
      <c r="XV24" s="451"/>
      <c r="XW24" s="451"/>
      <c r="XX24" s="451"/>
      <c r="XY24" s="451"/>
      <c r="XZ24" s="451"/>
      <c r="YA24" s="451"/>
      <c r="YB24" s="451"/>
      <c r="YC24" s="451"/>
      <c r="YD24" s="451"/>
      <c r="YE24" s="451"/>
      <c r="YF24" s="451"/>
      <c r="YG24" s="451"/>
      <c r="YH24" s="451"/>
      <c r="YI24" s="451"/>
      <c r="YJ24" s="451"/>
      <c r="YK24" s="451"/>
      <c r="YL24" s="451"/>
      <c r="YM24" s="451"/>
      <c r="YN24" s="451"/>
      <c r="YO24" s="451"/>
      <c r="YP24" s="451"/>
      <c r="YQ24" s="451"/>
      <c r="YR24" s="451"/>
      <c r="YS24" s="451"/>
      <c r="YT24" s="451"/>
      <c r="YU24" s="451"/>
      <c r="YV24" s="451"/>
      <c r="YW24" s="451"/>
      <c r="YX24" s="451"/>
      <c r="YY24" s="451"/>
      <c r="YZ24" s="451"/>
      <c r="ZA24" s="451"/>
      <c r="ZB24" s="451"/>
      <c r="ZC24" s="451"/>
      <c r="ZD24" s="451"/>
      <c r="ZE24" s="451"/>
      <c r="ZF24" s="451"/>
      <c r="ZG24" s="451"/>
      <c r="ZH24" s="451"/>
      <c r="ZI24" s="451"/>
      <c r="ZJ24" s="451"/>
      <c r="ZK24" s="451"/>
      <c r="ZL24" s="451"/>
      <c r="ZM24" s="451"/>
      <c r="ZN24" s="451"/>
      <c r="ZO24" s="451"/>
      <c r="ZP24" s="451"/>
      <c r="ZQ24" s="451"/>
      <c r="ZR24" s="451"/>
      <c r="ZS24" s="451"/>
      <c r="ZT24" s="451"/>
      <c r="ZU24" s="451"/>
      <c r="ZV24" s="451"/>
      <c r="ZW24" s="451"/>
      <c r="ZX24" s="451"/>
      <c r="ZY24" s="451"/>
      <c r="ZZ24" s="451"/>
      <c r="AAA24" s="451"/>
      <c r="AAB24" s="451"/>
      <c r="AAC24" s="451"/>
      <c r="AAD24" s="451"/>
      <c r="AAE24" s="451"/>
      <c r="AAF24" s="451"/>
      <c r="AAG24" s="451"/>
      <c r="AAH24" s="451"/>
      <c r="AAI24" s="451"/>
      <c r="AAJ24" s="451"/>
      <c r="AAK24" s="451"/>
      <c r="AAL24" s="451"/>
      <c r="AAM24" s="451"/>
      <c r="AAN24" s="451"/>
      <c r="AAO24" s="451"/>
      <c r="AAP24" s="451"/>
      <c r="AAQ24" s="451"/>
      <c r="AAR24" s="451"/>
      <c r="AAS24" s="451"/>
      <c r="AAT24" s="451"/>
      <c r="AAU24" s="451"/>
      <c r="AAV24" s="451"/>
      <c r="AAW24" s="451"/>
      <c r="AAX24" s="451"/>
      <c r="AAY24" s="451"/>
      <c r="AAZ24" s="451"/>
      <c r="ABA24" s="451"/>
      <c r="ABB24" s="451"/>
      <c r="ABC24" s="451"/>
      <c r="ABD24" s="451"/>
      <c r="ABE24" s="451"/>
      <c r="ABF24" s="451"/>
      <c r="ABG24" s="451"/>
      <c r="ABH24" s="451"/>
      <c r="ABI24" s="451"/>
      <c r="ABJ24" s="451"/>
      <c r="ABK24" s="451"/>
      <c r="ABL24" s="451"/>
      <c r="ABM24" s="451"/>
      <c r="ABN24" s="451"/>
      <c r="ABO24" s="451"/>
      <c r="ABP24" s="451"/>
      <c r="ABQ24" s="451"/>
      <c r="ABR24" s="451"/>
      <c r="ABS24" s="451"/>
      <c r="ABT24" s="451"/>
      <c r="ABU24" s="451"/>
      <c r="ABV24" s="451"/>
      <c r="ABW24" s="451"/>
      <c r="ABX24" s="451"/>
      <c r="ABY24" s="451"/>
      <c r="ABZ24" s="451"/>
      <c r="ACA24" s="451"/>
      <c r="ACB24" s="451"/>
      <c r="ACC24" s="451"/>
      <c r="ACD24" s="451"/>
      <c r="ACE24" s="451"/>
      <c r="ACF24" s="451"/>
      <c r="ACG24" s="451"/>
      <c r="ACH24" s="451"/>
      <c r="ACI24" s="451"/>
      <c r="ACJ24" s="451"/>
      <c r="ACK24" s="451"/>
      <c r="ACL24" s="451"/>
      <c r="ACM24" s="451"/>
      <c r="ACN24" s="451"/>
      <c r="ACO24" s="451"/>
      <c r="ACP24" s="451"/>
      <c r="ACQ24" s="451"/>
      <c r="ACR24" s="451"/>
      <c r="ACS24" s="451"/>
      <c r="ACT24" s="451"/>
      <c r="ACU24" s="451"/>
      <c r="ACV24" s="451"/>
      <c r="ACW24" s="451"/>
      <c r="ACX24" s="451"/>
      <c r="ACY24" s="451"/>
      <c r="ACZ24" s="451"/>
      <c r="ADA24" s="451"/>
      <c r="ADB24" s="451"/>
      <c r="ADC24" s="451"/>
      <c r="ADD24" s="451"/>
      <c r="ADE24" s="451"/>
      <c r="ADF24" s="451"/>
      <c r="ADG24" s="451"/>
      <c r="ADH24" s="451"/>
      <c r="ADI24" s="451"/>
      <c r="ADJ24" s="451"/>
      <c r="ADK24" s="451"/>
      <c r="ADL24" s="451"/>
      <c r="ADM24" s="451"/>
      <c r="ADN24" s="451"/>
      <c r="ADO24" s="451"/>
      <c r="ADP24" s="451"/>
      <c r="ADQ24" s="451"/>
      <c r="ADR24" s="451"/>
      <c r="ADS24" s="451"/>
      <c r="ADT24" s="451"/>
      <c r="ADU24" s="451"/>
      <c r="ADV24" s="451"/>
      <c r="ADW24" s="451"/>
      <c r="ADX24" s="451"/>
      <c r="ADY24" s="451"/>
      <c r="ADZ24" s="451"/>
      <c r="AEA24" s="451"/>
      <c r="AEB24" s="451"/>
      <c r="AEC24" s="451"/>
      <c r="AED24" s="451"/>
      <c r="AEE24" s="451"/>
      <c r="AEF24" s="451"/>
      <c r="AEG24" s="451"/>
      <c r="AEH24" s="451"/>
      <c r="AEI24" s="451"/>
      <c r="AEJ24" s="451"/>
      <c r="AEK24" s="451"/>
      <c r="AEL24" s="451"/>
      <c r="AEM24" s="451"/>
      <c r="AEN24" s="451"/>
      <c r="AEO24" s="451"/>
      <c r="AEP24" s="451"/>
      <c r="AEQ24" s="451"/>
      <c r="AER24" s="451"/>
      <c r="AES24" s="451"/>
      <c r="AET24" s="451"/>
      <c r="AEU24" s="451"/>
      <c r="AEV24" s="451"/>
      <c r="AEW24" s="451"/>
      <c r="AEX24" s="451"/>
      <c r="AEY24" s="451"/>
      <c r="AEZ24" s="451"/>
      <c r="AFA24" s="451"/>
      <c r="AFB24" s="451"/>
      <c r="AFC24" s="451"/>
      <c r="AFD24" s="451"/>
      <c r="AFE24" s="451"/>
      <c r="AFF24" s="451"/>
      <c r="AFG24" s="451"/>
      <c r="AFH24" s="451"/>
      <c r="AFI24" s="451"/>
      <c r="AFJ24" s="451"/>
      <c r="AFK24" s="451"/>
      <c r="AFL24" s="451"/>
      <c r="AFM24" s="451"/>
      <c r="AFN24" s="451"/>
      <c r="AFO24" s="451"/>
      <c r="AFP24" s="451"/>
      <c r="AFQ24" s="451"/>
      <c r="AFR24" s="451"/>
      <c r="AFS24" s="451"/>
      <c r="AFT24" s="451"/>
      <c r="AFU24" s="451"/>
      <c r="AFV24" s="451"/>
      <c r="AFW24" s="451"/>
      <c r="AFX24" s="451"/>
      <c r="AFY24" s="451"/>
      <c r="AFZ24" s="451"/>
      <c r="AGA24" s="451"/>
      <c r="AGB24" s="451"/>
      <c r="AGC24" s="451"/>
      <c r="AGD24" s="451"/>
      <c r="AGE24" s="451"/>
      <c r="AGF24" s="451"/>
      <c r="AGG24" s="451"/>
      <c r="AGH24" s="451"/>
      <c r="AGI24" s="451"/>
      <c r="AGJ24" s="451"/>
      <c r="AGK24" s="451"/>
      <c r="AGL24" s="451"/>
      <c r="AGM24" s="451"/>
      <c r="AGN24" s="451"/>
      <c r="AGO24" s="451"/>
      <c r="AGP24" s="451"/>
      <c r="AGQ24" s="451"/>
      <c r="AGR24" s="451"/>
      <c r="AGS24" s="451"/>
      <c r="AGT24" s="451"/>
      <c r="AGU24" s="451"/>
      <c r="AGV24" s="451"/>
      <c r="AGW24" s="451"/>
      <c r="AGX24" s="451"/>
      <c r="AGY24" s="451"/>
      <c r="AGZ24" s="451"/>
      <c r="AHA24" s="451"/>
      <c r="AHB24" s="451"/>
      <c r="AHC24" s="451"/>
      <c r="AHD24" s="451"/>
      <c r="AHE24" s="451"/>
      <c r="AHF24" s="451"/>
      <c r="AHG24" s="451"/>
      <c r="AHH24" s="451"/>
      <c r="AHI24" s="451"/>
      <c r="AHJ24" s="451"/>
      <c r="AHK24" s="451"/>
      <c r="AHL24" s="451"/>
      <c r="AHM24" s="451"/>
      <c r="AHN24" s="451"/>
      <c r="AHO24" s="451"/>
      <c r="AHP24" s="451"/>
      <c r="AHQ24" s="451"/>
      <c r="AHR24" s="451"/>
      <c r="AHS24" s="451"/>
      <c r="AHT24" s="451"/>
      <c r="AHU24" s="451"/>
      <c r="AHV24" s="451"/>
      <c r="AHW24" s="451"/>
      <c r="AHX24" s="451"/>
      <c r="AHY24" s="451"/>
      <c r="AHZ24" s="451"/>
      <c r="AIA24" s="451"/>
      <c r="AIB24" s="451"/>
      <c r="AIC24" s="451"/>
      <c r="AID24" s="451"/>
      <c r="AIE24" s="451"/>
      <c r="AIF24" s="451"/>
      <c r="AIG24" s="451"/>
      <c r="AIH24" s="451"/>
      <c r="AII24" s="451"/>
      <c r="AIJ24" s="451"/>
      <c r="AIK24" s="451"/>
      <c r="AIL24" s="451"/>
      <c r="AIM24" s="451"/>
      <c r="AIN24" s="451"/>
      <c r="AIO24" s="451"/>
      <c r="AIP24" s="451"/>
      <c r="AIQ24" s="451"/>
      <c r="AIR24" s="451"/>
      <c r="AIS24" s="451"/>
      <c r="AIT24" s="451"/>
      <c r="AIU24" s="451"/>
      <c r="AIV24" s="451"/>
      <c r="AIW24" s="451"/>
      <c r="AIX24" s="451"/>
      <c r="AIY24" s="451"/>
      <c r="AIZ24" s="451"/>
      <c r="AJA24" s="451"/>
      <c r="AJB24" s="451"/>
      <c r="AJC24" s="451"/>
      <c r="AJD24" s="451"/>
      <c r="AJE24" s="451"/>
      <c r="AJF24" s="451"/>
      <c r="AJG24" s="451"/>
      <c r="AJH24" s="451"/>
      <c r="AJI24" s="451"/>
      <c r="AJJ24" s="451"/>
      <c r="AJK24" s="451"/>
      <c r="AJL24" s="451"/>
      <c r="AJM24" s="451"/>
      <c r="AJN24" s="451"/>
      <c r="AJO24" s="451"/>
      <c r="AJP24" s="451"/>
      <c r="AJQ24" s="451"/>
      <c r="AJR24" s="451"/>
      <c r="AJS24" s="451"/>
      <c r="AJT24" s="451"/>
      <c r="AJU24" s="451"/>
      <c r="AJV24" s="451"/>
      <c r="AJW24" s="451"/>
      <c r="AJX24" s="451"/>
      <c r="AJY24" s="451"/>
      <c r="AJZ24" s="451"/>
      <c r="AKA24" s="451"/>
      <c r="AKB24" s="451"/>
      <c r="AKC24" s="451"/>
      <c r="AKD24" s="451"/>
      <c r="AKE24" s="451"/>
      <c r="AKF24" s="451"/>
      <c r="AKG24" s="451"/>
      <c r="AKH24" s="451"/>
      <c r="AKI24" s="451"/>
      <c r="AKJ24" s="451"/>
      <c r="AKK24" s="451"/>
      <c r="AKL24" s="451"/>
      <c r="AKM24" s="451"/>
      <c r="AKN24" s="451"/>
      <c r="AKO24" s="451"/>
      <c r="AKP24" s="451"/>
      <c r="AKQ24" s="451"/>
      <c r="AKR24" s="451"/>
      <c r="AKS24" s="451"/>
      <c r="AKT24" s="451"/>
      <c r="AKU24" s="451"/>
      <c r="AKV24" s="451"/>
      <c r="AKW24" s="451"/>
      <c r="AKX24" s="451"/>
      <c r="AKY24" s="451"/>
      <c r="AKZ24" s="451"/>
      <c r="ALA24" s="451"/>
      <c r="ALB24" s="451"/>
      <c r="ALC24" s="451"/>
      <c r="ALD24" s="451"/>
      <c r="ALE24" s="451"/>
      <c r="ALF24" s="451"/>
      <c r="ALG24" s="451"/>
      <c r="ALH24" s="451"/>
      <c r="ALI24" s="451"/>
      <c r="ALJ24" s="451"/>
      <c r="ALK24" s="451"/>
      <c r="ALL24" s="451"/>
      <c r="ALM24" s="451"/>
      <c r="ALN24" s="451"/>
      <c r="ALO24" s="451"/>
      <c r="ALP24" s="451"/>
      <c r="ALQ24" s="451"/>
      <c r="ALR24" s="451"/>
      <c r="ALS24" s="451"/>
      <c r="ALT24" s="451"/>
      <c r="ALU24" s="451"/>
      <c r="ALV24" s="451"/>
      <c r="ALW24" s="451"/>
      <c r="ALX24" s="451"/>
      <c r="ALY24" s="451"/>
      <c r="ALZ24" s="451"/>
      <c r="AMA24" s="451"/>
      <c r="AMB24" s="451"/>
      <c r="AMC24" s="451"/>
      <c r="AMD24" s="451"/>
      <c r="AME24" s="451"/>
      <c r="AMF24" s="451"/>
      <c r="AMG24" s="451"/>
      <c r="AMH24" s="451"/>
      <c r="AMI24" s="451"/>
      <c r="AMJ24" s="451"/>
      <c r="AMK24" s="451"/>
    </row>
    <row r="25" spans="1:1025" customFormat="1" ht="21" customHeight="1" x14ac:dyDescent="0.3">
      <c r="A25" s="451"/>
      <c r="B25" s="464"/>
      <c r="C25" s="451"/>
      <c r="D25" s="451"/>
      <c r="E25" s="451"/>
      <c r="F25" s="451"/>
      <c r="G25" s="464"/>
      <c r="H25" s="451"/>
      <c r="I25" s="451"/>
      <c r="J25" s="451"/>
      <c r="K25" s="451"/>
      <c r="L25" s="464"/>
      <c r="M25" s="451"/>
      <c r="N25" s="451"/>
      <c r="O25" s="452"/>
      <c r="P25" s="453"/>
      <c r="Q25" s="571"/>
      <c r="R25" s="451"/>
      <c r="S25" s="451"/>
      <c r="T25" s="451"/>
      <c r="U25" s="451"/>
      <c r="V25" s="451"/>
      <c r="W25" s="451"/>
      <c r="X25" s="451"/>
      <c r="Y25" s="451"/>
      <c r="Z25" s="451"/>
      <c r="AA25" s="451"/>
      <c r="AB25" s="451"/>
      <c r="AC25" s="451"/>
      <c r="AD25" s="451"/>
      <c r="AE25" s="451"/>
      <c r="AF25" s="451"/>
      <c r="AG25" s="451"/>
      <c r="AH25" s="451"/>
      <c r="AI25" s="451"/>
      <c r="AJ25" s="451"/>
      <c r="AK25" s="451"/>
      <c r="AL25" s="451"/>
      <c r="AM25" s="451"/>
      <c r="AN25" s="451"/>
      <c r="AO25" s="451"/>
      <c r="AP25" s="451"/>
      <c r="AQ25" s="451"/>
      <c r="AR25" s="451"/>
      <c r="AS25" s="451"/>
      <c r="AT25" s="451"/>
      <c r="AU25" s="451"/>
      <c r="AV25" s="451"/>
      <c r="AW25" s="451"/>
      <c r="AX25" s="451"/>
      <c r="AY25" s="451"/>
      <c r="AZ25" s="451"/>
      <c r="BA25" s="451"/>
      <c r="BB25" s="451"/>
      <c r="BC25" s="451"/>
      <c r="BD25" s="451"/>
      <c r="BE25" s="451"/>
      <c r="BF25" s="451"/>
      <c r="BG25" s="451"/>
      <c r="BH25" s="451"/>
      <c r="BI25" s="451"/>
      <c r="BJ25" s="451"/>
      <c r="BK25" s="451"/>
      <c r="BL25" s="451"/>
      <c r="BM25" s="451"/>
      <c r="BN25" s="451"/>
      <c r="BO25" s="451"/>
      <c r="BP25" s="451"/>
      <c r="BQ25" s="451"/>
      <c r="BR25" s="451"/>
      <c r="BS25" s="451"/>
      <c r="BT25" s="451"/>
      <c r="BU25" s="451"/>
      <c r="BV25" s="451"/>
      <c r="BW25" s="451"/>
      <c r="BX25" s="451"/>
      <c r="BY25" s="451"/>
      <c r="BZ25" s="451"/>
      <c r="CA25" s="451"/>
      <c r="CB25" s="451"/>
      <c r="CC25" s="451"/>
      <c r="CD25" s="451"/>
      <c r="CE25" s="451"/>
      <c r="CF25" s="451"/>
      <c r="CG25" s="451"/>
      <c r="CH25" s="451"/>
      <c r="CI25" s="451"/>
      <c r="CJ25" s="451"/>
      <c r="CK25" s="451"/>
      <c r="CL25" s="451"/>
      <c r="CM25" s="451"/>
      <c r="CN25" s="451"/>
      <c r="CO25" s="451"/>
      <c r="CP25" s="451"/>
      <c r="CQ25" s="451"/>
      <c r="CR25" s="451"/>
      <c r="CS25" s="451"/>
      <c r="CT25" s="451"/>
      <c r="CU25" s="451"/>
      <c r="CV25" s="451"/>
      <c r="CW25" s="451"/>
      <c r="CX25" s="451"/>
      <c r="CY25" s="451"/>
      <c r="CZ25" s="451"/>
      <c r="DA25" s="451"/>
      <c r="DB25" s="451"/>
      <c r="DC25" s="451"/>
      <c r="DD25" s="451"/>
      <c r="DE25" s="451"/>
      <c r="DF25" s="451"/>
      <c r="DG25" s="451"/>
      <c r="DH25" s="451"/>
      <c r="DI25" s="451"/>
      <c r="DJ25" s="451"/>
      <c r="DK25" s="451"/>
      <c r="DL25" s="451"/>
      <c r="DM25" s="451"/>
      <c r="DN25" s="451"/>
      <c r="DO25" s="451"/>
      <c r="DP25" s="451"/>
      <c r="DQ25" s="451"/>
      <c r="DR25" s="451"/>
      <c r="DS25" s="451"/>
      <c r="DT25" s="451"/>
      <c r="DU25" s="451"/>
      <c r="DV25" s="451"/>
      <c r="DW25" s="451"/>
      <c r="DX25" s="451"/>
      <c r="DY25" s="451"/>
      <c r="DZ25" s="451"/>
      <c r="EA25" s="451"/>
      <c r="EB25" s="451"/>
      <c r="EC25" s="451"/>
      <c r="ED25" s="451"/>
      <c r="EE25" s="451"/>
      <c r="EF25" s="451"/>
      <c r="EG25" s="451"/>
      <c r="EH25" s="451"/>
      <c r="EI25" s="451"/>
      <c r="EJ25" s="451"/>
      <c r="EK25" s="451"/>
      <c r="EL25" s="451"/>
      <c r="EM25" s="451"/>
      <c r="EN25" s="451"/>
      <c r="EO25" s="451"/>
      <c r="EP25" s="451"/>
      <c r="EQ25" s="451"/>
      <c r="ER25" s="451"/>
      <c r="ES25" s="451"/>
      <c r="ET25" s="451"/>
      <c r="EU25" s="451"/>
      <c r="EV25" s="451"/>
      <c r="EW25" s="451"/>
      <c r="EX25" s="451"/>
      <c r="EY25" s="451"/>
      <c r="EZ25" s="451"/>
      <c r="FA25" s="451"/>
      <c r="FB25" s="451"/>
      <c r="FC25" s="451"/>
      <c r="FD25" s="451"/>
      <c r="FE25" s="451"/>
      <c r="FF25" s="451"/>
      <c r="FG25" s="451"/>
      <c r="FH25" s="451"/>
      <c r="FI25" s="451"/>
      <c r="FJ25" s="451"/>
      <c r="FK25" s="451"/>
      <c r="FL25" s="451"/>
      <c r="FM25" s="451"/>
      <c r="FN25" s="451"/>
      <c r="FO25" s="451"/>
      <c r="FP25" s="451"/>
      <c r="FQ25" s="451"/>
      <c r="FR25" s="451"/>
      <c r="FS25" s="451"/>
      <c r="FT25" s="451"/>
      <c r="FU25" s="451"/>
      <c r="FV25" s="451"/>
      <c r="FW25" s="451"/>
      <c r="FX25" s="451"/>
      <c r="FY25" s="451"/>
      <c r="FZ25" s="451"/>
      <c r="GA25" s="451"/>
      <c r="GB25" s="451"/>
      <c r="GC25" s="451"/>
      <c r="GD25" s="451"/>
      <c r="GE25" s="451"/>
      <c r="GF25" s="451"/>
      <c r="GG25" s="451"/>
      <c r="GH25" s="451"/>
      <c r="GI25" s="451"/>
      <c r="GJ25" s="451"/>
      <c r="GK25" s="451"/>
      <c r="GL25" s="451"/>
      <c r="GM25" s="451"/>
      <c r="GN25" s="451"/>
      <c r="GO25" s="451"/>
      <c r="GP25" s="451"/>
      <c r="GQ25" s="451"/>
      <c r="GR25" s="451"/>
      <c r="GS25" s="451"/>
      <c r="GT25" s="451"/>
      <c r="GU25" s="451"/>
      <c r="GV25" s="451"/>
      <c r="GW25" s="451"/>
      <c r="GX25" s="451"/>
      <c r="GY25" s="451"/>
      <c r="GZ25" s="451"/>
      <c r="HA25" s="451"/>
      <c r="HB25" s="451"/>
      <c r="HC25" s="451"/>
      <c r="HD25" s="451"/>
      <c r="HE25" s="451"/>
      <c r="HF25" s="451"/>
      <c r="HG25" s="451"/>
      <c r="HH25" s="451"/>
      <c r="HI25" s="451"/>
      <c r="HJ25" s="451"/>
      <c r="HK25" s="451"/>
      <c r="HL25" s="451"/>
      <c r="HM25" s="451"/>
      <c r="HN25" s="451"/>
      <c r="HO25" s="451"/>
      <c r="HP25" s="451"/>
      <c r="HQ25" s="451"/>
      <c r="HR25" s="451"/>
      <c r="HS25" s="451"/>
      <c r="HT25" s="451"/>
      <c r="HU25" s="451"/>
      <c r="HV25" s="451"/>
      <c r="HW25" s="451"/>
      <c r="HX25" s="451"/>
      <c r="HY25" s="451"/>
      <c r="HZ25" s="451"/>
      <c r="IA25" s="451"/>
      <c r="IB25" s="451"/>
      <c r="IC25" s="451"/>
      <c r="ID25" s="451"/>
      <c r="IE25" s="451"/>
      <c r="IF25" s="451"/>
      <c r="IG25" s="451"/>
      <c r="IH25" s="451"/>
      <c r="II25" s="451"/>
      <c r="IJ25" s="451"/>
      <c r="IK25" s="451"/>
      <c r="IL25" s="451"/>
      <c r="IM25" s="451"/>
      <c r="IN25" s="451"/>
      <c r="IO25" s="451"/>
      <c r="IP25" s="451"/>
      <c r="IQ25" s="451"/>
      <c r="IR25" s="451"/>
      <c r="IS25" s="451"/>
      <c r="IT25" s="451"/>
      <c r="IU25" s="451"/>
      <c r="IV25" s="451"/>
      <c r="IW25" s="451"/>
      <c r="IX25" s="451"/>
      <c r="IY25" s="451"/>
      <c r="IZ25" s="451"/>
      <c r="JA25" s="451"/>
      <c r="JB25" s="451"/>
      <c r="JC25" s="451"/>
      <c r="JD25" s="451"/>
      <c r="JE25" s="451"/>
      <c r="JF25" s="451"/>
      <c r="JG25" s="451"/>
      <c r="JH25" s="451"/>
      <c r="JI25" s="451"/>
      <c r="JJ25" s="451"/>
      <c r="JK25" s="451"/>
      <c r="JL25" s="451"/>
      <c r="JM25" s="451"/>
      <c r="JN25" s="451"/>
      <c r="JO25" s="451"/>
      <c r="JP25" s="451"/>
      <c r="JQ25" s="451"/>
      <c r="JR25" s="451"/>
      <c r="JS25" s="451"/>
      <c r="JT25" s="451"/>
      <c r="JU25" s="451"/>
      <c r="JV25" s="451"/>
      <c r="JW25" s="451"/>
      <c r="JX25" s="451"/>
      <c r="JY25" s="451"/>
      <c r="JZ25" s="451"/>
      <c r="KA25" s="451"/>
      <c r="KB25" s="451"/>
      <c r="KC25" s="451"/>
      <c r="KD25" s="451"/>
      <c r="KE25" s="451"/>
      <c r="KF25" s="451"/>
      <c r="KG25" s="451"/>
      <c r="KH25" s="451"/>
      <c r="KI25" s="451"/>
      <c r="KJ25" s="451"/>
      <c r="KK25" s="451"/>
      <c r="KL25" s="451"/>
      <c r="KM25" s="451"/>
      <c r="KN25" s="451"/>
      <c r="KO25" s="451"/>
      <c r="KP25" s="451"/>
      <c r="KQ25" s="451"/>
      <c r="KR25" s="451"/>
      <c r="KS25" s="451"/>
      <c r="KT25" s="451"/>
      <c r="KU25" s="451"/>
      <c r="KV25" s="451"/>
      <c r="KW25" s="451"/>
      <c r="KX25" s="451"/>
      <c r="KY25" s="451"/>
      <c r="KZ25" s="451"/>
      <c r="LA25" s="451"/>
      <c r="LB25" s="451"/>
      <c r="LC25" s="451"/>
      <c r="LD25" s="451"/>
      <c r="LE25" s="451"/>
      <c r="LF25" s="451"/>
      <c r="LG25" s="451"/>
      <c r="LH25" s="451"/>
      <c r="LI25" s="451"/>
      <c r="LJ25" s="451"/>
      <c r="LK25" s="451"/>
      <c r="LL25" s="451"/>
      <c r="LM25" s="451"/>
      <c r="LN25" s="451"/>
      <c r="LO25" s="451"/>
      <c r="LP25" s="451"/>
      <c r="LQ25" s="451"/>
      <c r="LR25" s="451"/>
      <c r="LS25" s="451"/>
      <c r="LT25" s="451"/>
      <c r="LU25" s="451"/>
      <c r="LV25" s="451"/>
      <c r="LW25" s="451"/>
      <c r="LX25" s="451"/>
      <c r="LY25" s="451"/>
      <c r="LZ25" s="451"/>
      <c r="MA25" s="451"/>
      <c r="MB25" s="451"/>
      <c r="MC25" s="451"/>
      <c r="MD25" s="451"/>
      <c r="ME25" s="451"/>
      <c r="MF25" s="451"/>
      <c r="MG25" s="451"/>
      <c r="MH25" s="451"/>
      <c r="MI25" s="451"/>
      <c r="MJ25" s="451"/>
      <c r="MK25" s="451"/>
      <c r="ML25" s="451"/>
      <c r="MM25" s="451"/>
      <c r="MN25" s="451"/>
      <c r="MO25" s="451"/>
      <c r="MP25" s="451"/>
      <c r="MQ25" s="451"/>
      <c r="MR25" s="451"/>
      <c r="MS25" s="451"/>
      <c r="MT25" s="451"/>
      <c r="MU25" s="451"/>
      <c r="MV25" s="451"/>
      <c r="MW25" s="451"/>
      <c r="MX25" s="451"/>
      <c r="MY25" s="451"/>
      <c r="MZ25" s="451"/>
      <c r="NA25" s="451"/>
      <c r="NB25" s="451"/>
      <c r="NC25" s="451"/>
      <c r="ND25" s="451"/>
      <c r="NE25" s="451"/>
      <c r="NF25" s="451"/>
      <c r="NG25" s="451"/>
      <c r="NH25" s="451"/>
      <c r="NI25" s="451"/>
      <c r="NJ25" s="451"/>
      <c r="NK25" s="451"/>
      <c r="NL25" s="451"/>
      <c r="NM25" s="451"/>
      <c r="NN25" s="451"/>
      <c r="NO25" s="451"/>
      <c r="NP25" s="451"/>
      <c r="NQ25" s="451"/>
      <c r="NR25" s="451"/>
      <c r="NS25" s="451"/>
      <c r="NT25" s="451"/>
      <c r="NU25" s="451"/>
      <c r="NV25" s="451"/>
      <c r="NW25" s="451"/>
      <c r="NX25" s="451"/>
      <c r="NY25" s="451"/>
      <c r="NZ25" s="451"/>
      <c r="OA25" s="451"/>
      <c r="OB25" s="451"/>
      <c r="OC25" s="451"/>
      <c r="OD25" s="451"/>
      <c r="OE25" s="451"/>
      <c r="OF25" s="451"/>
      <c r="OG25" s="451"/>
      <c r="OH25" s="451"/>
      <c r="OI25" s="451"/>
      <c r="OJ25" s="451"/>
      <c r="OK25" s="451"/>
      <c r="OL25" s="451"/>
      <c r="OM25" s="451"/>
      <c r="ON25" s="451"/>
      <c r="OO25" s="451"/>
      <c r="OP25" s="451"/>
      <c r="OQ25" s="451"/>
      <c r="OR25" s="451"/>
      <c r="OS25" s="451"/>
      <c r="OT25" s="451"/>
      <c r="OU25" s="451"/>
      <c r="OV25" s="451"/>
      <c r="OW25" s="451"/>
      <c r="OX25" s="451"/>
      <c r="OY25" s="451"/>
      <c r="OZ25" s="451"/>
      <c r="PA25" s="451"/>
      <c r="PB25" s="451"/>
      <c r="PC25" s="451"/>
      <c r="PD25" s="451"/>
      <c r="PE25" s="451"/>
      <c r="PF25" s="451"/>
      <c r="PG25" s="451"/>
      <c r="PH25" s="451"/>
      <c r="PI25" s="451"/>
      <c r="PJ25" s="451"/>
      <c r="PK25" s="451"/>
      <c r="PL25" s="451"/>
      <c r="PM25" s="451"/>
      <c r="PN25" s="451"/>
      <c r="PO25" s="451"/>
      <c r="PP25" s="451"/>
      <c r="PQ25" s="451"/>
      <c r="PR25" s="451"/>
      <c r="PS25" s="451"/>
      <c r="PT25" s="451"/>
      <c r="PU25" s="451"/>
      <c r="PV25" s="451"/>
      <c r="PW25" s="451"/>
      <c r="PX25" s="451"/>
      <c r="PY25" s="451"/>
      <c r="PZ25" s="451"/>
      <c r="QA25" s="451"/>
      <c r="QB25" s="451"/>
      <c r="QC25" s="451"/>
      <c r="QD25" s="451"/>
      <c r="QE25" s="451"/>
      <c r="QF25" s="451"/>
      <c r="QG25" s="451"/>
      <c r="QH25" s="451"/>
      <c r="QI25" s="451"/>
      <c r="QJ25" s="451"/>
      <c r="QK25" s="451"/>
      <c r="QL25" s="451"/>
      <c r="QM25" s="451"/>
      <c r="QN25" s="451"/>
      <c r="QO25" s="451"/>
      <c r="QP25" s="451"/>
      <c r="QQ25" s="451"/>
      <c r="QR25" s="451"/>
      <c r="QS25" s="451"/>
      <c r="QT25" s="451"/>
      <c r="QU25" s="451"/>
      <c r="QV25" s="451"/>
      <c r="QW25" s="451"/>
      <c r="QX25" s="451"/>
      <c r="QY25" s="451"/>
      <c r="QZ25" s="451"/>
      <c r="RA25" s="451"/>
      <c r="RB25" s="451"/>
      <c r="RC25" s="451"/>
      <c r="RD25" s="451"/>
      <c r="RE25" s="451"/>
      <c r="RF25" s="451"/>
      <c r="RG25" s="451"/>
      <c r="RH25" s="451"/>
      <c r="RI25" s="451"/>
      <c r="RJ25" s="451"/>
      <c r="RK25" s="451"/>
      <c r="RL25" s="451"/>
      <c r="RM25" s="451"/>
      <c r="RN25" s="451"/>
      <c r="RO25" s="451"/>
      <c r="RP25" s="451"/>
      <c r="RQ25" s="451"/>
      <c r="RR25" s="451"/>
      <c r="RS25" s="451"/>
      <c r="RT25" s="451"/>
      <c r="RU25" s="451"/>
      <c r="RV25" s="451"/>
      <c r="RW25" s="451"/>
      <c r="RX25" s="451"/>
      <c r="RY25" s="451"/>
      <c r="RZ25" s="451"/>
      <c r="SA25" s="451"/>
      <c r="SB25" s="451"/>
      <c r="SC25" s="451"/>
      <c r="SD25" s="451"/>
      <c r="SE25" s="451"/>
      <c r="SF25" s="451"/>
      <c r="SG25" s="451"/>
      <c r="SH25" s="451"/>
      <c r="SI25" s="451"/>
      <c r="SJ25" s="451"/>
      <c r="SK25" s="451"/>
      <c r="SL25" s="451"/>
      <c r="SM25" s="451"/>
      <c r="SN25" s="451"/>
      <c r="SO25" s="451"/>
      <c r="SP25" s="451"/>
      <c r="SQ25" s="451"/>
      <c r="SR25" s="451"/>
      <c r="SS25" s="451"/>
      <c r="ST25" s="451"/>
      <c r="SU25" s="451"/>
      <c r="SV25" s="451"/>
      <c r="SW25" s="451"/>
      <c r="SX25" s="451"/>
      <c r="SY25" s="451"/>
      <c r="SZ25" s="451"/>
      <c r="TA25" s="451"/>
      <c r="TB25" s="451"/>
      <c r="TC25" s="451"/>
      <c r="TD25" s="451"/>
      <c r="TE25" s="451"/>
      <c r="TF25" s="451"/>
      <c r="TG25" s="451"/>
      <c r="TH25" s="451"/>
      <c r="TI25" s="451"/>
      <c r="TJ25" s="451"/>
      <c r="TK25" s="451"/>
      <c r="TL25" s="451"/>
      <c r="TM25" s="451"/>
      <c r="TN25" s="451"/>
      <c r="TO25" s="451"/>
      <c r="TP25" s="451"/>
      <c r="TQ25" s="451"/>
      <c r="TR25" s="451"/>
      <c r="TS25" s="451"/>
      <c r="TT25" s="451"/>
      <c r="TU25" s="451"/>
      <c r="TV25" s="451"/>
      <c r="TW25" s="451"/>
      <c r="TX25" s="451"/>
      <c r="TY25" s="451"/>
      <c r="TZ25" s="451"/>
      <c r="UA25" s="451"/>
      <c r="UB25" s="451"/>
      <c r="UC25" s="451"/>
      <c r="UD25" s="451"/>
      <c r="UE25" s="451"/>
      <c r="UF25" s="451"/>
      <c r="UG25" s="451"/>
      <c r="UH25" s="451"/>
      <c r="UI25" s="451"/>
      <c r="UJ25" s="451"/>
      <c r="UK25" s="451"/>
      <c r="UL25" s="451"/>
      <c r="UM25" s="451"/>
      <c r="UN25" s="451"/>
      <c r="UO25" s="451"/>
      <c r="UP25" s="451"/>
      <c r="UQ25" s="451"/>
      <c r="UR25" s="451"/>
      <c r="US25" s="451"/>
      <c r="UT25" s="451"/>
      <c r="UU25" s="451"/>
      <c r="UV25" s="451"/>
      <c r="UW25" s="451"/>
      <c r="UX25" s="451"/>
      <c r="UY25" s="451"/>
      <c r="UZ25" s="451"/>
      <c r="VA25" s="451"/>
      <c r="VB25" s="451"/>
      <c r="VC25" s="451"/>
      <c r="VD25" s="451"/>
      <c r="VE25" s="451"/>
      <c r="VF25" s="451"/>
      <c r="VG25" s="451"/>
      <c r="VH25" s="451"/>
      <c r="VI25" s="451"/>
      <c r="VJ25" s="451"/>
      <c r="VK25" s="451"/>
      <c r="VL25" s="451"/>
      <c r="VM25" s="451"/>
      <c r="VN25" s="451"/>
      <c r="VO25" s="451"/>
      <c r="VP25" s="451"/>
      <c r="VQ25" s="451"/>
      <c r="VR25" s="451"/>
      <c r="VS25" s="451"/>
      <c r="VT25" s="451"/>
      <c r="VU25" s="451"/>
      <c r="VV25" s="451"/>
      <c r="VW25" s="451"/>
      <c r="VX25" s="451"/>
      <c r="VY25" s="451"/>
      <c r="VZ25" s="451"/>
      <c r="WA25" s="451"/>
      <c r="WB25" s="451"/>
      <c r="WC25" s="451"/>
      <c r="WD25" s="451"/>
      <c r="WE25" s="451"/>
      <c r="WF25" s="451"/>
      <c r="WG25" s="451"/>
      <c r="WH25" s="451"/>
      <c r="WI25" s="451"/>
      <c r="WJ25" s="451"/>
      <c r="WK25" s="451"/>
      <c r="WL25" s="451"/>
      <c r="WM25" s="451"/>
      <c r="WN25" s="451"/>
      <c r="WO25" s="451"/>
      <c r="WP25" s="451"/>
      <c r="WQ25" s="451"/>
      <c r="WR25" s="451"/>
      <c r="WS25" s="451"/>
      <c r="WT25" s="451"/>
      <c r="WU25" s="451"/>
      <c r="WV25" s="451"/>
      <c r="WW25" s="451"/>
      <c r="WX25" s="451"/>
      <c r="WY25" s="451"/>
      <c r="WZ25" s="451"/>
      <c r="XA25" s="451"/>
      <c r="XB25" s="451"/>
      <c r="XC25" s="451"/>
      <c r="XD25" s="451"/>
      <c r="XE25" s="451"/>
      <c r="XF25" s="451"/>
      <c r="XG25" s="451"/>
      <c r="XH25" s="451"/>
      <c r="XI25" s="451"/>
      <c r="XJ25" s="451"/>
      <c r="XK25" s="451"/>
      <c r="XL25" s="451"/>
      <c r="XM25" s="451"/>
      <c r="XN25" s="451"/>
      <c r="XO25" s="451"/>
      <c r="XP25" s="451"/>
      <c r="XQ25" s="451"/>
      <c r="XR25" s="451"/>
      <c r="XS25" s="451"/>
      <c r="XT25" s="451"/>
      <c r="XU25" s="451"/>
      <c r="XV25" s="451"/>
      <c r="XW25" s="451"/>
      <c r="XX25" s="451"/>
      <c r="XY25" s="451"/>
      <c r="XZ25" s="451"/>
      <c r="YA25" s="451"/>
      <c r="YB25" s="451"/>
      <c r="YC25" s="451"/>
      <c r="YD25" s="451"/>
      <c r="YE25" s="451"/>
      <c r="YF25" s="451"/>
      <c r="YG25" s="451"/>
      <c r="YH25" s="451"/>
      <c r="YI25" s="451"/>
      <c r="YJ25" s="451"/>
      <c r="YK25" s="451"/>
      <c r="YL25" s="451"/>
      <c r="YM25" s="451"/>
      <c r="YN25" s="451"/>
      <c r="YO25" s="451"/>
      <c r="YP25" s="451"/>
      <c r="YQ25" s="451"/>
      <c r="YR25" s="451"/>
      <c r="YS25" s="451"/>
      <c r="YT25" s="451"/>
      <c r="YU25" s="451"/>
      <c r="YV25" s="451"/>
      <c r="YW25" s="451"/>
      <c r="YX25" s="451"/>
      <c r="YY25" s="451"/>
      <c r="YZ25" s="451"/>
      <c r="ZA25" s="451"/>
      <c r="ZB25" s="451"/>
      <c r="ZC25" s="451"/>
      <c r="ZD25" s="451"/>
      <c r="ZE25" s="451"/>
      <c r="ZF25" s="451"/>
      <c r="ZG25" s="451"/>
      <c r="ZH25" s="451"/>
      <c r="ZI25" s="451"/>
      <c r="ZJ25" s="451"/>
      <c r="ZK25" s="451"/>
      <c r="ZL25" s="451"/>
      <c r="ZM25" s="451"/>
      <c r="ZN25" s="451"/>
      <c r="ZO25" s="451"/>
      <c r="ZP25" s="451"/>
      <c r="ZQ25" s="451"/>
      <c r="ZR25" s="451"/>
      <c r="ZS25" s="451"/>
      <c r="ZT25" s="451"/>
      <c r="ZU25" s="451"/>
      <c r="ZV25" s="451"/>
      <c r="ZW25" s="451"/>
      <c r="ZX25" s="451"/>
      <c r="ZY25" s="451"/>
      <c r="ZZ25" s="451"/>
      <c r="AAA25" s="451"/>
      <c r="AAB25" s="451"/>
      <c r="AAC25" s="451"/>
      <c r="AAD25" s="451"/>
      <c r="AAE25" s="451"/>
      <c r="AAF25" s="451"/>
      <c r="AAG25" s="451"/>
      <c r="AAH25" s="451"/>
      <c r="AAI25" s="451"/>
      <c r="AAJ25" s="451"/>
      <c r="AAK25" s="451"/>
      <c r="AAL25" s="451"/>
      <c r="AAM25" s="451"/>
      <c r="AAN25" s="451"/>
      <c r="AAO25" s="451"/>
      <c r="AAP25" s="451"/>
      <c r="AAQ25" s="451"/>
      <c r="AAR25" s="451"/>
      <c r="AAS25" s="451"/>
      <c r="AAT25" s="451"/>
      <c r="AAU25" s="451"/>
      <c r="AAV25" s="451"/>
      <c r="AAW25" s="451"/>
      <c r="AAX25" s="451"/>
      <c r="AAY25" s="451"/>
      <c r="AAZ25" s="451"/>
      <c r="ABA25" s="451"/>
      <c r="ABB25" s="451"/>
      <c r="ABC25" s="451"/>
      <c r="ABD25" s="451"/>
      <c r="ABE25" s="451"/>
      <c r="ABF25" s="451"/>
      <c r="ABG25" s="451"/>
      <c r="ABH25" s="451"/>
      <c r="ABI25" s="451"/>
      <c r="ABJ25" s="451"/>
      <c r="ABK25" s="451"/>
      <c r="ABL25" s="451"/>
      <c r="ABM25" s="451"/>
      <c r="ABN25" s="451"/>
      <c r="ABO25" s="451"/>
      <c r="ABP25" s="451"/>
      <c r="ABQ25" s="451"/>
      <c r="ABR25" s="451"/>
      <c r="ABS25" s="451"/>
      <c r="ABT25" s="451"/>
      <c r="ABU25" s="451"/>
      <c r="ABV25" s="451"/>
      <c r="ABW25" s="451"/>
      <c r="ABX25" s="451"/>
      <c r="ABY25" s="451"/>
      <c r="ABZ25" s="451"/>
      <c r="ACA25" s="451"/>
      <c r="ACB25" s="451"/>
      <c r="ACC25" s="451"/>
      <c r="ACD25" s="451"/>
      <c r="ACE25" s="451"/>
      <c r="ACF25" s="451"/>
      <c r="ACG25" s="451"/>
      <c r="ACH25" s="451"/>
      <c r="ACI25" s="451"/>
      <c r="ACJ25" s="451"/>
      <c r="ACK25" s="451"/>
      <c r="ACL25" s="451"/>
      <c r="ACM25" s="451"/>
      <c r="ACN25" s="451"/>
      <c r="ACO25" s="451"/>
      <c r="ACP25" s="451"/>
      <c r="ACQ25" s="451"/>
      <c r="ACR25" s="451"/>
      <c r="ACS25" s="451"/>
      <c r="ACT25" s="451"/>
      <c r="ACU25" s="451"/>
      <c r="ACV25" s="451"/>
      <c r="ACW25" s="451"/>
      <c r="ACX25" s="451"/>
      <c r="ACY25" s="451"/>
      <c r="ACZ25" s="451"/>
      <c r="ADA25" s="451"/>
      <c r="ADB25" s="451"/>
      <c r="ADC25" s="451"/>
      <c r="ADD25" s="451"/>
      <c r="ADE25" s="451"/>
      <c r="ADF25" s="451"/>
      <c r="ADG25" s="451"/>
      <c r="ADH25" s="451"/>
      <c r="ADI25" s="451"/>
      <c r="ADJ25" s="451"/>
      <c r="ADK25" s="451"/>
      <c r="ADL25" s="451"/>
      <c r="ADM25" s="451"/>
      <c r="ADN25" s="451"/>
      <c r="ADO25" s="451"/>
      <c r="ADP25" s="451"/>
      <c r="ADQ25" s="451"/>
      <c r="ADR25" s="451"/>
      <c r="ADS25" s="451"/>
      <c r="ADT25" s="451"/>
      <c r="ADU25" s="451"/>
      <c r="ADV25" s="451"/>
      <c r="ADW25" s="451"/>
      <c r="ADX25" s="451"/>
      <c r="ADY25" s="451"/>
      <c r="ADZ25" s="451"/>
      <c r="AEA25" s="451"/>
      <c r="AEB25" s="451"/>
      <c r="AEC25" s="451"/>
      <c r="AED25" s="451"/>
      <c r="AEE25" s="451"/>
      <c r="AEF25" s="451"/>
      <c r="AEG25" s="451"/>
      <c r="AEH25" s="451"/>
      <c r="AEI25" s="451"/>
      <c r="AEJ25" s="451"/>
      <c r="AEK25" s="451"/>
      <c r="AEL25" s="451"/>
      <c r="AEM25" s="451"/>
      <c r="AEN25" s="451"/>
      <c r="AEO25" s="451"/>
      <c r="AEP25" s="451"/>
      <c r="AEQ25" s="451"/>
      <c r="AER25" s="451"/>
      <c r="AES25" s="451"/>
      <c r="AET25" s="451"/>
      <c r="AEU25" s="451"/>
      <c r="AEV25" s="451"/>
      <c r="AEW25" s="451"/>
      <c r="AEX25" s="451"/>
      <c r="AEY25" s="451"/>
      <c r="AEZ25" s="451"/>
      <c r="AFA25" s="451"/>
      <c r="AFB25" s="451"/>
      <c r="AFC25" s="451"/>
      <c r="AFD25" s="451"/>
      <c r="AFE25" s="451"/>
      <c r="AFF25" s="451"/>
      <c r="AFG25" s="451"/>
      <c r="AFH25" s="451"/>
      <c r="AFI25" s="451"/>
      <c r="AFJ25" s="451"/>
      <c r="AFK25" s="451"/>
      <c r="AFL25" s="451"/>
      <c r="AFM25" s="451"/>
      <c r="AFN25" s="451"/>
      <c r="AFO25" s="451"/>
      <c r="AFP25" s="451"/>
      <c r="AFQ25" s="451"/>
      <c r="AFR25" s="451"/>
      <c r="AFS25" s="451"/>
      <c r="AFT25" s="451"/>
      <c r="AFU25" s="451"/>
      <c r="AFV25" s="451"/>
      <c r="AFW25" s="451"/>
      <c r="AFX25" s="451"/>
      <c r="AFY25" s="451"/>
      <c r="AFZ25" s="451"/>
      <c r="AGA25" s="451"/>
      <c r="AGB25" s="451"/>
      <c r="AGC25" s="451"/>
      <c r="AGD25" s="451"/>
      <c r="AGE25" s="451"/>
      <c r="AGF25" s="451"/>
      <c r="AGG25" s="451"/>
      <c r="AGH25" s="451"/>
      <c r="AGI25" s="451"/>
      <c r="AGJ25" s="451"/>
      <c r="AGK25" s="451"/>
      <c r="AGL25" s="451"/>
      <c r="AGM25" s="451"/>
      <c r="AGN25" s="451"/>
      <c r="AGO25" s="451"/>
      <c r="AGP25" s="451"/>
      <c r="AGQ25" s="451"/>
      <c r="AGR25" s="451"/>
      <c r="AGS25" s="451"/>
      <c r="AGT25" s="451"/>
      <c r="AGU25" s="451"/>
      <c r="AGV25" s="451"/>
      <c r="AGW25" s="451"/>
      <c r="AGX25" s="451"/>
      <c r="AGY25" s="451"/>
      <c r="AGZ25" s="451"/>
      <c r="AHA25" s="451"/>
      <c r="AHB25" s="451"/>
      <c r="AHC25" s="451"/>
      <c r="AHD25" s="451"/>
      <c r="AHE25" s="451"/>
      <c r="AHF25" s="451"/>
      <c r="AHG25" s="451"/>
      <c r="AHH25" s="451"/>
      <c r="AHI25" s="451"/>
      <c r="AHJ25" s="451"/>
      <c r="AHK25" s="451"/>
      <c r="AHL25" s="451"/>
      <c r="AHM25" s="451"/>
      <c r="AHN25" s="451"/>
      <c r="AHO25" s="451"/>
      <c r="AHP25" s="451"/>
      <c r="AHQ25" s="451"/>
      <c r="AHR25" s="451"/>
      <c r="AHS25" s="451"/>
      <c r="AHT25" s="451"/>
      <c r="AHU25" s="451"/>
      <c r="AHV25" s="451"/>
      <c r="AHW25" s="451"/>
      <c r="AHX25" s="451"/>
      <c r="AHY25" s="451"/>
      <c r="AHZ25" s="451"/>
      <c r="AIA25" s="451"/>
      <c r="AIB25" s="451"/>
      <c r="AIC25" s="451"/>
      <c r="AID25" s="451"/>
      <c r="AIE25" s="451"/>
      <c r="AIF25" s="451"/>
      <c r="AIG25" s="451"/>
      <c r="AIH25" s="451"/>
      <c r="AII25" s="451"/>
      <c r="AIJ25" s="451"/>
      <c r="AIK25" s="451"/>
      <c r="AIL25" s="451"/>
      <c r="AIM25" s="451"/>
      <c r="AIN25" s="451"/>
      <c r="AIO25" s="451"/>
      <c r="AIP25" s="451"/>
      <c r="AIQ25" s="451"/>
      <c r="AIR25" s="451"/>
      <c r="AIS25" s="451"/>
      <c r="AIT25" s="451"/>
      <c r="AIU25" s="451"/>
      <c r="AIV25" s="451"/>
      <c r="AIW25" s="451"/>
      <c r="AIX25" s="451"/>
      <c r="AIY25" s="451"/>
      <c r="AIZ25" s="451"/>
      <c r="AJA25" s="451"/>
      <c r="AJB25" s="451"/>
      <c r="AJC25" s="451"/>
      <c r="AJD25" s="451"/>
      <c r="AJE25" s="451"/>
      <c r="AJF25" s="451"/>
      <c r="AJG25" s="451"/>
      <c r="AJH25" s="451"/>
      <c r="AJI25" s="451"/>
      <c r="AJJ25" s="451"/>
      <c r="AJK25" s="451"/>
      <c r="AJL25" s="451"/>
      <c r="AJM25" s="451"/>
      <c r="AJN25" s="451"/>
      <c r="AJO25" s="451"/>
      <c r="AJP25" s="451"/>
      <c r="AJQ25" s="451"/>
      <c r="AJR25" s="451"/>
      <c r="AJS25" s="451"/>
      <c r="AJT25" s="451"/>
      <c r="AJU25" s="451"/>
      <c r="AJV25" s="451"/>
      <c r="AJW25" s="451"/>
      <c r="AJX25" s="451"/>
      <c r="AJY25" s="451"/>
      <c r="AJZ25" s="451"/>
      <c r="AKA25" s="451"/>
      <c r="AKB25" s="451"/>
      <c r="AKC25" s="451"/>
      <c r="AKD25" s="451"/>
      <c r="AKE25" s="451"/>
      <c r="AKF25" s="451"/>
      <c r="AKG25" s="451"/>
      <c r="AKH25" s="451"/>
      <c r="AKI25" s="451"/>
      <c r="AKJ25" s="451"/>
      <c r="AKK25" s="451"/>
      <c r="AKL25" s="451"/>
      <c r="AKM25" s="451"/>
      <c r="AKN25" s="451"/>
      <c r="AKO25" s="451"/>
      <c r="AKP25" s="451"/>
      <c r="AKQ25" s="451"/>
      <c r="AKR25" s="451"/>
      <c r="AKS25" s="451"/>
      <c r="AKT25" s="451"/>
      <c r="AKU25" s="451"/>
      <c r="AKV25" s="451"/>
      <c r="AKW25" s="451"/>
      <c r="AKX25" s="451"/>
      <c r="AKY25" s="451"/>
      <c r="AKZ25" s="451"/>
      <c r="ALA25" s="451"/>
      <c r="ALB25" s="451"/>
      <c r="ALC25" s="451"/>
      <c r="ALD25" s="451"/>
      <c r="ALE25" s="451"/>
      <c r="ALF25" s="451"/>
      <c r="ALG25" s="451"/>
      <c r="ALH25" s="451"/>
      <c r="ALI25" s="451"/>
      <c r="ALJ25" s="451"/>
      <c r="ALK25" s="451"/>
      <c r="ALL25" s="451"/>
      <c r="ALM25" s="451"/>
      <c r="ALN25" s="451"/>
      <c r="ALO25" s="451"/>
      <c r="ALP25" s="451"/>
      <c r="ALQ25" s="451"/>
      <c r="ALR25" s="451"/>
      <c r="ALS25" s="451"/>
      <c r="ALT25" s="451"/>
      <c r="ALU25" s="451"/>
      <c r="ALV25" s="451"/>
      <c r="ALW25" s="451"/>
      <c r="ALX25" s="451"/>
      <c r="ALY25" s="451"/>
      <c r="ALZ25" s="451"/>
      <c r="AMA25" s="451"/>
      <c r="AMB25" s="451"/>
      <c r="AMC25" s="451"/>
      <c r="AMD25" s="451"/>
      <c r="AME25" s="451"/>
      <c r="AMF25" s="451"/>
      <c r="AMG25" s="451"/>
      <c r="AMH25" s="451"/>
      <c r="AMI25" s="451"/>
      <c r="AMJ25" s="451"/>
      <c r="AMK25" s="451"/>
    </row>
    <row r="26" spans="1:1025" customFormat="1" ht="21" customHeight="1" x14ac:dyDescent="0.3">
      <c r="A26" s="451"/>
      <c r="B26" s="464"/>
      <c r="C26" s="451"/>
      <c r="D26" s="451"/>
      <c r="E26" s="451"/>
      <c r="F26" s="451"/>
      <c r="G26" s="464"/>
      <c r="H26" s="451"/>
      <c r="I26" s="451"/>
      <c r="J26" s="451"/>
      <c r="K26" s="451"/>
      <c r="L26" s="464"/>
      <c r="M26" s="451"/>
      <c r="N26" s="451"/>
      <c r="O26" s="452"/>
      <c r="P26" s="453"/>
      <c r="Q26" s="571"/>
      <c r="R26" s="451"/>
      <c r="S26" s="451"/>
      <c r="T26" s="451"/>
      <c r="U26" s="451"/>
      <c r="V26" s="451"/>
      <c r="W26" s="451"/>
      <c r="X26" s="451"/>
      <c r="Y26" s="451"/>
      <c r="Z26" s="451"/>
      <c r="AA26" s="451"/>
      <c r="AB26" s="451"/>
      <c r="AC26" s="451"/>
      <c r="AD26" s="451"/>
      <c r="AE26" s="451"/>
      <c r="AF26" s="451"/>
      <c r="AG26" s="451"/>
      <c r="AH26" s="451"/>
      <c r="AI26" s="451"/>
      <c r="AJ26" s="451"/>
      <c r="AK26" s="451"/>
      <c r="AL26" s="451"/>
      <c r="AM26" s="451"/>
      <c r="AN26" s="451"/>
      <c r="AO26" s="451"/>
      <c r="AP26" s="451"/>
      <c r="AQ26" s="451"/>
      <c r="AR26" s="451"/>
      <c r="AS26" s="451"/>
      <c r="AT26" s="451"/>
      <c r="AU26" s="451"/>
      <c r="AV26" s="451"/>
      <c r="AW26" s="451"/>
      <c r="AX26" s="451"/>
      <c r="AY26" s="451"/>
      <c r="AZ26" s="451"/>
      <c r="BA26" s="451"/>
      <c r="BB26" s="451"/>
      <c r="BC26" s="451"/>
      <c r="BD26" s="451"/>
      <c r="BE26" s="451"/>
      <c r="BF26" s="451"/>
      <c r="BG26" s="451"/>
      <c r="BH26" s="451"/>
      <c r="BI26" s="451"/>
      <c r="BJ26" s="451"/>
      <c r="BK26" s="451"/>
      <c r="BL26" s="451"/>
      <c r="BM26" s="451"/>
      <c r="BN26" s="451"/>
      <c r="BO26" s="451"/>
      <c r="BP26" s="451"/>
      <c r="BQ26" s="451"/>
      <c r="BR26" s="451"/>
      <c r="BS26" s="451"/>
      <c r="BT26" s="451"/>
      <c r="BU26" s="451"/>
      <c r="BV26" s="451"/>
      <c r="BW26" s="451"/>
      <c r="BX26" s="451"/>
      <c r="BY26" s="451"/>
      <c r="BZ26" s="451"/>
      <c r="CA26" s="451"/>
      <c r="CB26" s="451"/>
      <c r="CC26" s="451"/>
      <c r="CD26" s="451"/>
      <c r="CE26" s="451"/>
      <c r="CF26" s="451"/>
      <c r="CG26" s="451"/>
      <c r="CH26" s="451"/>
      <c r="CI26" s="451"/>
      <c r="CJ26" s="451"/>
      <c r="CK26" s="451"/>
      <c r="CL26" s="451"/>
      <c r="CM26" s="451"/>
      <c r="CN26" s="451"/>
      <c r="CO26" s="451"/>
      <c r="CP26" s="451"/>
      <c r="CQ26" s="451"/>
      <c r="CR26" s="451"/>
      <c r="CS26" s="451"/>
      <c r="CT26" s="451"/>
      <c r="CU26" s="451"/>
      <c r="CV26" s="451"/>
      <c r="CW26" s="451"/>
      <c r="CX26" s="451"/>
      <c r="CY26" s="451"/>
      <c r="CZ26" s="451"/>
      <c r="DA26" s="451"/>
      <c r="DB26" s="451"/>
      <c r="DC26" s="451"/>
      <c r="DD26" s="451"/>
      <c r="DE26" s="451"/>
      <c r="DF26" s="451"/>
      <c r="DG26" s="451"/>
      <c r="DH26" s="451"/>
      <c r="DI26" s="451"/>
      <c r="DJ26" s="451"/>
      <c r="DK26" s="451"/>
      <c r="DL26" s="451"/>
      <c r="DM26" s="451"/>
      <c r="DN26" s="451"/>
      <c r="DO26" s="451"/>
      <c r="DP26" s="451"/>
      <c r="DQ26" s="451"/>
      <c r="DR26" s="451"/>
      <c r="DS26" s="451"/>
      <c r="DT26" s="451"/>
      <c r="DU26" s="451"/>
      <c r="DV26" s="451"/>
      <c r="DW26" s="451"/>
      <c r="DX26" s="451"/>
      <c r="DY26" s="451"/>
      <c r="DZ26" s="451"/>
      <c r="EA26" s="451"/>
      <c r="EB26" s="451"/>
      <c r="EC26" s="451"/>
      <c r="ED26" s="451"/>
      <c r="EE26" s="451"/>
      <c r="EF26" s="451"/>
      <c r="EG26" s="451"/>
      <c r="EH26" s="451"/>
      <c r="EI26" s="451"/>
      <c r="EJ26" s="451"/>
      <c r="EK26" s="451"/>
      <c r="EL26" s="451"/>
      <c r="EM26" s="451"/>
      <c r="EN26" s="451"/>
      <c r="EO26" s="451"/>
      <c r="EP26" s="451"/>
      <c r="EQ26" s="451"/>
      <c r="ER26" s="451"/>
      <c r="ES26" s="451"/>
      <c r="ET26" s="451"/>
      <c r="EU26" s="451"/>
      <c r="EV26" s="451"/>
      <c r="EW26" s="451"/>
      <c r="EX26" s="451"/>
      <c r="EY26" s="451"/>
      <c r="EZ26" s="451"/>
      <c r="FA26" s="451"/>
      <c r="FB26" s="451"/>
      <c r="FC26" s="451"/>
      <c r="FD26" s="451"/>
      <c r="FE26" s="451"/>
      <c r="FF26" s="451"/>
      <c r="FG26" s="451"/>
      <c r="FH26" s="451"/>
      <c r="FI26" s="451"/>
      <c r="FJ26" s="451"/>
      <c r="FK26" s="451"/>
      <c r="FL26" s="451"/>
      <c r="FM26" s="451"/>
      <c r="FN26" s="451"/>
      <c r="FO26" s="451"/>
      <c r="FP26" s="451"/>
      <c r="FQ26" s="451"/>
      <c r="FR26" s="451"/>
      <c r="FS26" s="451"/>
      <c r="FT26" s="451"/>
      <c r="FU26" s="451"/>
      <c r="FV26" s="451"/>
      <c r="FW26" s="451"/>
      <c r="FX26" s="451"/>
      <c r="FY26" s="451"/>
      <c r="FZ26" s="451"/>
      <c r="GA26" s="451"/>
      <c r="GB26" s="451"/>
      <c r="GC26" s="451"/>
      <c r="GD26" s="451"/>
      <c r="GE26" s="451"/>
      <c r="GF26" s="451"/>
      <c r="GG26" s="451"/>
      <c r="GH26" s="451"/>
      <c r="GI26" s="451"/>
      <c r="GJ26" s="451"/>
      <c r="GK26" s="451"/>
      <c r="GL26" s="451"/>
      <c r="GM26" s="451"/>
      <c r="GN26" s="451"/>
      <c r="GO26" s="451"/>
      <c r="GP26" s="451"/>
      <c r="GQ26" s="451"/>
      <c r="GR26" s="451"/>
      <c r="GS26" s="451"/>
      <c r="GT26" s="451"/>
      <c r="GU26" s="451"/>
      <c r="GV26" s="451"/>
      <c r="GW26" s="451"/>
      <c r="GX26" s="451"/>
      <c r="GY26" s="451"/>
      <c r="GZ26" s="451"/>
      <c r="HA26" s="451"/>
      <c r="HB26" s="451"/>
      <c r="HC26" s="451"/>
      <c r="HD26" s="451"/>
      <c r="HE26" s="451"/>
      <c r="HF26" s="451"/>
      <c r="HG26" s="451"/>
      <c r="HH26" s="451"/>
      <c r="HI26" s="451"/>
      <c r="HJ26" s="451"/>
      <c r="HK26" s="451"/>
      <c r="HL26" s="451"/>
      <c r="HM26" s="451"/>
      <c r="HN26" s="451"/>
      <c r="HO26" s="451"/>
      <c r="HP26" s="451"/>
      <c r="HQ26" s="451"/>
      <c r="HR26" s="451"/>
      <c r="HS26" s="451"/>
      <c r="HT26" s="451"/>
      <c r="HU26" s="451"/>
      <c r="HV26" s="451"/>
      <c r="HW26" s="451"/>
      <c r="HX26" s="451"/>
      <c r="HY26" s="451"/>
      <c r="HZ26" s="451"/>
      <c r="IA26" s="451"/>
      <c r="IB26" s="451"/>
      <c r="IC26" s="451"/>
      <c r="ID26" s="451"/>
      <c r="IE26" s="451"/>
      <c r="IF26" s="451"/>
      <c r="IG26" s="451"/>
      <c r="IH26" s="451"/>
      <c r="II26" s="451"/>
      <c r="IJ26" s="451"/>
      <c r="IK26" s="451"/>
      <c r="IL26" s="451"/>
      <c r="IM26" s="451"/>
      <c r="IN26" s="451"/>
      <c r="IO26" s="451"/>
      <c r="IP26" s="451"/>
      <c r="IQ26" s="451"/>
      <c r="IR26" s="451"/>
      <c r="IS26" s="451"/>
      <c r="IT26" s="451"/>
      <c r="IU26" s="451"/>
      <c r="IV26" s="451"/>
      <c r="IW26" s="451"/>
      <c r="IX26" s="451"/>
      <c r="IY26" s="451"/>
      <c r="IZ26" s="451"/>
      <c r="JA26" s="451"/>
      <c r="JB26" s="451"/>
      <c r="JC26" s="451"/>
      <c r="JD26" s="451"/>
      <c r="JE26" s="451"/>
      <c r="JF26" s="451"/>
      <c r="JG26" s="451"/>
      <c r="JH26" s="451"/>
      <c r="JI26" s="451"/>
      <c r="JJ26" s="451"/>
      <c r="JK26" s="451"/>
      <c r="JL26" s="451"/>
      <c r="JM26" s="451"/>
      <c r="JN26" s="451"/>
      <c r="JO26" s="451"/>
      <c r="JP26" s="451"/>
      <c r="JQ26" s="451"/>
      <c r="JR26" s="451"/>
      <c r="JS26" s="451"/>
      <c r="JT26" s="451"/>
      <c r="JU26" s="451"/>
      <c r="JV26" s="451"/>
      <c r="JW26" s="451"/>
      <c r="JX26" s="451"/>
      <c r="JY26" s="451"/>
      <c r="JZ26" s="451"/>
      <c r="KA26" s="451"/>
      <c r="KB26" s="451"/>
      <c r="KC26" s="451"/>
      <c r="KD26" s="451"/>
      <c r="KE26" s="451"/>
      <c r="KF26" s="451"/>
      <c r="KG26" s="451"/>
      <c r="KH26" s="451"/>
      <c r="KI26" s="451"/>
      <c r="KJ26" s="451"/>
      <c r="KK26" s="451"/>
      <c r="KL26" s="451"/>
      <c r="KM26" s="451"/>
      <c r="KN26" s="451"/>
      <c r="KO26" s="451"/>
      <c r="KP26" s="451"/>
      <c r="KQ26" s="451"/>
      <c r="KR26" s="451"/>
      <c r="KS26" s="451"/>
      <c r="KT26" s="451"/>
      <c r="KU26" s="451"/>
      <c r="KV26" s="451"/>
      <c r="KW26" s="451"/>
      <c r="KX26" s="451"/>
      <c r="KY26" s="451"/>
      <c r="KZ26" s="451"/>
      <c r="LA26" s="451"/>
      <c r="LB26" s="451"/>
      <c r="LC26" s="451"/>
      <c r="LD26" s="451"/>
      <c r="LE26" s="451"/>
      <c r="LF26" s="451"/>
      <c r="LG26" s="451"/>
      <c r="LH26" s="451"/>
      <c r="LI26" s="451"/>
      <c r="LJ26" s="451"/>
      <c r="LK26" s="451"/>
      <c r="LL26" s="451"/>
      <c r="LM26" s="451"/>
      <c r="LN26" s="451"/>
      <c r="LO26" s="451"/>
      <c r="LP26" s="451"/>
      <c r="LQ26" s="451"/>
      <c r="LR26" s="451"/>
      <c r="LS26" s="451"/>
      <c r="LT26" s="451"/>
      <c r="LU26" s="451"/>
      <c r="LV26" s="451"/>
      <c r="LW26" s="451"/>
      <c r="LX26" s="451"/>
      <c r="LY26" s="451"/>
      <c r="LZ26" s="451"/>
      <c r="MA26" s="451"/>
      <c r="MB26" s="451"/>
      <c r="MC26" s="451"/>
      <c r="MD26" s="451"/>
      <c r="ME26" s="451"/>
      <c r="MF26" s="451"/>
      <c r="MG26" s="451"/>
      <c r="MH26" s="451"/>
      <c r="MI26" s="451"/>
      <c r="MJ26" s="451"/>
      <c r="MK26" s="451"/>
      <c r="ML26" s="451"/>
      <c r="MM26" s="451"/>
      <c r="MN26" s="451"/>
      <c r="MO26" s="451"/>
      <c r="MP26" s="451"/>
      <c r="MQ26" s="451"/>
      <c r="MR26" s="451"/>
      <c r="MS26" s="451"/>
      <c r="MT26" s="451"/>
      <c r="MU26" s="451"/>
      <c r="MV26" s="451"/>
      <c r="MW26" s="451"/>
      <c r="MX26" s="451"/>
      <c r="MY26" s="451"/>
      <c r="MZ26" s="451"/>
      <c r="NA26" s="451"/>
      <c r="NB26" s="451"/>
      <c r="NC26" s="451"/>
      <c r="ND26" s="451"/>
      <c r="NE26" s="451"/>
      <c r="NF26" s="451"/>
      <c r="NG26" s="451"/>
      <c r="NH26" s="451"/>
      <c r="NI26" s="451"/>
      <c r="NJ26" s="451"/>
      <c r="NK26" s="451"/>
      <c r="NL26" s="451"/>
      <c r="NM26" s="451"/>
      <c r="NN26" s="451"/>
      <c r="NO26" s="451"/>
      <c r="NP26" s="451"/>
      <c r="NQ26" s="451"/>
      <c r="NR26" s="451"/>
      <c r="NS26" s="451"/>
      <c r="NT26" s="451"/>
      <c r="NU26" s="451"/>
      <c r="NV26" s="451"/>
      <c r="NW26" s="451"/>
      <c r="NX26" s="451"/>
      <c r="NY26" s="451"/>
      <c r="NZ26" s="451"/>
      <c r="OA26" s="451"/>
      <c r="OB26" s="451"/>
      <c r="OC26" s="451"/>
      <c r="OD26" s="451"/>
      <c r="OE26" s="451"/>
      <c r="OF26" s="451"/>
      <c r="OG26" s="451"/>
      <c r="OH26" s="451"/>
      <c r="OI26" s="451"/>
      <c r="OJ26" s="451"/>
      <c r="OK26" s="451"/>
      <c r="OL26" s="451"/>
      <c r="OM26" s="451"/>
      <c r="ON26" s="451"/>
      <c r="OO26" s="451"/>
      <c r="OP26" s="451"/>
      <c r="OQ26" s="451"/>
      <c r="OR26" s="451"/>
      <c r="OS26" s="451"/>
      <c r="OT26" s="451"/>
      <c r="OU26" s="451"/>
      <c r="OV26" s="451"/>
      <c r="OW26" s="451"/>
      <c r="OX26" s="451"/>
      <c r="OY26" s="451"/>
      <c r="OZ26" s="451"/>
      <c r="PA26" s="451"/>
      <c r="PB26" s="451"/>
      <c r="PC26" s="451"/>
      <c r="PD26" s="451"/>
      <c r="PE26" s="451"/>
      <c r="PF26" s="451"/>
      <c r="PG26" s="451"/>
      <c r="PH26" s="451"/>
      <c r="PI26" s="451"/>
      <c r="PJ26" s="451"/>
      <c r="PK26" s="451"/>
      <c r="PL26" s="451"/>
      <c r="PM26" s="451"/>
      <c r="PN26" s="451"/>
      <c r="PO26" s="451"/>
      <c r="PP26" s="451"/>
      <c r="PQ26" s="451"/>
      <c r="PR26" s="451"/>
      <c r="PS26" s="451"/>
      <c r="PT26" s="451"/>
      <c r="PU26" s="451"/>
      <c r="PV26" s="451"/>
      <c r="PW26" s="451"/>
      <c r="PX26" s="451"/>
      <c r="PY26" s="451"/>
      <c r="PZ26" s="451"/>
      <c r="QA26" s="451"/>
      <c r="QB26" s="451"/>
      <c r="QC26" s="451"/>
      <c r="QD26" s="451"/>
      <c r="QE26" s="451"/>
      <c r="QF26" s="451"/>
      <c r="QG26" s="451"/>
      <c r="QH26" s="451"/>
      <c r="QI26" s="451"/>
      <c r="QJ26" s="451"/>
      <c r="QK26" s="451"/>
      <c r="QL26" s="451"/>
      <c r="QM26" s="451"/>
      <c r="QN26" s="451"/>
      <c r="QO26" s="451"/>
      <c r="QP26" s="451"/>
      <c r="QQ26" s="451"/>
      <c r="QR26" s="451"/>
      <c r="QS26" s="451"/>
      <c r="QT26" s="451"/>
      <c r="QU26" s="451"/>
      <c r="QV26" s="451"/>
      <c r="QW26" s="451"/>
      <c r="QX26" s="451"/>
      <c r="QY26" s="451"/>
      <c r="QZ26" s="451"/>
      <c r="RA26" s="451"/>
      <c r="RB26" s="451"/>
      <c r="RC26" s="451"/>
      <c r="RD26" s="451"/>
      <c r="RE26" s="451"/>
      <c r="RF26" s="451"/>
      <c r="RG26" s="451"/>
      <c r="RH26" s="451"/>
      <c r="RI26" s="451"/>
      <c r="RJ26" s="451"/>
      <c r="RK26" s="451"/>
      <c r="RL26" s="451"/>
      <c r="RM26" s="451"/>
      <c r="RN26" s="451"/>
      <c r="RO26" s="451"/>
      <c r="RP26" s="451"/>
      <c r="RQ26" s="451"/>
      <c r="RR26" s="451"/>
      <c r="RS26" s="451"/>
      <c r="RT26" s="451"/>
      <c r="RU26" s="451"/>
      <c r="RV26" s="451"/>
      <c r="RW26" s="451"/>
      <c r="RX26" s="451"/>
      <c r="RY26" s="451"/>
      <c r="RZ26" s="451"/>
      <c r="SA26" s="451"/>
      <c r="SB26" s="451"/>
      <c r="SC26" s="451"/>
      <c r="SD26" s="451"/>
      <c r="SE26" s="451"/>
      <c r="SF26" s="451"/>
      <c r="SG26" s="451"/>
      <c r="SH26" s="451"/>
      <c r="SI26" s="451"/>
      <c r="SJ26" s="451"/>
      <c r="SK26" s="451"/>
      <c r="SL26" s="451"/>
      <c r="SM26" s="451"/>
      <c r="SN26" s="451"/>
      <c r="SO26" s="451"/>
      <c r="SP26" s="451"/>
      <c r="SQ26" s="451"/>
      <c r="SR26" s="451"/>
      <c r="SS26" s="451"/>
      <c r="ST26" s="451"/>
      <c r="SU26" s="451"/>
      <c r="SV26" s="451"/>
      <c r="SW26" s="451"/>
      <c r="SX26" s="451"/>
      <c r="SY26" s="451"/>
      <c r="SZ26" s="451"/>
      <c r="TA26" s="451"/>
      <c r="TB26" s="451"/>
      <c r="TC26" s="451"/>
      <c r="TD26" s="451"/>
      <c r="TE26" s="451"/>
      <c r="TF26" s="451"/>
      <c r="TG26" s="451"/>
      <c r="TH26" s="451"/>
      <c r="TI26" s="451"/>
      <c r="TJ26" s="451"/>
      <c r="TK26" s="451"/>
      <c r="TL26" s="451"/>
      <c r="TM26" s="451"/>
      <c r="TN26" s="451"/>
      <c r="TO26" s="451"/>
      <c r="TP26" s="451"/>
      <c r="TQ26" s="451"/>
      <c r="TR26" s="451"/>
      <c r="TS26" s="451"/>
      <c r="TT26" s="451"/>
      <c r="TU26" s="451"/>
      <c r="TV26" s="451"/>
      <c r="TW26" s="451"/>
      <c r="TX26" s="451"/>
      <c r="TY26" s="451"/>
      <c r="TZ26" s="451"/>
      <c r="UA26" s="451"/>
      <c r="UB26" s="451"/>
      <c r="UC26" s="451"/>
      <c r="UD26" s="451"/>
      <c r="UE26" s="451"/>
      <c r="UF26" s="451"/>
      <c r="UG26" s="451"/>
      <c r="UH26" s="451"/>
      <c r="UI26" s="451"/>
      <c r="UJ26" s="451"/>
      <c r="UK26" s="451"/>
      <c r="UL26" s="451"/>
      <c r="UM26" s="451"/>
      <c r="UN26" s="451"/>
      <c r="UO26" s="451"/>
      <c r="UP26" s="451"/>
      <c r="UQ26" s="451"/>
      <c r="UR26" s="451"/>
      <c r="US26" s="451"/>
      <c r="UT26" s="451"/>
      <c r="UU26" s="451"/>
      <c r="UV26" s="451"/>
      <c r="UW26" s="451"/>
      <c r="UX26" s="451"/>
      <c r="UY26" s="451"/>
      <c r="UZ26" s="451"/>
      <c r="VA26" s="451"/>
      <c r="VB26" s="451"/>
      <c r="VC26" s="451"/>
      <c r="VD26" s="451"/>
      <c r="VE26" s="451"/>
      <c r="VF26" s="451"/>
      <c r="VG26" s="451"/>
      <c r="VH26" s="451"/>
      <c r="VI26" s="451"/>
      <c r="VJ26" s="451"/>
      <c r="VK26" s="451"/>
      <c r="VL26" s="451"/>
      <c r="VM26" s="451"/>
      <c r="VN26" s="451"/>
      <c r="VO26" s="451"/>
      <c r="VP26" s="451"/>
      <c r="VQ26" s="451"/>
      <c r="VR26" s="451"/>
      <c r="VS26" s="451"/>
      <c r="VT26" s="451"/>
      <c r="VU26" s="451"/>
      <c r="VV26" s="451"/>
      <c r="VW26" s="451"/>
      <c r="VX26" s="451"/>
      <c r="VY26" s="451"/>
      <c r="VZ26" s="451"/>
      <c r="WA26" s="451"/>
      <c r="WB26" s="451"/>
      <c r="WC26" s="451"/>
      <c r="WD26" s="451"/>
      <c r="WE26" s="451"/>
      <c r="WF26" s="451"/>
      <c r="WG26" s="451"/>
      <c r="WH26" s="451"/>
      <c r="WI26" s="451"/>
      <c r="WJ26" s="451"/>
      <c r="WK26" s="451"/>
      <c r="WL26" s="451"/>
      <c r="WM26" s="451"/>
      <c r="WN26" s="451"/>
      <c r="WO26" s="451"/>
      <c r="WP26" s="451"/>
      <c r="WQ26" s="451"/>
      <c r="WR26" s="451"/>
      <c r="WS26" s="451"/>
      <c r="WT26" s="451"/>
      <c r="WU26" s="451"/>
      <c r="WV26" s="451"/>
      <c r="WW26" s="451"/>
      <c r="WX26" s="451"/>
      <c r="WY26" s="451"/>
      <c r="WZ26" s="451"/>
      <c r="XA26" s="451"/>
      <c r="XB26" s="451"/>
      <c r="XC26" s="451"/>
      <c r="XD26" s="451"/>
      <c r="XE26" s="451"/>
      <c r="XF26" s="451"/>
      <c r="XG26" s="451"/>
      <c r="XH26" s="451"/>
      <c r="XI26" s="451"/>
      <c r="XJ26" s="451"/>
      <c r="XK26" s="451"/>
      <c r="XL26" s="451"/>
      <c r="XM26" s="451"/>
      <c r="XN26" s="451"/>
      <c r="XO26" s="451"/>
      <c r="XP26" s="451"/>
      <c r="XQ26" s="451"/>
      <c r="XR26" s="451"/>
      <c r="XS26" s="451"/>
      <c r="XT26" s="451"/>
      <c r="XU26" s="451"/>
      <c r="XV26" s="451"/>
      <c r="XW26" s="451"/>
      <c r="XX26" s="451"/>
      <c r="XY26" s="451"/>
      <c r="XZ26" s="451"/>
      <c r="YA26" s="451"/>
      <c r="YB26" s="451"/>
      <c r="YC26" s="451"/>
      <c r="YD26" s="451"/>
      <c r="YE26" s="451"/>
      <c r="YF26" s="451"/>
      <c r="YG26" s="451"/>
      <c r="YH26" s="451"/>
      <c r="YI26" s="451"/>
      <c r="YJ26" s="451"/>
      <c r="YK26" s="451"/>
      <c r="YL26" s="451"/>
      <c r="YM26" s="451"/>
      <c r="YN26" s="451"/>
      <c r="YO26" s="451"/>
      <c r="YP26" s="451"/>
      <c r="YQ26" s="451"/>
      <c r="YR26" s="451"/>
      <c r="YS26" s="451"/>
      <c r="YT26" s="451"/>
      <c r="YU26" s="451"/>
      <c r="YV26" s="451"/>
      <c r="YW26" s="451"/>
      <c r="YX26" s="451"/>
      <c r="YY26" s="451"/>
      <c r="YZ26" s="451"/>
      <c r="ZA26" s="451"/>
      <c r="ZB26" s="451"/>
      <c r="ZC26" s="451"/>
      <c r="ZD26" s="451"/>
      <c r="ZE26" s="451"/>
      <c r="ZF26" s="451"/>
      <c r="ZG26" s="451"/>
      <c r="ZH26" s="451"/>
      <c r="ZI26" s="451"/>
      <c r="ZJ26" s="451"/>
      <c r="ZK26" s="451"/>
      <c r="ZL26" s="451"/>
      <c r="ZM26" s="451"/>
      <c r="ZN26" s="451"/>
      <c r="ZO26" s="451"/>
      <c r="ZP26" s="451"/>
      <c r="ZQ26" s="451"/>
      <c r="ZR26" s="451"/>
      <c r="ZS26" s="451"/>
      <c r="ZT26" s="451"/>
      <c r="ZU26" s="451"/>
      <c r="ZV26" s="451"/>
      <c r="ZW26" s="451"/>
      <c r="ZX26" s="451"/>
      <c r="ZY26" s="451"/>
      <c r="ZZ26" s="451"/>
      <c r="AAA26" s="451"/>
      <c r="AAB26" s="451"/>
      <c r="AAC26" s="451"/>
      <c r="AAD26" s="451"/>
      <c r="AAE26" s="451"/>
      <c r="AAF26" s="451"/>
      <c r="AAG26" s="451"/>
      <c r="AAH26" s="451"/>
      <c r="AAI26" s="451"/>
      <c r="AAJ26" s="451"/>
      <c r="AAK26" s="451"/>
      <c r="AAL26" s="451"/>
      <c r="AAM26" s="451"/>
      <c r="AAN26" s="451"/>
      <c r="AAO26" s="451"/>
      <c r="AAP26" s="451"/>
      <c r="AAQ26" s="451"/>
      <c r="AAR26" s="451"/>
      <c r="AAS26" s="451"/>
      <c r="AAT26" s="451"/>
      <c r="AAU26" s="451"/>
      <c r="AAV26" s="451"/>
      <c r="AAW26" s="451"/>
      <c r="AAX26" s="451"/>
      <c r="AAY26" s="451"/>
      <c r="AAZ26" s="451"/>
      <c r="ABA26" s="451"/>
      <c r="ABB26" s="451"/>
      <c r="ABC26" s="451"/>
      <c r="ABD26" s="451"/>
      <c r="ABE26" s="451"/>
      <c r="ABF26" s="451"/>
      <c r="ABG26" s="451"/>
      <c r="ABH26" s="451"/>
      <c r="ABI26" s="451"/>
      <c r="ABJ26" s="451"/>
      <c r="ABK26" s="451"/>
      <c r="ABL26" s="451"/>
      <c r="ABM26" s="451"/>
      <c r="ABN26" s="451"/>
      <c r="ABO26" s="451"/>
      <c r="ABP26" s="451"/>
      <c r="ABQ26" s="451"/>
      <c r="ABR26" s="451"/>
      <c r="ABS26" s="451"/>
      <c r="ABT26" s="451"/>
      <c r="ABU26" s="451"/>
      <c r="ABV26" s="451"/>
      <c r="ABW26" s="451"/>
      <c r="ABX26" s="451"/>
      <c r="ABY26" s="451"/>
      <c r="ABZ26" s="451"/>
      <c r="ACA26" s="451"/>
      <c r="ACB26" s="451"/>
      <c r="ACC26" s="451"/>
      <c r="ACD26" s="451"/>
      <c r="ACE26" s="451"/>
      <c r="ACF26" s="451"/>
      <c r="ACG26" s="451"/>
      <c r="ACH26" s="451"/>
      <c r="ACI26" s="451"/>
      <c r="ACJ26" s="451"/>
      <c r="ACK26" s="451"/>
      <c r="ACL26" s="451"/>
      <c r="ACM26" s="451"/>
      <c r="ACN26" s="451"/>
      <c r="ACO26" s="451"/>
      <c r="ACP26" s="451"/>
      <c r="ACQ26" s="451"/>
      <c r="ACR26" s="451"/>
      <c r="ACS26" s="451"/>
      <c r="ACT26" s="451"/>
      <c r="ACU26" s="451"/>
      <c r="ACV26" s="451"/>
      <c r="ACW26" s="451"/>
      <c r="ACX26" s="451"/>
      <c r="ACY26" s="451"/>
      <c r="ACZ26" s="451"/>
      <c r="ADA26" s="451"/>
      <c r="ADB26" s="451"/>
      <c r="ADC26" s="451"/>
      <c r="ADD26" s="451"/>
      <c r="ADE26" s="451"/>
      <c r="ADF26" s="451"/>
      <c r="ADG26" s="451"/>
      <c r="ADH26" s="451"/>
      <c r="ADI26" s="451"/>
      <c r="ADJ26" s="451"/>
      <c r="ADK26" s="451"/>
      <c r="ADL26" s="451"/>
      <c r="ADM26" s="451"/>
      <c r="ADN26" s="451"/>
      <c r="ADO26" s="451"/>
      <c r="ADP26" s="451"/>
      <c r="ADQ26" s="451"/>
      <c r="ADR26" s="451"/>
      <c r="ADS26" s="451"/>
      <c r="ADT26" s="451"/>
      <c r="ADU26" s="451"/>
      <c r="ADV26" s="451"/>
      <c r="ADW26" s="451"/>
      <c r="ADX26" s="451"/>
      <c r="ADY26" s="451"/>
      <c r="ADZ26" s="451"/>
      <c r="AEA26" s="451"/>
      <c r="AEB26" s="451"/>
      <c r="AEC26" s="451"/>
      <c r="AED26" s="451"/>
      <c r="AEE26" s="451"/>
      <c r="AEF26" s="451"/>
      <c r="AEG26" s="451"/>
      <c r="AEH26" s="451"/>
      <c r="AEI26" s="451"/>
      <c r="AEJ26" s="451"/>
      <c r="AEK26" s="451"/>
      <c r="AEL26" s="451"/>
      <c r="AEM26" s="451"/>
      <c r="AEN26" s="451"/>
      <c r="AEO26" s="451"/>
      <c r="AEP26" s="451"/>
      <c r="AEQ26" s="451"/>
      <c r="AER26" s="451"/>
      <c r="AES26" s="451"/>
      <c r="AET26" s="451"/>
      <c r="AEU26" s="451"/>
      <c r="AEV26" s="451"/>
      <c r="AEW26" s="451"/>
      <c r="AEX26" s="451"/>
      <c r="AEY26" s="451"/>
      <c r="AEZ26" s="451"/>
      <c r="AFA26" s="451"/>
      <c r="AFB26" s="451"/>
      <c r="AFC26" s="451"/>
      <c r="AFD26" s="451"/>
      <c r="AFE26" s="451"/>
      <c r="AFF26" s="451"/>
      <c r="AFG26" s="451"/>
      <c r="AFH26" s="451"/>
      <c r="AFI26" s="451"/>
      <c r="AFJ26" s="451"/>
      <c r="AFK26" s="451"/>
      <c r="AFL26" s="451"/>
      <c r="AFM26" s="451"/>
      <c r="AFN26" s="451"/>
      <c r="AFO26" s="451"/>
      <c r="AFP26" s="451"/>
      <c r="AFQ26" s="451"/>
      <c r="AFR26" s="451"/>
      <c r="AFS26" s="451"/>
      <c r="AFT26" s="451"/>
      <c r="AFU26" s="451"/>
      <c r="AFV26" s="451"/>
      <c r="AFW26" s="451"/>
      <c r="AFX26" s="451"/>
      <c r="AFY26" s="451"/>
      <c r="AFZ26" s="451"/>
      <c r="AGA26" s="451"/>
      <c r="AGB26" s="451"/>
      <c r="AGC26" s="451"/>
      <c r="AGD26" s="451"/>
      <c r="AGE26" s="451"/>
      <c r="AGF26" s="451"/>
      <c r="AGG26" s="451"/>
      <c r="AGH26" s="451"/>
      <c r="AGI26" s="451"/>
      <c r="AGJ26" s="451"/>
      <c r="AGK26" s="451"/>
      <c r="AGL26" s="451"/>
      <c r="AGM26" s="451"/>
      <c r="AGN26" s="451"/>
      <c r="AGO26" s="451"/>
      <c r="AGP26" s="451"/>
      <c r="AGQ26" s="451"/>
      <c r="AGR26" s="451"/>
      <c r="AGS26" s="451"/>
      <c r="AGT26" s="451"/>
      <c r="AGU26" s="451"/>
      <c r="AGV26" s="451"/>
      <c r="AGW26" s="451"/>
      <c r="AGX26" s="451"/>
      <c r="AGY26" s="451"/>
      <c r="AGZ26" s="451"/>
      <c r="AHA26" s="451"/>
      <c r="AHB26" s="451"/>
      <c r="AHC26" s="451"/>
      <c r="AHD26" s="451"/>
      <c r="AHE26" s="451"/>
      <c r="AHF26" s="451"/>
      <c r="AHG26" s="451"/>
      <c r="AHH26" s="451"/>
      <c r="AHI26" s="451"/>
      <c r="AHJ26" s="451"/>
      <c r="AHK26" s="451"/>
      <c r="AHL26" s="451"/>
      <c r="AHM26" s="451"/>
      <c r="AHN26" s="451"/>
      <c r="AHO26" s="451"/>
      <c r="AHP26" s="451"/>
      <c r="AHQ26" s="451"/>
      <c r="AHR26" s="451"/>
      <c r="AHS26" s="451"/>
      <c r="AHT26" s="451"/>
      <c r="AHU26" s="451"/>
      <c r="AHV26" s="451"/>
      <c r="AHW26" s="451"/>
      <c r="AHX26" s="451"/>
      <c r="AHY26" s="451"/>
      <c r="AHZ26" s="451"/>
      <c r="AIA26" s="451"/>
      <c r="AIB26" s="451"/>
      <c r="AIC26" s="451"/>
      <c r="AID26" s="451"/>
      <c r="AIE26" s="451"/>
      <c r="AIF26" s="451"/>
      <c r="AIG26" s="451"/>
      <c r="AIH26" s="451"/>
      <c r="AII26" s="451"/>
      <c r="AIJ26" s="451"/>
      <c r="AIK26" s="451"/>
      <c r="AIL26" s="451"/>
      <c r="AIM26" s="451"/>
      <c r="AIN26" s="451"/>
      <c r="AIO26" s="451"/>
      <c r="AIP26" s="451"/>
      <c r="AIQ26" s="451"/>
      <c r="AIR26" s="451"/>
      <c r="AIS26" s="451"/>
      <c r="AIT26" s="451"/>
      <c r="AIU26" s="451"/>
      <c r="AIV26" s="451"/>
      <c r="AIW26" s="451"/>
      <c r="AIX26" s="451"/>
      <c r="AIY26" s="451"/>
      <c r="AIZ26" s="451"/>
      <c r="AJA26" s="451"/>
      <c r="AJB26" s="451"/>
      <c r="AJC26" s="451"/>
      <c r="AJD26" s="451"/>
      <c r="AJE26" s="451"/>
      <c r="AJF26" s="451"/>
      <c r="AJG26" s="451"/>
      <c r="AJH26" s="451"/>
      <c r="AJI26" s="451"/>
      <c r="AJJ26" s="451"/>
      <c r="AJK26" s="451"/>
      <c r="AJL26" s="451"/>
      <c r="AJM26" s="451"/>
      <c r="AJN26" s="451"/>
      <c r="AJO26" s="451"/>
      <c r="AJP26" s="451"/>
      <c r="AJQ26" s="451"/>
      <c r="AJR26" s="451"/>
      <c r="AJS26" s="451"/>
      <c r="AJT26" s="451"/>
      <c r="AJU26" s="451"/>
      <c r="AJV26" s="451"/>
      <c r="AJW26" s="451"/>
      <c r="AJX26" s="451"/>
      <c r="AJY26" s="451"/>
      <c r="AJZ26" s="451"/>
      <c r="AKA26" s="451"/>
      <c r="AKB26" s="451"/>
      <c r="AKC26" s="451"/>
      <c r="AKD26" s="451"/>
      <c r="AKE26" s="451"/>
      <c r="AKF26" s="451"/>
      <c r="AKG26" s="451"/>
      <c r="AKH26" s="451"/>
      <c r="AKI26" s="451"/>
      <c r="AKJ26" s="451"/>
      <c r="AKK26" s="451"/>
      <c r="AKL26" s="451"/>
      <c r="AKM26" s="451"/>
      <c r="AKN26" s="451"/>
      <c r="AKO26" s="451"/>
      <c r="AKP26" s="451"/>
      <c r="AKQ26" s="451"/>
      <c r="AKR26" s="451"/>
      <c r="AKS26" s="451"/>
      <c r="AKT26" s="451"/>
      <c r="AKU26" s="451"/>
      <c r="AKV26" s="451"/>
      <c r="AKW26" s="451"/>
      <c r="AKX26" s="451"/>
      <c r="AKY26" s="451"/>
      <c r="AKZ26" s="451"/>
      <c r="ALA26" s="451"/>
      <c r="ALB26" s="451"/>
      <c r="ALC26" s="451"/>
      <c r="ALD26" s="451"/>
      <c r="ALE26" s="451"/>
      <c r="ALF26" s="451"/>
      <c r="ALG26" s="451"/>
      <c r="ALH26" s="451"/>
      <c r="ALI26" s="451"/>
      <c r="ALJ26" s="451"/>
      <c r="ALK26" s="451"/>
      <c r="ALL26" s="451"/>
      <c r="ALM26" s="451"/>
      <c r="ALN26" s="451"/>
      <c r="ALO26" s="451"/>
      <c r="ALP26" s="451"/>
      <c r="ALQ26" s="451"/>
      <c r="ALR26" s="451"/>
      <c r="ALS26" s="451"/>
      <c r="ALT26" s="451"/>
      <c r="ALU26" s="451"/>
      <c r="ALV26" s="451"/>
      <c r="ALW26" s="451"/>
      <c r="ALX26" s="451"/>
      <c r="ALY26" s="451"/>
      <c r="ALZ26" s="451"/>
      <c r="AMA26" s="451"/>
      <c r="AMB26" s="451"/>
      <c r="AMC26" s="451"/>
      <c r="AMD26" s="451"/>
      <c r="AME26" s="451"/>
      <c r="AMF26" s="451"/>
      <c r="AMG26" s="451"/>
      <c r="AMH26" s="451"/>
      <c r="AMI26" s="451"/>
      <c r="AMJ26" s="451"/>
      <c r="AMK26" s="451"/>
    </row>
    <row r="27" spans="1:1025" customFormat="1" ht="56.25" customHeight="1" x14ac:dyDescent="0.2">
      <c r="A27" s="451"/>
      <c r="B27" s="464"/>
      <c r="C27" s="451"/>
      <c r="D27" s="451"/>
      <c r="E27" s="1349" t="s">
        <v>1022</v>
      </c>
      <c r="F27" s="1349" t="s">
        <v>1033</v>
      </c>
      <c r="G27" s="464"/>
      <c r="H27" s="451"/>
      <c r="I27" s="451"/>
      <c r="J27" s="1349" t="s">
        <v>1022</v>
      </c>
      <c r="K27" s="1348" t="s">
        <v>1024</v>
      </c>
      <c r="L27" s="464"/>
      <c r="M27" s="451"/>
      <c r="N27" s="451"/>
      <c r="O27" s="452"/>
      <c r="P27" s="1349" t="s">
        <v>1022</v>
      </c>
      <c r="Q27" s="1350" t="s">
        <v>1024</v>
      </c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1"/>
      <c r="AC27" s="451"/>
      <c r="AD27" s="451"/>
      <c r="AE27" s="451"/>
      <c r="AF27" s="451"/>
      <c r="AG27" s="451"/>
      <c r="AH27" s="451"/>
      <c r="AI27" s="451"/>
      <c r="AJ27" s="451"/>
      <c r="AK27" s="451"/>
      <c r="AL27" s="451"/>
      <c r="AM27" s="451"/>
      <c r="AN27" s="451"/>
      <c r="AO27" s="451"/>
      <c r="AP27" s="451"/>
      <c r="AQ27" s="451"/>
      <c r="AR27" s="451"/>
      <c r="AS27" s="451"/>
      <c r="AT27" s="451"/>
      <c r="AU27" s="451"/>
      <c r="AV27" s="451"/>
      <c r="AW27" s="451"/>
      <c r="AX27" s="451"/>
      <c r="AY27" s="451"/>
      <c r="AZ27" s="451"/>
      <c r="BA27" s="451"/>
      <c r="BB27" s="451"/>
      <c r="BC27" s="451"/>
      <c r="BD27" s="451"/>
      <c r="BE27" s="451"/>
      <c r="BF27" s="451"/>
      <c r="BG27" s="451"/>
      <c r="BH27" s="451"/>
      <c r="BI27" s="451"/>
      <c r="BJ27" s="451"/>
      <c r="BK27" s="451"/>
      <c r="BL27" s="451"/>
      <c r="BM27" s="451"/>
      <c r="BN27" s="451"/>
      <c r="BO27" s="451"/>
      <c r="BP27" s="451"/>
      <c r="BQ27" s="451"/>
      <c r="BR27" s="451"/>
      <c r="BS27" s="451"/>
      <c r="BT27" s="451"/>
      <c r="BU27" s="451"/>
      <c r="BV27" s="451"/>
      <c r="BW27" s="451"/>
      <c r="BX27" s="451"/>
      <c r="BY27" s="451"/>
      <c r="BZ27" s="451"/>
      <c r="CA27" s="451"/>
      <c r="CB27" s="451"/>
      <c r="CC27" s="451"/>
      <c r="CD27" s="451"/>
      <c r="CE27" s="451"/>
      <c r="CF27" s="451"/>
      <c r="CG27" s="451"/>
      <c r="CH27" s="451"/>
      <c r="CI27" s="451"/>
      <c r="CJ27" s="451"/>
      <c r="CK27" s="451"/>
      <c r="CL27" s="451"/>
      <c r="CM27" s="451"/>
      <c r="CN27" s="451"/>
      <c r="CO27" s="451"/>
      <c r="CP27" s="451"/>
      <c r="CQ27" s="451"/>
      <c r="CR27" s="451"/>
      <c r="CS27" s="451"/>
      <c r="CT27" s="451"/>
      <c r="CU27" s="451"/>
      <c r="CV27" s="451"/>
      <c r="CW27" s="451"/>
      <c r="CX27" s="451"/>
      <c r="CY27" s="451"/>
      <c r="CZ27" s="451"/>
      <c r="DA27" s="451"/>
      <c r="DB27" s="451"/>
      <c r="DC27" s="451"/>
      <c r="DD27" s="451"/>
      <c r="DE27" s="451"/>
      <c r="DF27" s="451"/>
      <c r="DG27" s="451"/>
      <c r="DH27" s="451"/>
      <c r="DI27" s="451"/>
      <c r="DJ27" s="451"/>
      <c r="DK27" s="451"/>
      <c r="DL27" s="451"/>
      <c r="DM27" s="451"/>
      <c r="DN27" s="451"/>
      <c r="DO27" s="451"/>
      <c r="DP27" s="451"/>
      <c r="DQ27" s="451"/>
      <c r="DR27" s="451"/>
      <c r="DS27" s="451"/>
      <c r="DT27" s="451"/>
      <c r="DU27" s="451"/>
      <c r="DV27" s="451"/>
      <c r="DW27" s="451"/>
      <c r="DX27" s="451"/>
      <c r="DY27" s="451"/>
      <c r="DZ27" s="451"/>
      <c r="EA27" s="451"/>
      <c r="EB27" s="451"/>
      <c r="EC27" s="451"/>
      <c r="ED27" s="451"/>
      <c r="EE27" s="451"/>
      <c r="EF27" s="451"/>
      <c r="EG27" s="451"/>
      <c r="EH27" s="451"/>
      <c r="EI27" s="451"/>
      <c r="EJ27" s="451"/>
      <c r="EK27" s="451"/>
      <c r="EL27" s="451"/>
      <c r="EM27" s="451"/>
      <c r="EN27" s="451"/>
      <c r="EO27" s="451"/>
      <c r="EP27" s="451"/>
      <c r="EQ27" s="451"/>
      <c r="ER27" s="451"/>
      <c r="ES27" s="451"/>
      <c r="ET27" s="451"/>
      <c r="EU27" s="451"/>
      <c r="EV27" s="451"/>
      <c r="EW27" s="451"/>
      <c r="EX27" s="451"/>
      <c r="EY27" s="451"/>
      <c r="EZ27" s="451"/>
      <c r="FA27" s="451"/>
      <c r="FB27" s="451"/>
      <c r="FC27" s="451"/>
      <c r="FD27" s="451"/>
      <c r="FE27" s="451"/>
      <c r="FF27" s="451"/>
      <c r="FG27" s="451"/>
      <c r="FH27" s="451"/>
      <c r="FI27" s="451"/>
      <c r="FJ27" s="451"/>
      <c r="FK27" s="451"/>
      <c r="FL27" s="451"/>
      <c r="FM27" s="451"/>
      <c r="FN27" s="451"/>
      <c r="FO27" s="451"/>
      <c r="FP27" s="451"/>
      <c r="FQ27" s="451"/>
      <c r="FR27" s="451"/>
      <c r="FS27" s="451"/>
      <c r="FT27" s="451"/>
      <c r="FU27" s="451"/>
      <c r="FV27" s="451"/>
      <c r="FW27" s="451"/>
      <c r="FX27" s="451"/>
      <c r="FY27" s="451"/>
      <c r="FZ27" s="451"/>
      <c r="GA27" s="451"/>
      <c r="GB27" s="451"/>
      <c r="GC27" s="451"/>
      <c r="GD27" s="451"/>
      <c r="GE27" s="451"/>
      <c r="GF27" s="451"/>
      <c r="GG27" s="451"/>
      <c r="GH27" s="451"/>
      <c r="GI27" s="451"/>
      <c r="GJ27" s="451"/>
      <c r="GK27" s="451"/>
      <c r="GL27" s="451"/>
      <c r="GM27" s="451"/>
      <c r="GN27" s="451"/>
      <c r="GO27" s="451"/>
      <c r="GP27" s="451"/>
      <c r="GQ27" s="451"/>
      <c r="GR27" s="451"/>
      <c r="GS27" s="451"/>
      <c r="GT27" s="451"/>
      <c r="GU27" s="451"/>
      <c r="GV27" s="451"/>
      <c r="GW27" s="451"/>
      <c r="GX27" s="451"/>
      <c r="GY27" s="451"/>
      <c r="GZ27" s="451"/>
      <c r="HA27" s="451"/>
      <c r="HB27" s="451"/>
      <c r="HC27" s="451"/>
      <c r="HD27" s="451"/>
      <c r="HE27" s="451"/>
      <c r="HF27" s="451"/>
      <c r="HG27" s="451"/>
      <c r="HH27" s="451"/>
      <c r="HI27" s="451"/>
      <c r="HJ27" s="451"/>
      <c r="HK27" s="451"/>
      <c r="HL27" s="451"/>
      <c r="HM27" s="451"/>
      <c r="HN27" s="451"/>
      <c r="HO27" s="451"/>
      <c r="HP27" s="451"/>
      <c r="HQ27" s="451"/>
      <c r="HR27" s="451"/>
      <c r="HS27" s="451"/>
      <c r="HT27" s="451"/>
      <c r="HU27" s="451"/>
      <c r="HV27" s="451"/>
      <c r="HW27" s="451"/>
      <c r="HX27" s="451"/>
      <c r="HY27" s="451"/>
      <c r="HZ27" s="451"/>
      <c r="IA27" s="451"/>
      <c r="IB27" s="451"/>
      <c r="IC27" s="451"/>
      <c r="ID27" s="451"/>
      <c r="IE27" s="451"/>
      <c r="IF27" s="451"/>
      <c r="IG27" s="451"/>
      <c r="IH27" s="451"/>
      <c r="II27" s="451"/>
      <c r="IJ27" s="451"/>
      <c r="IK27" s="451"/>
      <c r="IL27" s="451"/>
      <c r="IM27" s="451"/>
      <c r="IN27" s="451"/>
      <c r="IO27" s="451"/>
      <c r="IP27" s="451"/>
      <c r="IQ27" s="451"/>
      <c r="IR27" s="451"/>
      <c r="IS27" s="451"/>
      <c r="IT27" s="451"/>
      <c r="IU27" s="451"/>
      <c r="IV27" s="451"/>
      <c r="IW27" s="451"/>
      <c r="IX27" s="451"/>
      <c r="IY27" s="451"/>
      <c r="IZ27" s="451"/>
      <c r="JA27" s="451"/>
      <c r="JB27" s="451"/>
      <c r="JC27" s="451"/>
      <c r="JD27" s="451"/>
      <c r="JE27" s="451"/>
      <c r="JF27" s="451"/>
      <c r="JG27" s="451"/>
      <c r="JH27" s="451"/>
      <c r="JI27" s="451"/>
      <c r="JJ27" s="451"/>
      <c r="JK27" s="451"/>
      <c r="JL27" s="451"/>
      <c r="JM27" s="451"/>
      <c r="JN27" s="451"/>
      <c r="JO27" s="451"/>
      <c r="JP27" s="451"/>
      <c r="JQ27" s="451"/>
      <c r="JR27" s="451"/>
      <c r="JS27" s="451"/>
      <c r="JT27" s="451"/>
      <c r="JU27" s="451"/>
      <c r="JV27" s="451"/>
      <c r="JW27" s="451"/>
      <c r="JX27" s="451"/>
      <c r="JY27" s="451"/>
      <c r="JZ27" s="451"/>
      <c r="KA27" s="451"/>
      <c r="KB27" s="451"/>
      <c r="KC27" s="451"/>
      <c r="KD27" s="451"/>
      <c r="KE27" s="451"/>
      <c r="KF27" s="451"/>
      <c r="KG27" s="451"/>
      <c r="KH27" s="451"/>
      <c r="KI27" s="451"/>
      <c r="KJ27" s="451"/>
      <c r="KK27" s="451"/>
      <c r="KL27" s="451"/>
      <c r="KM27" s="451"/>
      <c r="KN27" s="451"/>
      <c r="KO27" s="451"/>
      <c r="KP27" s="451"/>
      <c r="KQ27" s="451"/>
      <c r="KR27" s="451"/>
      <c r="KS27" s="451"/>
      <c r="KT27" s="451"/>
      <c r="KU27" s="451"/>
      <c r="KV27" s="451"/>
      <c r="KW27" s="451"/>
      <c r="KX27" s="451"/>
      <c r="KY27" s="451"/>
      <c r="KZ27" s="451"/>
      <c r="LA27" s="451"/>
      <c r="LB27" s="451"/>
      <c r="LC27" s="451"/>
      <c r="LD27" s="451"/>
      <c r="LE27" s="451"/>
      <c r="LF27" s="451"/>
      <c r="LG27" s="451"/>
      <c r="LH27" s="451"/>
      <c r="LI27" s="451"/>
      <c r="LJ27" s="451"/>
      <c r="LK27" s="451"/>
      <c r="LL27" s="451"/>
      <c r="LM27" s="451"/>
      <c r="LN27" s="451"/>
      <c r="LO27" s="451"/>
      <c r="LP27" s="451"/>
      <c r="LQ27" s="451"/>
      <c r="LR27" s="451"/>
      <c r="LS27" s="451"/>
      <c r="LT27" s="451"/>
      <c r="LU27" s="451"/>
      <c r="LV27" s="451"/>
      <c r="LW27" s="451"/>
      <c r="LX27" s="451"/>
      <c r="LY27" s="451"/>
      <c r="LZ27" s="451"/>
      <c r="MA27" s="451"/>
      <c r="MB27" s="451"/>
      <c r="MC27" s="451"/>
      <c r="MD27" s="451"/>
      <c r="ME27" s="451"/>
      <c r="MF27" s="451"/>
      <c r="MG27" s="451"/>
      <c r="MH27" s="451"/>
      <c r="MI27" s="451"/>
      <c r="MJ27" s="451"/>
      <c r="MK27" s="451"/>
      <c r="ML27" s="451"/>
      <c r="MM27" s="451"/>
      <c r="MN27" s="451"/>
      <c r="MO27" s="451"/>
      <c r="MP27" s="451"/>
      <c r="MQ27" s="451"/>
      <c r="MR27" s="451"/>
      <c r="MS27" s="451"/>
      <c r="MT27" s="451"/>
      <c r="MU27" s="451"/>
      <c r="MV27" s="451"/>
      <c r="MW27" s="451"/>
      <c r="MX27" s="451"/>
      <c r="MY27" s="451"/>
      <c r="MZ27" s="451"/>
      <c r="NA27" s="451"/>
      <c r="NB27" s="451"/>
      <c r="NC27" s="451"/>
      <c r="ND27" s="451"/>
      <c r="NE27" s="451"/>
      <c r="NF27" s="451"/>
      <c r="NG27" s="451"/>
      <c r="NH27" s="451"/>
      <c r="NI27" s="451"/>
      <c r="NJ27" s="451"/>
      <c r="NK27" s="451"/>
      <c r="NL27" s="451"/>
      <c r="NM27" s="451"/>
      <c r="NN27" s="451"/>
      <c r="NO27" s="451"/>
      <c r="NP27" s="451"/>
      <c r="NQ27" s="451"/>
      <c r="NR27" s="451"/>
      <c r="NS27" s="451"/>
      <c r="NT27" s="451"/>
      <c r="NU27" s="451"/>
      <c r="NV27" s="451"/>
      <c r="NW27" s="451"/>
      <c r="NX27" s="451"/>
      <c r="NY27" s="451"/>
      <c r="NZ27" s="451"/>
      <c r="OA27" s="451"/>
      <c r="OB27" s="451"/>
      <c r="OC27" s="451"/>
      <c r="OD27" s="451"/>
      <c r="OE27" s="451"/>
      <c r="OF27" s="451"/>
      <c r="OG27" s="451"/>
      <c r="OH27" s="451"/>
      <c r="OI27" s="451"/>
      <c r="OJ27" s="451"/>
      <c r="OK27" s="451"/>
      <c r="OL27" s="451"/>
      <c r="OM27" s="451"/>
      <c r="ON27" s="451"/>
      <c r="OO27" s="451"/>
      <c r="OP27" s="451"/>
      <c r="OQ27" s="451"/>
      <c r="OR27" s="451"/>
      <c r="OS27" s="451"/>
      <c r="OT27" s="451"/>
      <c r="OU27" s="451"/>
      <c r="OV27" s="451"/>
      <c r="OW27" s="451"/>
      <c r="OX27" s="451"/>
      <c r="OY27" s="451"/>
      <c r="OZ27" s="451"/>
      <c r="PA27" s="451"/>
      <c r="PB27" s="451"/>
      <c r="PC27" s="451"/>
      <c r="PD27" s="451"/>
      <c r="PE27" s="451"/>
      <c r="PF27" s="451"/>
      <c r="PG27" s="451"/>
      <c r="PH27" s="451"/>
      <c r="PI27" s="451"/>
      <c r="PJ27" s="451"/>
      <c r="PK27" s="451"/>
      <c r="PL27" s="451"/>
      <c r="PM27" s="451"/>
      <c r="PN27" s="451"/>
      <c r="PO27" s="451"/>
      <c r="PP27" s="451"/>
      <c r="PQ27" s="451"/>
      <c r="PR27" s="451"/>
      <c r="PS27" s="451"/>
      <c r="PT27" s="451"/>
      <c r="PU27" s="451"/>
      <c r="PV27" s="451"/>
      <c r="PW27" s="451"/>
      <c r="PX27" s="451"/>
      <c r="PY27" s="451"/>
      <c r="PZ27" s="451"/>
      <c r="QA27" s="451"/>
      <c r="QB27" s="451"/>
      <c r="QC27" s="451"/>
      <c r="QD27" s="451"/>
      <c r="QE27" s="451"/>
      <c r="QF27" s="451"/>
      <c r="QG27" s="451"/>
      <c r="QH27" s="451"/>
      <c r="QI27" s="451"/>
      <c r="QJ27" s="451"/>
      <c r="QK27" s="451"/>
      <c r="QL27" s="451"/>
      <c r="QM27" s="451"/>
      <c r="QN27" s="451"/>
      <c r="QO27" s="451"/>
      <c r="QP27" s="451"/>
      <c r="QQ27" s="451"/>
      <c r="QR27" s="451"/>
      <c r="QS27" s="451"/>
      <c r="QT27" s="451"/>
      <c r="QU27" s="451"/>
      <c r="QV27" s="451"/>
      <c r="QW27" s="451"/>
      <c r="QX27" s="451"/>
      <c r="QY27" s="451"/>
      <c r="QZ27" s="451"/>
      <c r="RA27" s="451"/>
      <c r="RB27" s="451"/>
      <c r="RC27" s="451"/>
      <c r="RD27" s="451"/>
      <c r="RE27" s="451"/>
      <c r="RF27" s="451"/>
      <c r="RG27" s="451"/>
      <c r="RH27" s="451"/>
      <c r="RI27" s="451"/>
      <c r="RJ27" s="451"/>
      <c r="RK27" s="451"/>
      <c r="RL27" s="451"/>
      <c r="RM27" s="451"/>
      <c r="RN27" s="451"/>
      <c r="RO27" s="451"/>
      <c r="RP27" s="451"/>
      <c r="RQ27" s="451"/>
      <c r="RR27" s="451"/>
      <c r="RS27" s="451"/>
      <c r="RT27" s="451"/>
      <c r="RU27" s="451"/>
      <c r="RV27" s="451"/>
      <c r="RW27" s="451"/>
      <c r="RX27" s="451"/>
      <c r="RY27" s="451"/>
      <c r="RZ27" s="451"/>
      <c r="SA27" s="451"/>
      <c r="SB27" s="451"/>
      <c r="SC27" s="451"/>
      <c r="SD27" s="451"/>
      <c r="SE27" s="451"/>
      <c r="SF27" s="451"/>
      <c r="SG27" s="451"/>
      <c r="SH27" s="451"/>
      <c r="SI27" s="451"/>
      <c r="SJ27" s="451"/>
      <c r="SK27" s="451"/>
      <c r="SL27" s="451"/>
      <c r="SM27" s="451"/>
      <c r="SN27" s="451"/>
      <c r="SO27" s="451"/>
      <c r="SP27" s="451"/>
      <c r="SQ27" s="451"/>
      <c r="SR27" s="451"/>
      <c r="SS27" s="451"/>
      <c r="ST27" s="451"/>
      <c r="SU27" s="451"/>
      <c r="SV27" s="451"/>
      <c r="SW27" s="451"/>
      <c r="SX27" s="451"/>
      <c r="SY27" s="451"/>
      <c r="SZ27" s="451"/>
      <c r="TA27" s="451"/>
      <c r="TB27" s="451"/>
      <c r="TC27" s="451"/>
      <c r="TD27" s="451"/>
      <c r="TE27" s="451"/>
      <c r="TF27" s="451"/>
      <c r="TG27" s="451"/>
      <c r="TH27" s="451"/>
      <c r="TI27" s="451"/>
      <c r="TJ27" s="451"/>
      <c r="TK27" s="451"/>
      <c r="TL27" s="451"/>
      <c r="TM27" s="451"/>
      <c r="TN27" s="451"/>
      <c r="TO27" s="451"/>
      <c r="TP27" s="451"/>
      <c r="TQ27" s="451"/>
      <c r="TR27" s="451"/>
      <c r="TS27" s="451"/>
      <c r="TT27" s="451"/>
      <c r="TU27" s="451"/>
      <c r="TV27" s="451"/>
      <c r="TW27" s="451"/>
      <c r="TX27" s="451"/>
      <c r="TY27" s="451"/>
      <c r="TZ27" s="451"/>
      <c r="UA27" s="451"/>
      <c r="UB27" s="451"/>
      <c r="UC27" s="451"/>
      <c r="UD27" s="451"/>
      <c r="UE27" s="451"/>
      <c r="UF27" s="451"/>
      <c r="UG27" s="451"/>
      <c r="UH27" s="451"/>
      <c r="UI27" s="451"/>
      <c r="UJ27" s="451"/>
      <c r="UK27" s="451"/>
      <c r="UL27" s="451"/>
      <c r="UM27" s="451"/>
      <c r="UN27" s="451"/>
      <c r="UO27" s="451"/>
      <c r="UP27" s="451"/>
      <c r="UQ27" s="451"/>
      <c r="UR27" s="451"/>
      <c r="US27" s="451"/>
      <c r="UT27" s="451"/>
      <c r="UU27" s="451"/>
      <c r="UV27" s="451"/>
      <c r="UW27" s="451"/>
      <c r="UX27" s="451"/>
      <c r="UY27" s="451"/>
      <c r="UZ27" s="451"/>
      <c r="VA27" s="451"/>
      <c r="VB27" s="451"/>
      <c r="VC27" s="451"/>
      <c r="VD27" s="451"/>
      <c r="VE27" s="451"/>
      <c r="VF27" s="451"/>
      <c r="VG27" s="451"/>
      <c r="VH27" s="451"/>
      <c r="VI27" s="451"/>
      <c r="VJ27" s="451"/>
      <c r="VK27" s="451"/>
      <c r="VL27" s="451"/>
      <c r="VM27" s="451"/>
      <c r="VN27" s="451"/>
      <c r="VO27" s="451"/>
      <c r="VP27" s="451"/>
      <c r="VQ27" s="451"/>
      <c r="VR27" s="451"/>
      <c r="VS27" s="451"/>
      <c r="VT27" s="451"/>
      <c r="VU27" s="451"/>
      <c r="VV27" s="451"/>
      <c r="VW27" s="451"/>
      <c r="VX27" s="451"/>
      <c r="VY27" s="451"/>
      <c r="VZ27" s="451"/>
      <c r="WA27" s="451"/>
      <c r="WB27" s="451"/>
      <c r="WC27" s="451"/>
      <c r="WD27" s="451"/>
      <c r="WE27" s="451"/>
      <c r="WF27" s="451"/>
      <c r="WG27" s="451"/>
      <c r="WH27" s="451"/>
      <c r="WI27" s="451"/>
      <c r="WJ27" s="451"/>
      <c r="WK27" s="451"/>
      <c r="WL27" s="451"/>
      <c r="WM27" s="451"/>
      <c r="WN27" s="451"/>
      <c r="WO27" s="451"/>
      <c r="WP27" s="451"/>
      <c r="WQ27" s="451"/>
      <c r="WR27" s="451"/>
      <c r="WS27" s="451"/>
      <c r="WT27" s="451"/>
      <c r="WU27" s="451"/>
      <c r="WV27" s="451"/>
      <c r="WW27" s="451"/>
      <c r="WX27" s="451"/>
      <c r="WY27" s="451"/>
      <c r="WZ27" s="451"/>
      <c r="XA27" s="451"/>
      <c r="XB27" s="451"/>
      <c r="XC27" s="451"/>
      <c r="XD27" s="451"/>
      <c r="XE27" s="451"/>
      <c r="XF27" s="451"/>
      <c r="XG27" s="451"/>
      <c r="XH27" s="451"/>
      <c r="XI27" s="451"/>
      <c r="XJ27" s="451"/>
      <c r="XK27" s="451"/>
      <c r="XL27" s="451"/>
      <c r="XM27" s="451"/>
      <c r="XN27" s="451"/>
      <c r="XO27" s="451"/>
      <c r="XP27" s="451"/>
      <c r="XQ27" s="451"/>
      <c r="XR27" s="451"/>
      <c r="XS27" s="451"/>
      <c r="XT27" s="451"/>
      <c r="XU27" s="451"/>
      <c r="XV27" s="451"/>
      <c r="XW27" s="451"/>
      <c r="XX27" s="451"/>
      <c r="XY27" s="451"/>
      <c r="XZ27" s="451"/>
      <c r="YA27" s="451"/>
      <c r="YB27" s="451"/>
      <c r="YC27" s="451"/>
      <c r="YD27" s="451"/>
      <c r="YE27" s="451"/>
      <c r="YF27" s="451"/>
      <c r="YG27" s="451"/>
      <c r="YH27" s="451"/>
      <c r="YI27" s="451"/>
      <c r="YJ27" s="451"/>
      <c r="YK27" s="451"/>
      <c r="YL27" s="451"/>
      <c r="YM27" s="451"/>
      <c r="YN27" s="451"/>
      <c r="YO27" s="451"/>
      <c r="YP27" s="451"/>
      <c r="YQ27" s="451"/>
      <c r="YR27" s="451"/>
      <c r="YS27" s="451"/>
      <c r="YT27" s="451"/>
      <c r="YU27" s="451"/>
      <c r="YV27" s="451"/>
      <c r="YW27" s="451"/>
      <c r="YX27" s="451"/>
      <c r="YY27" s="451"/>
      <c r="YZ27" s="451"/>
      <c r="ZA27" s="451"/>
      <c r="ZB27" s="451"/>
      <c r="ZC27" s="451"/>
      <c r="ZD27" s="451"/>
      <c r="ZE27" s="451"/>
      <c r="ZF27" s="451"/>
      <c r="ZG27" s="451"/>
      <c r="ZH27" s="451"/>
      <c r="ZI27" s="451"/>
      <c r="ZJ27" s="451"/>
      <c r="ZK27" s="451"/>
      <c r="ZL27" s="451"/>
      <c r="ZM27" s="451"/>
      <c r="ZN27" s="451"/>
      <c r="ZO27" s="451"/>
      <c r="ZP27" s="451"/>
      <c r="ZQ27" s="451"/>
      <c r="ZR27" s="451"/>
      <c r="ZS27" s="451"/>
      <c r="ZT27" s="451"/>
      <c r="ZU27" s="451"/>
      <c r="ZV27" s="451"/>
      <c r="ZW27" s="451"/>
      <c r="ZX27" s="451"/>
      <c r="ZY27" s="451"/>
      <c r="ZZ27" s="451"/>
      <c r="AAA27" s="451"/>
      <c r="AAB27" s="451"/>
      <c r="AAC27" s="451"/>
      <c r="AAD27" s="451"/>
      <c r="AAE27" s="451"/>
      <c r="AAF27" s="451"/>
      <c r="AAG27" s="451"/>
      <c r="AAH27" s="451"/>
      <c r="AAI27" s="451"/>
      <c r="AAJ27" s="451"/>
      <c r="AAK27" s="451"/>
      <c r="AAL27" s="451"/>
      <c r="AAM27" s="451"/>
      <c r="AAN27" s="451"/>
      <c r="AAO27" s="451"/>
      <c r="AAP27" s="451"/>
      <c r="AAQ27" s="451"/>
      <c r="AAR27" s="451"/>
      <c r="AAS27" s="451"/>
      <c r="AAT27" s="451"/>
      <c r="AAU27" s="451"/>
      <c r="AAV27" s="451"/>
      <c r="AAW27" s="451"/>
      <c r="AAX27" s="451"/>
      <c r="AAY27" s="451"/>
      <c r="AAZ27" s="451"/>
      <c r="ABA27" s="451"/>
      <c r="ABB27" s="451"/>
      <c r="ABC27" s="451"/>
      <c r="ABD27" s="451"/>
      <c r="ABE27" s="451"/>
      <c r="ABF27" s="451"/>
      <c r="ABG27" s="451"/>
      <c r="ABH27" s="451"/>
      <c r="ABI27" s="451"/>
      <c r="ABJ27" s="451"/>
      <c r="ABK27" s="451"/>
      <c r="ABL27" s="451"/>
      <c r="ABM27" s="451"/>
      <c r="ABN27" s="451"/>
      <c r="ABO27" s="451"/>
      <c r="ABP27" s="451"/>
      <c r="ABQ27" s="451"/>
      <c r="ABR27" s="451"/>
      <c r="ABS27" s="451"/>
      <c r="ABT27" s="451"/>
      <c r="ABU27" s="451"/>
      <c r="ABV27" s="451"/>
      <c r="ABW27" s="451"/>
      <c r="ABX27" s="451"/>
      <c r="ABY27" s="451"/>
      <c r="ABZ27" s="451"/>
      <c r="ACA27" s="451"/>
      <c r="ACB27" s="451"/>
      <c r="ACC27" s="451"/>
      <c r="ACD27" s="451"/>
      <c r="ACE27" s="451"/>
      <c r="ACF27" s="451"/>
      <c r="ACG27" s="451"/>
      <c r="ACH27" s="451"/>
      <c r="ACI27" s="451"/>
      <c r="ACJ27" s="451"/>
      <c r="ACK27" s="451"/>
      <c r="ACL27" s="451"/>
      <c r="ACM27" s="451"/>
      <c r="ACN27" s="451"/>
      <c r="ACO27" s="451"/>
      <c r="ACP27" s="451"/>
      <c r="ACQ27" s="451"/>
      <c r="ACR27" s="451"/>
      <c r="ACS27" s="451"/>
      <c r="ACT27" s="451"/>
      <c r="ACU27" s="451"/>
      <c r="ACV27" s="451"/>
      <c r="ACW27" s="451"/>
      <c r="ACX27" s="451"/>
      <c r="ACY27" s="451"/>
      <c r="ACZ27" s="451"/>
      <c r="ADA27" s="451"/>
      <c r="ADB27" s="451"/>
      <c r="ADC27" s="451"/>
      <c r="ADD27" s="451"/>
      <c r="ADE27" s="451"/>
      <c r="ADF27" s="451"/>
      <c r="ADG27" s="451"/>
      <c r="ADH27" s="451"/>
      <c r="ADI27" s="451"/>
      <c r="ADJ27" s="451"/>
      <c r="ADK27" s="451"/>
      <c r="ADL27" s="451"/>
      <c r="ADM27" s="451"/>
      <c r="ADN27" s="451"/>
      <c r="ADO27" s="451"/>
      <c r="ADP27" s="451"/>
      <c r="ADQ27" s="451"/>
      <c r="ADR27" s="451"/>
      <c r="ADS27" s="451"/>
      <c r="ADT27" s="451"/>
      <c r="ADU27" s="451"/>
      <c r="ADV27" s="451"/>
      <c r="ADW27" s="451"/>
      <c r="ADX27" s="451"/>
      <c r="ADY27" s="451"/>
      <c r="ADZ27" s="451"/>
      <c r="AEA27" s="451"/>
      <c r="AEB27" s="451"/>
      <c r="AEC27" s="451"/>
      <c r="AED27" s="451"/>
      <c r="AEE27" s="451"/>
      <c r="AEF27" s="451"/>
      <c r="AEG27" s="451"/>
      <c r="AEH27" s="451"/>
      <c r="AEI27" s="451"/>
      <c r="AEJ27" s="451"/>
      <c r="AEK27" s="451"/>
      <c r="AEL27" s="451"/>
      <c r="AEM27" s="451"/>
      <c r="AEN27" s="451"/>
      <c r="AEO27" s="451"/>
      <c r="AEP27" s="451"/>
      <c r="AEQ27" s="451"/>
      <c r="AER27" s="451"/>
      <c r="AES27" s="451"/>
      <c r="AET27" s="451"/>
      <c r="AEU27" s="451"/>
      <c r="AEV27" s="451"/>
      <c r="AEW27" s="451"/>
      <c r="AEX27" s="451"/>
      <c r="AEY27" s="451"/>
      <c r="AEZ27" s="451"/>
      <c r="AFA27" s="451"/>
      <c r="AFB27" s="451"/>
      <c r="AFC27" s="451"/>
      <c r="AFD27" s="451"/>
      <c r="AFE27" s="451"/>
      <c r="AFF27" s="451"/>
      <c r="AFG27" s="451"/>
      <c r="AFH27" s="451"/>
      <c r="AFI27" s="451"/>
      <c r="AFJ27" s="451"/>
      <c r="AFK27" s="451"/>
      <c r="AFL27" s="451"/>
      <c r="AFM27" s="451"/>
      <c r="AFN27" s="451"/>
      <c r="AFO27" s="451"/>
      <c r="AFP27" s="451"/>
      <c r="AFQ27" s="451"/>
      <c r="AFR27" s="451"/>
      <c r="AFS27" s="451"/>
      <c r="AFT27" s="451"/>
      <c r="AFU27" s="451"/>
      <c r="AFV27" s="451"/>
      <c r="AFW27" s="451"/>
      <c r="AFX27" s="451"/>
      <c r="AFY27" s="451"/>
      <c r="AFZ27" s="451"/>
      <c r="AGA27" s="451"/>
      <c r="AGB27" s="451"/>
      <c r="AGC27" s="451"/>
      <c r="AGD27" s="451"/>
      <c r="AGE27" s="451"/>
      <c r="AGF27" s="451"/>
      <c r="AGG27" s="451"/>
      <c r="AGH27" s="451"/>
      <c r="AGI27" s="451"/>
      <c r="AGJ27" s="451"/>
      <c r="AGK27" s="451"/>
      <c r="AGL27" s="451"/>
      <c r="AGM27" s="451"/>
      <c r="AGN27" s="451"/>
      <c r="AGO27" s="451"/>
      <c r="AGP27" s="451"/>
      <c r="AGQ27" s="451"/>
      <c r="AGR27" s="451"/>
      <c r="AGS27" s="451"/>
      <c r="AGT27" s="451"/>
      <c r="AGU27" s="451"/>
      <c r="AGV27" s="451"/>
      <c r="AGW27" s="451"/>
      <c r="AGX27" s="451"/>
      <c r="AGY27" s="451"/>
      <c r="AGZ27" s="451"/>
      <c r="AHA27" s="451"/>
      <c r="AHB27" s="451"/>
      <c r="AHC27" s="451"/>
      <c r="AHD27" s="451"/>
      <c r="AHE27" s="451"/>
      <c r="AHF27" s="451"/>
      <c r="AHG27" s="451"/>
      <c r="AHH27" s="451"/>
      <c r="AHI27" s="451"/>
      <c r="AHJ27" s="451"/>
      <c r="AHK27" s="451"/>
      <c r="AHL27" s="451"/>
      <c r="AHM27" s="451"/>
      <c r="AHN27" s="451"/>
      <c r="AHO27" s="451"/>
      <c r="AHP27" s="451"/>
      <c r="AHQ27" s="451"/>
      <c r="AHR27" s="451"/>
      <c r="AHS27" s="451"/>
      <c r="AHT27" s="451"/>
      <c r="AHU27" s="451"/>
      <c r="AHV27" s="451"/>
      <c r="AHW27" s="451"/>
      <c r="AHX27" s="451"/>
      <c r="AHY27" s="451"/>
      <c r="AHZ27" s="451"/>
      <c r="AIA27" s="451"/>
      <c r="AIB27" s="451"/>
      <c r="AIC27" s="451"/>
      <c r="AID27" s="451"/>
      <c r="AIE27" s="451"/>
      <c r="AIF27" s="451"/>
      <c r="AIG27" s="451"/>
      <c r="AIH27" s="451"/>
      <c r="AII27" s="451"/>
      <c r="AIJ27" s="451"/>
      <c r="AIK27" s="451"/>
      <c r="AIL27" s="451"/>
      <c r="AIM27" s="451"/>
      <c r="AIN27" s="451"/>
      <c r="AIO27" s="451"/>
      <c r="AIP27" s="451"/>
      <c r="AIQ27" s="451"/>
      <c r="AIR27" s="451"/>
      <c r="AIS27" s="451"/>
      <c r="AIT27" s="451"/>
      <c r="AIU27" s="451"/>
      <c r="AIV27" s="451"/>
      <c r="AIW27" s="451"/>
      <c r="AIX27" s="451"/>
      <c r="AIY27" s="451"/>
      <c r="AIZ27" s="451"/>
      <c r="AJA27" s="451"/>
      <c r="AJB27" s="451"/>
      <c r="AJC27" s="451"/>
      <c r="AJD27" s="451"/>
      <c r="AJE27" s="451"/>
      <c r="AJF27" s="451"/>
      <c r="AJG27" s="451"/>
      <c r="AJH27" s="451"/>
      <c r="AJI27" s="451"/>
      <c r="AJJ27" s="451"/>
      <c r="AJK27" s="451"/>
      <c r="AJL27" s="451"/>
      <c r="AJM27" s="451"/>
      <c r="AJN27" s="451"/>
      <c r="AJO27" s="451"/>
      <c r="AJP27" s="451"/>
      <c r="AJQ27" s="451"/>
      <c r="AJR27" s="451"/>
      <c r="AJS27" s="451"/>
      <c r="AJT27" s="451"/>
      <c r="AJU27" s="451"/>
      <c r="AJV27" s="451"/>
      <c r="AJW27" s="451"/>
      <c r="AJX27" s="451"/>
      <c r="AJY27" s="451"/>
      <c r="AJZ27" s="451"/>
      <c r="AKA27" s="451"/>
      <c r="AKB27" s="451"/>
      <c r="AKC27" s="451"/>
      <c r="AKD27" s="451"/>
      <c r="AKE27" s="451"/>
      <c r="AKF27" s="451"/>
      <c r="AKG27" s="451"/>
      <c r="AKH27" s="451"/>
      <c r="AKI27" s="451"/>
      <c r="AKJ27" s="451"/>
      <c r="AKK27" s="451"/>
      <c r="AKL27" s="451"/>
      <c r="AKM27" s="451"/>
      <c r="AKN27" s="451"/>
      <c r="AKO27" s="451"/>
      <c r="AKP27" s="451"/>
      <c r="AKQ27" s="451"/>
      <c r="AKR27" s="451"/>
      <c r="AKS27" s="451"/>
      <c r="AKT27" s="451"/>
      <c r="AKU27" s="451"/>
      <c r="AKV27" s="451"/>
      <c r="AKW27" s="451"/>
      <c r="AKX27" s="451"/>
      <c r="AKY27" s="451"/>
      <c r="AKZ27" s="451"/>
      <c r="ALA27" s="451"/>
      <c r="ALB27" s="451"/>
      <c r="ALC27" s="451"/>
      <c r="ALD27" s="451"/>
      <c r="ALE27" s="451"/>
      <c r="ALF27" s="451"/>
      <c r="ALG27" s="451"/>
      <c r="ALH27" s="451"/>
      <c r="ALI27" s="451"/>
      <c r="ALJ27" s="451"/>
      <c r="ALK27" s="451"/>
      <c r="ALL27" s="451"/>
      <c r="ALM27" s="451"/>
      <c r="ALN27" s="451"/>
      <c r="ALO27" s="451"/>
      <c r="ALP27" s="451"/>
      <c r="ALQ27" s="451"/>
      <c r="ALR27" s="451"/>
      <c r="ALS27" s="451"/>
      <c r="ALT27" s="451"/>
      <c r="ALU27" s="451"/>
      <c r="ALV27" s="451"/>
      <c r="ALW27" s="451"/>
      <c r="ALX27" s="451"/>
      <c r="ALY27" s="451"/>
      <c r="ALZ27" s="451"/>
      <c r="AMA27" s="451"/>
      <c r="AMB27" s="451"/>
      <c r="AMC27" s="451"/>
      <c r="AMD27" s="451"/>
      <c r="AME27" s="451"/>
      <c r="AMF27" s="451"/>
      <c r="AMG27" s="451"/>
      <c r="AMH27" s="451"/>
      <c r="AMI27" s="451"/>
      <c r="AMJ27" s="451"/>
      <c r="AMK27" s="451"/>
    </row>
    <row r="28" spans="1:1025" customFormat="1" ht="18.75" customHeight="1" x14ac:dyDescent="0.2">
      <c r="A28" s="451"/>
      <c r="B28" s="464"/>
      <c r="C28" s="451"/>
      <c r="D28" s="451"/>
      <c r="E28" s="1349"/>
      <c r="F28" s="1349"/>
      <c r="G28" s="490"/>
      <c r="H28" s="455"/>
      <c r="I28" s="455"/>
      <c r="J28" s="1349"/>
      <c r="K28" s="1348"/>
      <c r="L28" s="478"/>
      <c r="M28" s="455"/>
      <c r="N28" s="455"/>
      <c r="O28" s="475"/>
      <c r="P28" s="1349"/>
      <c r="Q28" s="1350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451"/>
      <c r="AK28" s="451"/>
      <c r="AL28" s="451"/>
      <c r="AM28" s="451"/>
      <c r="AN28" s="451"/>
      <c r="AO28" s="451"/>
      <c r="AP28" s="451"/>
      <c r="AQ28" s="451"/>
      <c r="AR28" s="451"/>
      <c r="AS28" s="451"/>
      <c r="AT28" s="451"/>
      <c r="AU28" s="451"/>
      <c r="AV28" s="451"/>
      <c r="AW28" s="451"/>
      <c r="AX28" s="451"/>
      <c r="AY28" s="451"/>
      <c r="AZ28" s="451"/>
      <c r="BA28" s="451"/>
      <c r="BB28" s="451"/>
      <c r="BC28" s="451"/>
      <c r="BD28" s="451"/>
      <c r="BE28" s="451"/>
      <c r="BF28" s="451"/>
      <c r="BG28" s="451"/>
      <c r="BH28" s="451"/>
      <c r="BI28" s="451"/>
      <c r="BJ28" s="451"/>
      <c r="BK28" s="451"/>
      <c r="BL28" s="451"/>
      <c r="BM28" s="451"/>
      <c r="BN28" s="451"/>
      <c r="BO28" s="451"/>
      <c r="BP28" s="451"/>
      <c r="BQ28" s="451"/>
      <c r="BR28" s="451"/>
      <c r="BS28" s="451"/>
      <c r="BT28" s="451"/>
      <c r="BU28" s="451"/>
      <c r="BV28" s="451"/>
      <c r="BW28" s="451"/>
      <c r="BX28" s="451"/>
      <c r="BY28" s="451"/>
      <c r="BZ28" s="451"/>
      <c r="CA28" s="451"/>
      <c r="CB28" s="451"/>
      <c r="CC28" s="451"/>
      <c r="CD28" s="451"/>
      <c r="CE28" s="451"/>
      <c r="CF28" s="451"/>
      <c r="CG28" s="451"/>
      <c r="CH28" s="451"/>
      <c r="CI28" s="451"/>
      <c r="CJ28" s="451"/>
      <c r="CK28" s="451"/>
      <c r="CL28" s="451"/>
      <c r="CM28" s="451"/>
      <c r="CN28" s="451"/>
      <c r="CO28" s="451"/>
      <c r="CP28" s="451"/>
      <c r="CQ28" s="451"/>
      <c r="CR28" s="451"/>
      <c r="CS28" s="451"/>
      <c r="CT28" s="451"/>
      <c r="CU28" s="451"/>
      <c r="CV28" s="451"/>
      <c r="CW28" s="451"/>
      <c r="CX28" s="451"/>
      <c r="CY28" s="451"/>
      <c r="CZ28" s="451"/>
      <c r="DA28" s="451"/>
      <c r="DB28" s="451"/>
      <c r="DC28" s="451"/>
      <c r="DD28" s="451"/>
      <c r="DE28" s="451"/>
      <c r="DF28" s="451"/>
      <c r="DG28" s="451"/>
      <c r="DH28" s="451"/>
      <c r="DI28" s="451"/>
      <c r="DJ28" s="451"/>
      <c r="DK28" s="451"/>
      <c r="DL28" s="451"/>
      <c r="DM28" s="451"/>
      <c r="DN28" s="451"/>
      <c r="DO28" s="451"/>
      <c r="DP28" s="451"/>
      <c r="DQ28" s="451"/>
      <c r="DR28" s="451"/>
      <c r="DS28" s="451"/>
      <c r="DT28" s="451"/>
      <c r="DU28" s="451"/>
      <c r="DV28" s="451"/>
      <c r="DW28" s="451"/>
      <c r="DX28" s="451"/>
      <c r="DY28" s="451"/>
      <c r="DZ28" s="451"/>
      <c r="EA28" s="451"/>
      <c r="EB28" s="451"/>
      <c r="EC28" s="451"/>
      <c r="ED28" s="451"/>
      <c r="EE28" s="451"/>
      <c r="EF28" s="451"/>
      <c r="EG28" s="451"/>
      <c r="EH28" s="451"/>
      <c r="EI28" s="451"/>
      <c r="EJ28" s="451"/>
      <c r="EK28" s="451"/>
      <c r="EL28" s="451"/>
      <c r="EM28" s="451"/>
      <c r="EN28" s="451"/>
      <c r="EO28" s="451"/>
      <c r="EP28" s="451"/>
      <c r="EQ28" s="451"/>
      <c r="ER28" s="451"/>
      <c r="ES28" s="451"/>
      <c r="ET28" s="451"/>
      <c r="EU28" s="451"/>
      <c r="EV28" s="451"/>
      <c r="EW28" s="451"/>
      <c r="EX28" s="451"/>
      <c r="EY28" s="451"/>
      <c r="EZ28" s="451"/>
      <c r="FA28" s="451"/>
      <c r="FB28" s="451"/>
      <c r="FC28" s="451"/>
      <c r="FD28" s="451"/>
      <c r="FE28" s="451"/>
      <c r="FF28" s="451"/>
      <c r="FG28" s="451"/>
      <c r="FH28" s="451"/>
      <c r="FI28" s="451"/>
      <c r="FJ28" s="451"/>
      <c r="FK28" s="451"/>
      <c r="FL28" s="451"/>
      <c r="FM28" s="451"/>
      <c r="FN28" s="451"/>
      <c r="FO28" s="451"/>
      <c r="FP28" s="451"/>
      <c r="FQ28" s="451"/>
      <c r="FR28" s="451"/>
      <c r="FS28" s="451"/>
      <c r="FT28" s="451"/>
      <c r="FU28" s="451"/>
      <c r="FV28" s="451"/>
      <c r="FW28" s="451"/>
      <c r="FX28" s="451"/>
      <c r="FY28" s="451"/>
      <c r="FZ28" s="451"/>
      <c r="GA28" s="451"/>
      <c r="GB28" s="451"/>
      <c r="GC28" s="451"/>
      <c r="GD28" s="451"/>
      <c r="GE28" s="451"/>
      <c r="GF28" s="451"/>
      <c r="GG28" s="451"/>
      <c r="GH28" s="451"/>
      <c r="GI28" s="451"/>
      <c r="GJ28" s="451"/>
      <c r="GK28" s="451"/>
      <c r="GL28" s="451"/>
      <c r="GM28" s="451"/>
      <c r="GN28" s="451"/>
      <c r="GO28" s="451"/>
      <c r="GP28" s="451"/>
      <c r="GQ28" s="451"/>
      <c r="GR28" s="451"/>
      <c r="GS28" s="451"/>
      <c r="GT28" s="451"/>
      <c r="GU28" s="451"/>
      <c r="GV28" s="451"/>
      <c r="GW28" s="451"/>
      <c r="GX28" s="451"/>
      <c r="GY28" s="451"/>
      <c r="GZ28" s="451"/>
      <c r="HA28" s="451"/>
      <c r="HB28" s="451"/>
      <c r="HC28" s="451"/>
      <c r="HD28" s="451"/>
      <c r="HE28" s="451"/>
      <c r="HF28" s="451"/>
      <c r="HG28" s="451"/>
      <c r="HH28" s="451"/>
      <c r="HI28" s="451"/>
      <c r="HJ28" s="451"/>
      <c r="HK28" s="451"/>
      <c r="HL28" s="451"/>
      <c r="HM28" s="451"/>
      <c r="HN28" s="451"/>
      <c r="HO28" s="451"/>
      <c r="HP28" s="451"/>
      <c r="HQ28" s="451"/>
      <c r="HR28" s="451"/>
      <c r="HS28" s="451"/>
      <c r="HT28" s="451"/>
      <c r="HU28" s="451"/>
      <c r="HV28" s="451"/>
      <c r="HW28" s="451"/>
      <c r="HX28" s="451"/>
      <c r="HY28" s="451"/>
      <c r="HZ28" s="451"/>
      <c r="IA28" s="451"/>
      <c r="IB28" s="451"/>
      <c r="IC28" s="451"/>
      <c r="ID28" s="451"/>
      <c r="IE28" s="451"/>
      <c r="IF28" s="451"/>
      <c r="IG28" s="451"/>
      <c r="IH28" s="451"/>
      <c r="II28" s="451"/>
      <c r="IJ28" s="451"/>
      <c r="IK28" s="451"/>
      <c r="IL28" s="451"/>
      <c r="IM28" s="451"/>
      <c r="IN28" s="451"/>
      <c r="IO28" s="451"/>
      <c r="IP28" s="451"/>
      <c r="IQ28" s="451"/>
      <c r="IR28" s="451"/>
      <c r="IS28" s="451"/>
      <c r="IT28" s="451"/>
      <c r="IU28" s="451"/>
      <c r="IV28" s="451"/>
      <c r="IW28" s="451"/>
      <c r="IX28" s="451"/>
      <c r="IY28" s="451"/>
      <c r="IZ28" s="451"/>
      <c r="JA28" s="451"/>
      <c r="JB28" s="451"/>
      <c r="JC28" s="451"/>
      <c r="JD28" s="451"/>
      <c r="JE28" s="451"/>
      <c r="JF28" s="451"/>
      <c r="JG28" s="451"/>
      <c r="JH28" s="451"/>
      <c r="JI28" s="451"/>
      <c r="JJ28" s="451"/>
      <c r="JK28" s="451"/>
      <c r="JL28" s="451"/>
      <c r="JM28" s="451"/>
      <c r="JN28" s="451"/>
      <c r="JO28" s="451"/>
      <c r="JP28" s="451"/>
      <c r="JQ28" s="451"/>
      <c r="JR28" s="451"/>
      <c r="JS28" s="451"/>
      <c r="JT28" s="451"/>
      <c r="JU28" s="451"/>
      <c r="JV28" s="451"/>
      <c r="JW28" s="451"/>
      <c r="JX28" s="451"/>
      <c r="JY28" s="451"/>
      <c r="JZ28" s="451"/>
      <c r="KA28" s="451"/>
      <c r="KB28" s="451"/>
      <c r="KC28" s="451"/>
      <c r="KD28" s="451"/>
      <c r="KE28" s="451"/>
      <c r="KF28" s="451"/>
      <c r="KG28" s="451"/>
      <c r="KH28" s="451"/>
      <c r="KI28" s="451"/>
      <c r="KJ28" s="451"/>
      <c r="KK28" s="451"/>
      <c r="KL28" s="451"/>
      <c r="KM28" s="451"/>
      <c r="KN28" s="451"/>
      <c r="KO28" s="451"/>
      <c r="KP28" s="451"/>
      <c r="KQ28" s="451"/>
      <c r="KR28" s="451"/>
      <c r="KS28" s="451"/>
      <c r="KT28" s="451"/>
      <c r="KU28" s="451"/>
      <c r="KV28" s="451"/>
      <c r="KW28" s="451"/>
      <c r="KX28" s="451"/>
      <c r="KY28" s="451"/>
      <c r="KZ28" s="451"/>
      <c r="LA28" s="451"/>
      <c r="LB28" s="451"/>
      <c r="LC28" s="451"/>
      <c r="LD28" s="451"/>
      <c r="LE28" s="451"/>
      <c r="LF28" s="451"/>
      <c r="LG28" s="451"/>
      <c r="LH28" s="451"/>
      <c r="LI28" s="451"/>
      <c r="LJ28" s="451"/>
      <c r="LK28" s="451"/>
      <c r="LL28" s="451"/>
      <c r="LM28" s="451"/>
      <c r="LN28" s="451"/>
      <c r="LO28" s="451"/>
      <c r="LP28" s="451"/>
      <c r="LQ28" s="451"/>
      <c r="LR28" s="451"/>
      <c r="LS28" s="451"/>
      <c r="LT28" s="451"/>
      <c r="LU28" s="451"/>
      <c r="LV28" s="451"/>
      <c r="LW28" s="451"/>
      <c r="LX28" s="451"/>
      <c r="LY28" s="451"/>
      <c r="LZ28" s="451"/>
      <c r="MA28" s="451"/>
      <c r="MB28" s="451"/>
      <c r="MC28" s="451"/>
      <c r="MD28" s="451"/>
      <c r="ME28" s="451"/>
      <c r="MF28" s="451"/>
      <c r="MG28" s="451"/>
      <c r="MH28" s="451"/>
      <c r="MI28" s="451"/>
      <c r="MJ28" s="451"/>
      <c r="MK28" s="451"/>
      <c r="ML28" s="451"/>
      <c r="MM28" s="451"/>
      <c r="MN28" s="451"/>
      <c r="MO28" s="451"/>
      <c r="MP28" s="451"/>
      <c r="MQ28" s="451"/>
      <c r="MR28" s="451"/>
      <c r="MS28" s="451"/>
      <c r="MT28" s="451"/>
      <c r="MU28" s="451"/>
      <c r="MV28" s="451"/>
      <c r="MW28" s="451"/>
      <c r="MX28" s="451"/>
      <c r="MY28" s="451"/>
      <c r="MZ28" s="451"/>
      <c r="NA28" s="451"/>
      <c r="NB28" s="451"/>
      <c r="NC28" s="451"/>
      <c r="ND28" s="451"/>
      <c r="NE28" s="451"/>
      <c r="NF28" s="451"/>
      <c r="NG28" s="451"/>
      <c r="NH28" s="451"/>
      <c r="NI28" s="451"/>
      <c r="NJ28" s="451"/>
      <c r="NK28" s="451"/>
      <c r="NL28" s="451"/>
      <c r="NM28" s="451"/>
      <c r="NN28" s="451"/>
      <c r="NO28" s="451"/>
      <c r="NP28" s="451"/>
      <c r="NQ28" s="451"/>
      <c r="NR28" s="451"/>
      <c r="NS28" s="451"/>
      <c r="NT28" s="451"/>
      <c r="NU28" s="451"/>
      <c r="NV28" s="451"/>
      <c r="NW28" s="451"/>
      <c r="NX28" s="451"/>
      <c r="NY28" s="451"/>
      <c r="NZ28" s="451"/>
      <c r="OA28" s="451"/>
      <c r="OB28" s="451"/>
      <c r="OC28" s="451"/>
      <c r="OD28" s="451"/>
      <c r="OE28" s="451"/>
      <c r="OF28" s="451"/>
      <c r="OG28" s="451"/>
      <c r="OH28" s="451"/>
      <c r="OI28" s="451"/>
      <c r="OJ28" s="451"/>
      <c r="OK28" s="451"/>
      <c r="OL28" s="451"/>
      <c r="OM28" s="451"/>
      <c r="ON28" s="451"/>
      <c r="OO28" s="451"/>
      <c r="OP28" s="451"/>
      <c r="OQ28" s="451"/>
      <c r="OR28" s="451"/>
      <c r="OS28" s="451"/>
      <c r="OT28" s="451"/>
      <c r="OU28" s="451"/>
      <c r="OV28" s="451"/>
      <c r="OW28" s="451"/>
      <c r="OX28" s="451"/>
      <c r="OY28" s="451"/>
      <c r="OZ28" s="451"/>
      <c r="PA28" s="451"/>
      <c r="PB28" s="451"/>
      <c r="PC28" s="451"/>
      <c r="PD28" s="451"/>
      <c r="PE28" s="451"/>
      <c r="PF28" s="451"/>
      <c r="PG28" s="451"/>
      <c r="PH28" s="451"/>
      <c r="PI28" s="451"/>
      <c r="PJ28" s="451"/>
      <c r="PK28" s="451"/>
      <c r="PL28" s="451"/>
      <c r="PM28" s="451"/>
      <c r="PN28" s="451"/>
      <c r="PO28" s="451"/>
      <c r="PP28" s="451"/>
      <c r="PQ28" s="451"/>
      <c r="PR28" s="451"/>
      <c r="PS28" s="451"/>
      <c r="PT28" s="451"/>
      <c r="PU28" s="451"/>
      <c r="PV28" s="451"/>
      <c r="PW28" s="451"/>
      <c r="PX28" s="451"/>
      <c r="PY28" s="451"/>
      <c r="PZ28" s="451"/>
      <c r="QA28" s="451"/>
      <c r="QB28" s="451"/>
      <c r="QC28" s="451"/>
      <c r="QD28" s="451"/>
      <c r="QE28" s="451"/>
      <c r="QF28" s="451"/>
      <c r="QG28" s="451"/>
      <c r="QH28" s="451"/>
      <c r="QI28" s="451"/>
      <c r="QJ28" s="451"/>
      <c r="QK28" s="451"/>
      <c r="QL28" s="451"/>
      <c r="QM28" s="451"/>
      <c r="QN28" s="451"/>
      <c r="QO28" s="451"/>
      <c r="QP28" s="451"/>
      <c r="QQ28" s="451"/>
      <c r="QR28" s="451"/>
      <c r="QS28" s="451"/>
      <c r="QT28" s="451"/>
      <c r="QU28" s="451"/>
      <c r="QV28" s="451"/>
      <c r="QW28" s="451"/>
      <c r="QX28" s="451"/>
      <c r="QY28" s="451"/>
      <c r="QZ28" s="451"/>
      <c r="RA28" s="451"/>
      <c r="RB28" s="451"/>
      <c r="RC28" s="451"/>
      <c r="RD28" s="451"/>
      <c r="RE28" s="451"/>
      <c r="RF28" s="451"/>
      <c r="RG28" s="451"/>
      <c r="RH28" s="451"/>
      <c r="RI28" s="451"/>
      <c r="RJ28" s="451"/>
      <c r="RK28" s="451"/>
      <c r="RL28" s="451"/>
      <c r="RM28" s="451"/>
      <c r="RN28" s="451"/>
      <c r="RO28" s="451"/>
      <c r="RP28" s="451"/>
      <c r="RQ28" s="451"/>
      <c r="RR28" s="451"/>
      <c r="RS28" s="451"/>
      <c r="RT28" s="451"/>
      <c r="RU28" s="451"/>
      <c r="RV28" s="451"/>
      <c r="RW28" s="451"/>
      <c r="RX28" s="451"/>
      <c r="RY28" s="451"/>
      <c r="RZ28" s="451"/>
      <c r="SA28" s="451"/>
      <c r="SB28" s="451"/>
      <c r="SC28" s="451"/>
      <c r="SD28" s="451"/>
      <c r="SE28" s="451"/>
      <c r="SF28" s="451"/>
      <c r="SG28" s="451"/>
      <c r="SH28" s="451"/>
      <c r="SI28" s="451"/>
      <c r="SJ28" s="451"/>
      <c r="SK28" s="451"/>
      <c r="SL28" s="451"/>
      <c r="SM28" s="451"/>
      <c r="SN28" s="451"/>
      <c r="SO28" s="451"/>
      <c r="SP28" s="451"/>
      <c r="SQ28" s="451"/>
      <c r="SR28" s="451"/>
      <c r="SS28" s="451"/>
      <c r="ST28" s="451"/>
      <c r="SU28" s="451"/>
      <c r="SV28" s="451"/>
      <c r="SW28" s="451"/>
      <c r="SX28" s="451"/>
      <c r="SY28" s="451"/>
      <c r="SZ28" s="451"/>
      <c r="TA28" s="451"/>
      <c r="TB28" s="451"/>
      <c r="TC28" s="451"/>
      <c r="TD28" s="451"/>
      <c r="TE28" s="451"/>
      <c r="TF28" s="451"/>
      <c r="TG28" s="451"/>
      <c r="TH28" s="451"/>
      <c r="TI28" s="451"/>
      <c r="TJ28" s="451"/>
      <c r="TK28" s="451"/>
      <c r="TL28" s="451"/>
      <c r="TM28" s="451"/>
      <c r="TN28" s="451"/>
      <c r="TO28" s="451"/>
      <c r="TP28" s="451"/>
      <c r="TQ28" s="451"/>
      <c r="TR28" s="451"/>
      <c r="TS28" s="451"/>
      <c r="TT28" s="451"/>
      <c r="TU28" s="451"/>
      <c r="TV28" s="451"/>
      <c r="TW28" s="451"/>
      <c r="TX28" s="451"/>
      <c r="TY28" s="451"/>
      <c r="TZ28" s="451"/>
      <c r="UA28" s="451"/>
      <c r="UB28" s="451"/>
      <c r="UC28" s="451"/>
      <c r="UD28" s="451"/>
      <c r="UE28" s="451"/>
      <c r="UF28" s="451"/>
      <c r="UG28" s="451"/>
      <c r="UH28" s="451"/>
      <c r="UI28" s="451"/>
      <c r="UJ28" s="451"/>
      <c r="UK28" s="451"/>
      <c r="UL28" s="451"/>
      <c r="UM28" s="451"/>
      <c r="UN28" s="451"/>
      <c r="UO28" s="451"/>
      <c r="UP28" s="451"/>
      <c r="UQ28" s="451"/>
      <c r="UR28" s="451"/>
      <c r="US28" s="451"/>
      <c r="UT28" s="451"/>
      <c r="UU28" s="451"/>
      <c r="UV28" s="451"/>
      <c r="UW28" s="451"/>
      <c r="UX28" s="451"/>
      <c r="UY28" s="451"/>
      <c r="UZ28" s="451"/>
      <c r="VA28" s="451"/>
      <c r="VB28" s="451"/>
      <c r="VC28" s="451"/>
      <c r="VD28" s="451"/>
      <c r="VE28" s="451"/>
      <c r="VF28" s="451"/>
      <c r="VG28" s="451"/>
      <c r="VH28" s="451"/>
      <c r="VI28" s="451"/>
      <c r="VJ28" s="451"/>
      <c r="VK28" s="451"/>
      <c r="VL28" s="451"/>
      <c r="VM28" s="451"/>
      <c r="VN28" s="451"/>
      <c r="VO28" s="451"/>
      <c r="VP28" s="451"/>
      <c r="VQ28" s="451"/>
      <c r="VR28" s="451"/>
      <c r="VS28" s="451"/>
      <c r="VT28" s="451"/>
      <c r="VU28" s="451"/>
      <c r="VV28" s="451"/>
      <c r="VW28" s="451"/>
      <c r="VX28" s="451"/>
      <c r="VY28" s="451"/>
      <c r="VZ28" s="451"/>
      <c r="WA28" s="451"/>
      <c r="WB28" s="451"/>
      <c r="WC28" s="451"/>
      <c r="WD28" s="451"/>
      <c r="WE28" s="451"/>
      <c r="WF28" s="451"/>
      <c r="WG28" s="451"/>
      <c r="WH28" s="451"/>
      <c r="WI28" s="451"/>
      <c r="WJ28" s="451"/>
      <c r="WK28" s="451"/>
      <c r="WL28" s="451"/>
      <c r="WM28" s="451"/>
      <c r="WN28" s="451"/>
      <c r="WO28" s="451"/>
      <c r="WP28" s="451"/>
      <c r="WQ28" s="451"/>
      <c r="WR28" s="451"/>
      <c r="WS28" s="451"/>
      <c r="WT28" s="451"/>
      <c r="WU28" s="451"/>
      <c r="WV28" s="451"/>
      <c r="WW28" s="451"/>
      <c r="WX28" s="451"/>
      <c r="WY28" s="451"/>
      <c r="WZ28" s="451"/>
      <c r="XA28" s="451"/>
      <c r="XB28" s="451"/>
      <c r="XC28" s="451"/>
      <c r="XD28" s="451"/>
      <c r="XE28" s="451"/>
      <c r="XF28" s="451"/>
      <c r="XG28" s="451"/>
      <c r="XH28" s="451"/>
      <c r="XI28" s="451"/>
      <c r="XJ28" s="451"/>
      <c r="XK28" s="451"/>
      <c r="XL28" s="451"/>
      <c r="XM28" s="451"/>
      <c r="XN28" s="451"/>
      <c r="XO28" s="451"/>
      <c r="XP28" s="451"/>
      <c r="XQ28" s="451"/>
      <c r="XR28" s="451"/>
      <c r="XS28" s="451"/>
      <c r="XT28" s="451"/>
      <c r="XU28" s="451"/>
      <c r="XV28" s="451"/>
      <c r="XW28" s="451"/>
      <c r="XX28" s="451"/>
      <c r="XY28" s="451"/>
      <c r="XZ28" s="451"/>
      <c r="YA28" s="451"/>
      <c r="YB28" s="451"/>
      <c r="YC28" s="451"/>
      <c r="YD28" s="451"/>
      <c r="YE28" s="451"/>
      <c r="YF28" s="451"/>
      <c r="YG28" s="451"/>
      <c r="YH28" s="451"/>
      <c r="YI28" s="451"/>
      <c r="YJ28" s="451"/>
      <c r="YK28" s="451"/>
      <c r="YL28" s="451"/>
      <c r="YM28" s="451"/>
      <c r="YN28" s="451"/>
      <c r="YO28" s="451"/>
      <c r="YP28" s="451"/>
      <c r="YQ28" s="451"/>
      <c r="YR28" s="451"/>
      <c r="YS28" s="451"/>
      <c r="YT28" s="451"/>
      <c r="YU28" s="451"/>
      <c r="YV28" s="451"/>
      <c r="YW28" s="451"/>
      <c r="YX28" s="451"/>
      <c r="YY28" s="451"/>
      <c r="YZ28" s="451"/>
      <c r="ZA28" s="451"/>
      <c r="ZB28" s="451"/>
      <c r="ZC28" s="451"/>
      <c r="ZD28" s="451"/>
      <c r="ZE28" s="451"/>
      <c r="ZF28" s="451"/>
      <c r="ZG28" s="451"/>
      <c r="ZH28" s="451"/>
      <c r="ZI28" s="451"/>
      <c r="ZJ28" s="451"/>
      <c r="ZK28" s="451"/>
      <c r="ZL28" s="451"/>
      <c r="ZM28" s="451"/>
      <c r="ZN28" s="451"/>
      <c r="ZO28" s="451"/>
      <c r="ZP28" s="451"/>
      <c r="ZQ28" s="451"/>
      <c r="ZR28" s="451"/>
      <c r="ZS28" s="451"/>
      <c r="ZT28" s="451"/>
      <c r="ZU28" s="451"/>
      <c r="ZV28" s="451"/>
      <c r="ZW28" s="451"/>
      <c r="ZX28" s="451"/>
      <c r="ZY28" s="451"/>
      <c r="ZZ28" s="451"/>
      <c r="AAA28" s="451"/>
      <c r="AAB28" s="451"/>
      <c r="AAC28" s="451"/>
      <c r="AAD28" s="451"/>
      <c r="AAE28" s="451"/>
      <c r="AAF28" s="451"/>
      <c r="AAG28" s="451"/>
      <c r="AAH28" s="451"/>
      <c r="AAI28" s="451"/>
      <c r="AAJ28" s="451"/>
      <c r="AAK28" s="451"/>
      <c r="AAL28" s="451"/>
      <c r="AAM28" s="451"/>
      <c r="AAN28" s="451"/>
      <c r="AAO28" s="451"/>
      <c r="AAP28" s="451"/>
      <c r="AAQ28" s="451"/>
      <c r="AAR28" s="451"/>
      <c r="AAS28" s="451"/>
      <c r="AAT28" s="451"/>
      <c r="AAU28" s="451"/>
      <c r="AAV28" s="451"/>
      <c r="AAW28" s="451"/>
      <c r="AAX28" s="451"/>
      <c r="AAY28" s="451"/>
      <c r="AAZ28" s="451"/>
      <c r="ABA28" s="451"/>
      <c r="ABB28" s="451"/>
      <c r="ABC28" s="451"/>
      <c r="ABD28" s="451"/>
      <c r="ABE28" s="451"/>
      <c r="ABF28" s="451"/>
      <c r="ABG28" s="451"/>
      <c r="ABH28" s="451"/>
      <c r="ABI28" s="451"/>
      <c r="ABJ28" s="451"/>
      <c r="ABK28" s="451"/>
      <c r="ABL28" s="451"/>
      <c r="ABM28" s="451"/>
      <c r="ABN28" s="451"/>
      <c r="ABO28" s="451"/>
      <c r="ABP28" s="451"/>
      <c r="ABQ28" s="451"/>
      <c r="ABR28" s="451"/>
      <c r="ABS28" s="451"/>
      <c r="ABT28" s="451"/>
      <c r="ABU28" s="451"/>
      <c r="ABV28" s="451"/>
      <c r="ABW28" s="451"/>
      <c r="ABX28" s="451"/>
      <c r="ABY28" s="451"/>
      <c r="ABZ28" s="451"/>
      <c r="ACA28" s="451"/>
      <c r="ACB28" s="451"/>
      <c r="ACC28" s="451"/>
      <c r="ACD28" s="451"/>
      <c r="ACE28" s="451"/>
      <c r="ACF28" s="451"/>
      <c r="ACG28" s="451"/>
      <c r="ACH28" s="451"/>
      <c r="ACI28" s="451"/>
      <c r="ACJ28" s="451"/>
      <c r="ACK28" s="451"/>
      <c r="ACL28" s="451"/>
      <c r="ACM28" s="451"/>
      <c r="ACN28" s="451"/>
      <c r="ACO28" s="451"/>
      <c r="ACP28" s="451"/>
      <c r="ACQ28" s="451"/>
      <c r="ACR28" s="451"/>
      <c r="ACS28" s="451"/>
      <c r="ACT28" s="451"/>
      <c r="ACU28" s="451"/>
      <c r="ACV28" s="451"/>
      <c r="ACW28" s="451"/>
      <c r="ACX28" s="451"/>
      <c r="ACY28" s="451"/>
      <c r="ACZ28" s="451"/>
      <c r="ADA28" s="451"/>
      <c r="ADB28" s="451"/>
      <c r="ADC28" s="451"/>
      <c r="ADD28" s="451"/>
      <c r="ADE28" s="451"/>
      <c r="ADF28" s="451"/>
      <c r="ADG28" s="451"/>
      <c r="ADH28" s="451"/>
      <c r="ADI28" s="451"/>
      <c r="ADJ28" s="451"/>
      <c r="ADK28" s="451"/>
      <c r="ADL28" s="451"/>
      <c r="ADM28" s="451"/>
      <c r="ADN28" s="451"/>
      <c r="ADO28" s="451"/>
      <c r="ADP28" s="451"/>
      <c r="ADQ28" s="451"/>
      <c r="ADR28" s="451"/>
      <c r="ADS28" s="451"/>
      <c r="ADT28" s="451"/>
      <c r="ADU28" s="451"/>
      <c r="ADV28" s="451"/>
      <c r="ADW28" s="451"/>
      <c r="ADX28" s="451"/>
      <c r="ADY28" s="451"/>
      <c r="ADZ28" s="451"/>
      <c r="AEA28" s="451"/>
      <c r="AEB28" s="451"/>
      <c r="AEC28" s="451"/>
      <c r="AED28" s="451"/>
      <c r="AEE28" s="451"/>
      <c r="AEF28" s="451"/>
      <c r="AEG28" s="451"/>
      <c r="AEH28" s="451"/>
      <c r="AEI28" s="451"/>
      <c r="AEJ28" s="451"/>
      <c r="AEK28" s="451"/>
      <c r="AEL28" s="451"/>
      <c r="AEM28" s="451"/>
      <c r="AEN28" s="451"/>
      <c r="AEO28" s="451"/>
      <c r="AEP28" s="451"/>
      <c r="AEQ28" s="451"/>
      <c r="AER28" s="451"/>
      <c r="AES28" s="451"/>
      <c r="AET28" s="451"/>
      <c r="AEU28" s="451"/>
      <c r="AEV28" s="451"/>
      <c r="AEW28" s="451"/>
      <c r="AEX28" s="451"/>
      <c r="AEY28" s="451"/>
      <c r="AEZ28" s="451"/>
      <c r="AFA28" s="451"/>
      <c r="AFB28" s="451"/>
      <c r="AFC28" s="451"/>
      <c r="AFD28" s="451"/>
      <c r="AFE28" s="451"/>
      <c r="AFF28" s="451"/>
      <c r="AFG28" s="451"/>
      <c r="AFH28" s="451"/>
      <c r="AFI28" s="451"/>
      <c r="AFJ28" s="451"/>
      <c r="AFK28" s="451"/>
      <c r="AFL28" s="451"/>
      <c r="AFM28" s="451"/>
      <c r="AFN28" s="451"/>
      <c r="AFO28" s="451"/>
      <c r="AFP28" s="451"/>
      <c r="AFQ28" s="451"/>
      <c r="AFR28" s="451"/>
      <c r="AFS28" s="451"/>
      <c r="AFT28" s="451"/>
      <c r="AFU28" s="451"/>
      <c r="AFV28" s="451"/>
      <c r="AFW28" s="451"/>
      <c r="AFX28" s="451"/>
      <c r="AFY28" s="451"/>
      <c r="AFZ28" s="451"/>
      <c r="AGA28" s="451"/>
      <c r="AGB28" s="451"/>
      <c r="AGC28" s="451"/>
      <c r="AGD28" s="451"/>
      <c r="AGE28" s="451"/>
      <c r="AGF28" s="451"/>
      <c r="AGG28" s="451"/>
      <c r="AGH28" s="451"/>
      <c r="AGI28" s="451"/>
      <c r="AGJ28" s="451"/>
      <c r="AGK28" s="451"/>
      <c r="AGL28" s="451"/>
      <c r="AGM28" s="451"/>
      <c r="AGN28" s="451"/>
      <c r="AGO28" s="451"/>
      <c r="AGP28" s="451"/>
      <c r="AGQ28" s="451"/>
      <c r="AGR28" s="451"/>
      <c r="AGS28" s="451"/>
      <c r="AGT28" s="451"/>
      <c r="AGU28" s="451"/>
      <c r="AGV28" s="451"/>
      <c r="AGW28" s="451"/>
      <c r="AGX28" s="451"/>
      <c r="AGY28" s="451"/>
      <c r="AGZ28" s="451"/>
      <c r="AHA28" s="451"/>
      <c r="AHB28" s="451"/>
      <c r="AHC28" s="451"/>
      <c r="AHD28" s="451"/>
      <c r="AHE28" s="451"/>
      <c r="AHF28" s="451"/>
      <c r="AHG28" s="451"/>
      <c r="AHH28" s="451"/>
      <c r="AHI28" s="451"/>
      <c r="AHJ28" s="451"/>
      <c r="AHK28" s="451"/>
      <c r="AHL28" s="451"/>
      <c r="AHM28" s="451"/>
      <c r="AHN28" s="451"/>
      <c r="AHO28" s="451"/>
      <c r="AHP28" s="451"/>
      <c r="AHQ28" s="451"/>
      <c r="AHR28" s="451"/>
      <c r="AHS28" s="451"/>
      <c r="AHT28" s="451"/>
      <c r="AHU28" s="451"/>
      <c r="AHV28" s="451"/>
      <c r="AHW28" s="451"/>
      <c r="AHX28" s="451"/>
      <c r="AHY28" s="451"/>
      <c r="AHZ28" s="451"/>
      <c r="AIA28" s="451"/>
      <c r="AIB28" s="451"/>
      <c r="AIC28" s="451"/>
      <c r="AID28" s="451"/>
      <c r="AIE28" s="451"/>
      <c r="AIF28" s="451"/>
      <c r="AIG28" s="451"/>
      <c r="AIH28" s="451"/>
      <c r="AII28" s="451"/>
      <c r="AIJ28" s="451"/>
      <c r="AIK28" s="451"/>
      <c r="AIL28" s="451"/>
      <c r="AIM28" s="451"/>
      <c r="AIN28" s="451"/>
      <c r="AIO28" s="451"/>
      <c r="AIP28" s="451"/>
      <c r="AIQ28" s="451"/>
      <c r="AIR28" s="451"/>
      <c r="AIS28" s="451"/>
      <c r="AIT28" s="451"/>
      <c r="AIU28" s="451"/>
      <c r="AIV28" s="451"/>
      <c r="AIW28" s="451"/>
      <c r="AIX28" s="451"/>
      <c r="AIY28" s="451"/>
      <c r="AIZ28" s="451"/>
      <c r="AJA28" s="451"/>
      <c r="AJB28" s="451"/>
      <c r="AJC28" s="451"/>
      <c r="AJD28" s="451"/>
      <c r="AJE28" s="451"/>
      <c r="AJF28" s="451"/>
      <c r="AJG28" s="451"/>
      <c r="AJH28" s="451"/>
      <c r="AJI28" s="451"/>
      <c r="AJJ28" s="451"/>
      <c r="AJK28" s="451"/>
      <c r="AJL28" s="451"/>
      <c r="AJM28" s="451"/>
      <c r="AJN28" s="451"/>
      <c r="AJO28" s="451"/>
      <c r="AJP28" s="451"/>
      <c r="AJQ28" s="451"/>
      <c r="AJR28" s="451"/>
      <c r="AJS28" s="451"/>
      <c r="AJT28" s="451"/>
      <c r="AJU28" s="451"/>
      <c r="AJV28" s="451"/>
      <c r="AJW28" s="451"/>
      <c r="AJX28" s="451"/>
      <c r="AJY28" s="451"/>
      <c r="AJZ28" s="451"/>
      <c r="AKA28" s="451"/>
      <c r="AKB28" s="451"/>
      <c r="AKC28" s="451"/>
      <c r="AKD28" s="451"/>
      <c r="AKE28" s="451"/>
      <c r="AKF28" s="451"/>
      <c r="AKG28" s="451"/>
      <c r="AKH28" s="451"/>
      <c r="AKI28" s="451"/>
      <c r="AKJ28" s="451"/>
      <c r="AKK28" s="451"/>
      <c r="AKL28" s="451"/>
      <c r="AKM28" s="451"/>
      <c r="AKN28" s="451"/>
      <c r="AKO28" s="451"/>
      <c r="AKP28" s="451"/>
      <c r="AKQ28" s="451"/>
      <c r="AKR28" s="451"/>
      <c r="AKS28" s="451"/>
      <c r="AKT28" s="451"/>
      <c r="AKU28" s="451"/>
      <c r="AKV28" s="451"/>
      <c r="AKW28" s="451"/>
      <c r="AKX28" s="451"/>
      <c r="AKY28" s="451"/>
      <c r="AKZ28" s="451"/>
      <c r="ALA28" s="451"/>
      <c r="ALB28" s="451"/>
      <c r="ALC28" s="451"/>
      <c r="ALD28" s="451"/>
      <c r="ALE28" s="451"/>
      <c r="ALF28" s="451"/>
      <c r="ALG28" s="451"/>
      <c r="ALH28" s="451"/>
      <c r="ALI28" s="451"/>
      <c r="ALJ28" s="451"/>
      <c r="ALK28" s="451"/>
      <c r="ALL28" s="451"/>
      <c r="ALM28" s="451"/>
      <c r="ALN28" s="451"/>
      <c r="ALO28" s="451"/>
      <c r="ALP28" s="451"/>
      <c r="ALQ28" s="451"/>
      <c r="ALR28" s="451"/>
      <c r="ALS28" s="451"/>
      <c r="ALT28" s="451"/>
      <c r="ALU28" s="451"/>
      <c r="ALV28" s="451"/>
      <c r="ALW28" s="451"/>
      <c r="ALX28" s="451"/>
      <c r="ALY28" s="451"/>
      <c r="ALZ28" s="451"/>
      <c r="AMA28" s="451"/>
      <c r="AMB28" s="451"/>
      <c r="AMC28" s="451"/>
      <c r="AMD28" s="451"/>
      <c r="AME28" s="451"/>
      <c r="AMF28" s="451"/>
      <c r="AMG28" s="451"/>
      <c r="AMH28" s="451"/>
      <c r="AMI28" s="451"/>
      <c r="AMJ28" s="451"/>
      <c r="AMK28" s="451"/>
    </row>
    <row r="29" spans="1:1025" customFormat="1" ht="18.75" customHeight="1" x14ac:dyDescent="0.3">
      <c r="A29" s="451"/>
      <c r="B29" s="466" t="s">
        <v>539</v>
      </c>
      <c r="C29" s="476" t="s">
        <v>540</v>
      </c>
      <c r="D29" s="467"/>
      <c r="E29" s="454">
        <f>((Скидка!CD30*(100-Скидка!$C$3))*Скидка!$D$4)/100</f>
        <v>4771.2000000000007</v>
      </c>
      <c r="F29" s="454">
        <f>((Скидка!CE30*(100-Скидка!$C$3))*Скидка!$D$4)/100</f>
        <v>7629.4400000000014</v>
      </c>
      <c r="G29" s="466" t="s">
        <v>541</v>
      </c>
      <c r="H29" s="468"/>
      <c r="I29" s="467" t="s">
        <v>540</v>
      </c>
      <c r="J29" s="454">
        <f>((Скидка!CJ30*(100-Скидка!$C$3))*Скидка!$D$4)/100</f>
        <v>4822.72</v>
      </c>
      <c r="K29" s="454">
        <f>((Скидка!CK30*(100-Скидка!$C$3))*Скидка!$D$4)/100</f>
        <v>7629.4400000000014</v>
      </c>
      <c r="L29" s="466" t="s">
        <v>838</v>
      </c>
      <c r="M29" s="456"/>
      <c r="N29" s="468"/>
      <c r="O29" s="467" t="s">
        <v>540</v>
      </c>
      <c r="P29" s="454">
        <f>((Скидка!CO30*(100-Скидка!$C$3))*Скидка!$D$4)/100</f>
        <v>4829.4400000000005</v>
      </c>
      <c r="Q29" s="454">
        <f>((Скидка!CP30*(100-Скидка!$C$3))*Скидка!$D$4)/100</f>
        <v>7629.4400000000014</v>
      </c>
      <c r="R29" s="816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51"/>
      <c r="AK29" s="451"/>
      <c r="AL29" s="451"/>
      <c r="AM29" s="451"/>
      <c r="AN29" s="451"/>
      <c r="AO29" s="451"/>
      <c r="AP29" s="451"/>
      <c r="AQ29" s="451"/>
      <c r="AR29" s="451"/>
      <c r="AS29" s="451"/>
      <c r="AT29" s="451"/>
      <c r="AU29" s="451"/>
      <c r="AV29" s="451"/>
      <c r="AW29" s="451"/>
      <c r="AX29" s="451"/>
      <c r="AY29" s="451"/>
      <c r="AZ29" s="451"/>
      <c r="BA29" s="451"/>
      <c r="BB29" s="451"/>
      <c r="BC29" s="451"/>
      <c r="BD29" s="451"/>
      <c r="BE29" s="451"/>
      <c r="BF29" s="451"/>
      <c r="BG29" s="451"/>
      <c r="BH29" s="451"/>
      <c r="BI29" s="451"/>
      <c r="BJ29" s="451"/>
      <c r="BK29" s="451"/>
      <c r="BL29" s="451"/>
      <c r="BM29" s="451"/>
      <c r="BN29" s="451"/>
      <c r="BO29" s="451"/>
      <c r="BP29" s="451"/>
      <c r="BQ29" s="451"/>
      <c r="BR29" s="451"/>
      <c r="BS29" s="451"/>
      <c r="BT29" s="451"/>
      <c r="BU29" s="451"/>
      <c r="BV29" s="451"/>
      <c r="BW29" s="451"/>
      <c r="BX29" s="451"/>
      <c r="BY29" s="451"/>
      <c r="BZ29" s="451"/>
      <c r="CA29" s="451"/>
      <c r="CB29" s="451"/>
      <c r="CC29" s="451"/>
      <c r="CD29" s="451"/>
      <c r="CE29" s="451"/>
      <c r="CF29" s="451"/>
      <c r="CG29" s="451"/>
      <c r="CH29" s="451"/>
      <c r="CI29" s="451"/>
      <c r="CJ29" s="451"/>
      <c r="CK29" s="451"/>
      <c r="CL29" s="451"/>
      <c r="CM29" s="451"/>
      <c r="CN29" s="451"/>
      <c r="CO29" s="451"/>
      <c r="CP29" s="451"/>
      <c r="CQ29" s="451"/>
      <c r="CR29" s="451"/>
      <c r="CS29" s="451"/>
      <c r="CT29" s="451"/>
      <c r="CU29" s="451"/>
      <c r="CV29" s="451"/>
      <c r="CW29" s="451"/>
      <c r="CX29" s="451"/>
      <c r="CY29" s="451"/>
      <c r="CZ29" s="451"/>
      <c r="DA29" s="451"/>
      <c r="DB29" s="451"/>
      <c r="DC29" s="451"/>
      <c r="DD29" s="451"/>
      <c r="DE29" s="451"/>
      <c r="DF29" s="451"/>
      <c r="DG29" s="451"/>
      <c r="DH29" s="451"/>
      <c r="DI29" s="451"/>
      <c r="DJ29" s="451"/>
      <c r="DK29" s="451"/>
      <c r="DL29" s="451"/>
      <c r="DM29" s="451"/>
      <c r="DN29" s="451"/>
      <c r="DO29" s="451"/>
      <c r="DP29" s="451"/>
      <c r="DQ29" s="451"/>
      <c r="DR29" s="451"/>
      <c r="DS29" s="451"/>
      <c r="DT29" s="451"/>
      <c r="DU29" s="451"/>
      <c r="DV29" s="451"/>
      <c r="DW29" s="451"/>
      <c r="DX29" s="451"/>
      <c r="DY29" s="451"/>
      <c r="DZ29" s="451"/>
      <c r="EA29" s="451"/>
      <c r="EB29" s="451"/>
      <c r="EC29" s="451"/>
      <c r="ED29" s="451"/>
      <c r="EE29" s="451"/>
      <c r="EF29" s="451"/>
      <c r="EG29" s="451"/>
      <c r="EH29" s="451"/>
      <c r="EI29" s="451"/>
      <c r="EJ29" s="451"/>
      <c r="EK29" s="451"/>
      <c r="EL29" s="451"/>
      <c r="EM29" s="451"/>
      <c r="EN29" s="451"/>
      <c r="EO29" s="451"/>
      <c r="EP29" s="451"/>
      <c r="EQ29" s="451"/>
      <c r="ER29" s="451"/>
      <c r="ES29" s="451"/>
      <c r="ET29" s="451"/>
      <c r="EU29" s="451"/>
      <c r="EV29" s="451"/>
      <c r="EW29" s="451"/>
      <c r="EX29" s="451"/>
      <c r="EY29" s="451"/>
      <c r="EZ29" s="451"/>
      <c r="FA29" s="451"/>
      <c r="FB29" s="451"/>
      <c r="FC29" s="451"/>
      <c r="FD29" s="451"/>
      <c r="FE29" s="451"/>
      <c r="FF29" s="451"/>
      <c r="FG29" s="451"/>
      <c r="FH29" s="451"/>
      <c r="FI29" s="451"/>
      <c r="FJ29" s="451"/>
      <c r="FK29" s="451"/>
      <c r="FL29" s="451"/>
      <c r="FM29" s="451"/>
      <c r="FN29" s="451"/>
      <c r="FO29" s="451"/>
      <c r="FP29" s="451"/>
      <c r="FQ29" s="451"/>
      <c r="FR29" s="451"/>
      <c r="FS29" s="451"/>
      <c r="FT29" s="451"/>
      <c r="FU29" s="451"/>
      <c r="FV29" s="451"/>
      <c r="FW29" s="451"/>
      <c r="FX29" s="451"/>
      <c r="FY29" s="451"/>
      <c r="FZ29" s="451"/>
      <c r="GA29" s="451"/>
      <c r="GB29" s="451"/>
      <c r="GC29" s="451"/>
      <c r="GD29" s="451"/>
      <c r="GE29" s="451"/>
      <c r="GF29" s="451"/>
      <c r="GG29" s="451"/>
      <c r="GH29" s="451"/>
      <c r="GI29" s="451"/>
      <c r="GJ29" s="451"/>
      <c r="GK29" s="451"/>
      <c r="GL29" s="451"/>
      <c r="GM29" s="451"/>
      <c r="GN29" s="451"/>
      <c r="GO29" s="451"/>
      <c r="GP29" s="451"/>
      <c r="GQ29" s="451"/>
      <c r="GR29" s="451"/>
      <c r="GS29" s="451"/>
      <c r="GT29" s="451"/>
      <c r="GU29" s="451"/>
      <c r="GV29" s="451"/>
      <c r="GW29" s="451"/>
      <c r="GX29" s="451"/>
      <c r="GY29" s="451"/>
      <c r="GZ29" s="451"/>
      <c r="HA29" s="451"/>
      <c r="HB29" s="451"/>
      <c r="HC29" s="451"/>
      <c r="HD29" s="451"/>
      <c r="HE29" s="451"/>
      <c r="HF29" s="451"/>
      <c r="HG29" s="451"/>
      <c r="HH29" s="451"/>
      <c r="HI29" s="451"/>
      <c r="HJ29" s="451"/>
      <c r="HK29" s="451"/>
      <c r="HL29" s="451"/>
      <c r="HM29" s="451"/>
      <c r="HN29" s="451"/>
      <c r="HO29" s="451"/>
      <c r="HP29" s="451"/>
      <c r="HQ29" s="451"/>
      <c r="HR29" s="451"/>
      <c r="HS29" s="451"/>
      <c r="HT29" s="451"/>
      <c r="HU29" s="451"/>
      <c r="HV29" s="451"/>
      <c r="HW29" s="451"/>
      <c r="HX29" s="451"/>
      <c r="HY29" s="451"/>
      <c r="HZ29" s="451"/>
      <c r="IA29" s="451"/>
      <c r="IB29" s="451"/>
      <c r="IC29" s="451"/>
      <c r="ID29" s="451"/>
      <c r="IE29" s="451"/>
      <c r="IF29" s="451"/>
      <c r="IG29" s="451"/>
      <c r="IH29" s="451"/>
      <c r="II29" s="451"/>
      <c r="IJ29" s="451"/>
      <c r="IK29" s="451"/>
      <c r="IL29" s="451"/>
      <c r="IM29" s="451"/>
      <c r="IN29" s="451"/>
      <c r="IO29" s="451"/>
      <c r="IP29" s="451"/>
      <c r="IQ29" s="451"/>
      <c r="IR29" s="451"/>
      <c r="IS29" s="451"/>
      <c r="IT29" s="451"/>
      <c r="IU29" s="451"/>
      <c r="IV29" s="451"/>
      <c r="IW29" s="451"/>
      <c r="IX29" s="451"/>
      <c r="IY29" s="451"/>
      <c r="IZ29" s="451"/>
      <c r="JA29" s="451"/>
      <c r="JB29" s="451"/>
      <c r="JC29" s="451"/>
      <c r="JD29" s="451"/>
      <c r="JE29" s="451"/>
      <c r="JF29" s="451"/>
      <c r="JG29" s="451"/>
      <c r="JH29" s="451"/>
      <c r="JI29" s="451"/>
      <c r="JJ29" s="451"/>
      <c r="JK29" s="451"/>
      <c r="JL29" s="451"/>
      <c r="JM29" s="451"/>
      <c r="JN29" s="451"/>
      <c r="JO29" s="451"/>
      <c r="JP29" s="451"/>
      <c r="JQ29" s="451"/>
      <c r="JR29" s="451"/>
      <c r="JS29" s="451"/>
      <c r="JT29" s="451"/>
      <c r="JU29" s="451"/>
      <c r="JV29" s="451"/>
      <c r="JW29" s="451"/>
      <c r="JX29" s="451"/>
      <c r="JY29" s="451"/>
      <c r="JZ29" s="451"/>
      <c r="KA29" s="451"/>
      <c r="KB29" s="451"/>
      <c r="KC29" s="451"/>
      <c r="KD29" s="451"/>
      <c r="KE29" s="451"/>
      <c r="KF29" s="451"/>
      <c r="KG29" s="451"/>
      <c r="KH29" s="451"/>
      <c r="KI29" s="451"/>
      <c r="KJ29" s="451"/>
      <c r="KK29" s="451"/>
      <c r="KL29" s="451"/>
      <c r="KM29" s="451"/>
      <c r="KN29" s="451"/>
      <c r="KO29" s="451"/>
      <c r="KP29" s="451"/>
      <c r="KQ29" s="451"/>
      <c r="KR29" s="451"/>
      <c r="KS29" s="451"/>
      <c r="KT29" s="451"/>
      <c r="KU29" s="451"/>
      <c r="KV29" s="451"/>
      <c r="KW29" s="451"/>
      <c r="KX29" s="451"/>
      <c r="KY29" s="451"/>
      <c r="KZ29" s="451"/>
      <c r="LA29" s="451"/>
      <c r="LB29" s="451"/>
      <c r="LC29" s="451"/>
      <c r="LD29" s="451"/>
      <c r="LE29" s="451"/>
      <c r="LF29" s="451"/>
      <c r="LG29" s="451"/>
      <c r="LH29" s="451"/>
      <c r="LI29" s="451"/>
      <c r="LJ29" s="451"/>
      <c r="LK29" s="451"/>
      <c r="LL29" s="451"/>
      <c r="LM29" s="451"/>
      <c r="LN29" s="451"/>
      <c r="LO29" s="451"/>
      <c r="LP29" s="451"/>
      <c r="LQ29" s="451"/>
      <c r="LR29" s="451"/>
      <c r="LS29" s="451"/>
      <c r="LT29" s="451"/>
      <c r="LU29" s="451"/>
      <c r="LV29" s="451"/>
      <c r="LW29" s="451"/>
      <c r="LX29" s="451"/>
      <c r="LY29" s="451"/>
      <c r="LZ29" s="451"/>
      <c r="MA29" s="451"/>
      <c r="MB29" s="451"/>
      <c r="MC29" s="451"/>
      <c r="MD29" s="451"/>
      <c r="ME29" s="451"/>
      <c r="MF29" s="451"/>
      <c r="MG29" s="451"/>
      <c r="MH29" s="451"/>
      <c r="MI29" s="451"/>
      <c r="MJ29" s="451"/>
      <c r="MK29" s="451"/>
      <c r="ML29" s="451"/>
      <c r="MM29" s="451"/>
      <c r="MN29" s="451"/>
      <c r="MO29" s="451"/>
      <c r="MP29" s="451"/>
      <c r="MQ29" s="451"/>
      <c r="MR29" s="451"/>
      <c r="MS29" s="451"/>
      <c r="MT29" s="451"/>
      <c r="MU29" s="451"/>
      <c r="MV29" s="451"/>
      <c r="MW29" s="451"/>
      <c r="MX29" s="451"/>
      <c r="MY29" s="451"/>
      <c r="MZ29" s="451"/>
      <c r="NA29" s="451"/>
      <c r="NB29" s="451"/>
      <c r="NC29" s="451"/>
      <c r="ND29" s="451"/>
      <c r="NE29" s="451"/>
      <c r="NF29" s="451"/>
      <c r="NG29" s="451"/>
      <c r="NH29" s="451"/>
      <c r="NI29" s="451"/>
      <c r="NJ29" s="451"/>
      <c r="NK29" s="451"/>
      <c r="NL29" s="451"/>
      <c r="NM29" s="451"/>
      <c r="NN29" s="451"/>
      <c r="NO29" s="451"/>
      <c r="NP29" s="451"/>
      <c r="NQ29" s="451"/>
      <c r="NR29" s="451"/>
      <c r="NS29" s="451"/>
      <c r="NT29" s="451"/>
      <c r="NU29" s="451"/>
      <c r="NV29" s="451"/>
      <c r="NW29" s="451"/>
      <c r="NX29" s="451"/>
      <c r="NY29" s="451"/>
      <c r="NZ29" s="451"/>
      <c r="OA29" s="451"/>
      <c r="OB29" s="451"/>
      <c r="OC29" s="451"/>
      <c r="OD29" s="451"/>
      <c r="OE29" s="451"/>
      <c r="OF29" s="451"/>
      <c r="OG29" s="451"/>
      <c r="OH29" s="451"/>
      <c r="OI29" s="451"/>
      <c r="OJ29" s="451"/>
      <c r="OK29" s="451"/>
      <c r="OL29" s="451"/>
      <c r="OM29" s="451"/>
      <c r="ON29" s="451"/>
      <c r="OO29" s="451"/>
      <c r="OP29" s="451"/>
      <c r="OQ29" s="451"/>
      <c r="OR29" s="451"/>
      <c r="OS29" s="451"/>
      <c r="OT29" s="451"/>
      <c r="OU29" s="451"/>
      <c r="OV29" s="451"/>
      <c r="OW29" s="451"/>
      <c r="OX29" s="451"/>
      <c r="OY29" s="451"/>
      <c r="OZ29" s="451"/>
      <c r="PA29" s="451"/>
      <c r="PB29" s="451"/>
      <c r="PC29" s="451"/>
      <c r="PD29" s="451"/>
      <c r="PE29" s="451"/>
      <c r="PF29" s="451"/>
      <c r="PG29" s="451"/>
      <c r="PH29" s="451"/>
      <c r="PI29" s="451"/>
      <c r="PJ29" s="451"/>
      <c r="PK29" s="451"/>
      <c r="PL29" s="451"/>
      <c r="PM29" s="451"/>
      <c r="PN29" s="451"/>
      <c r="PO29" s="451"/>
      <c r="PP29" s="451"/>
      <c r="PQ29" s="451"/>
      <c r="PR29" s="451"/>
      <c r="PS29" s="451"/>
      <c r="PT29" s="451"/>
      <c r="PU29" s="451"/>
      <c r="PV29" s="451"/>
      <c r="PW29" s="451"/>
      <c r="PX29" s="451"/>
      <c r="PY29" s="451"/>
      <c r="PZ29" s="451"/>
      <c r="QA29" s="451"/>
      <c r="QB29" s="451"/>
      <c r="QC29" s="451"/>
      <c r="QD29" s="451"/>
      <c r="QE29" s="451"/>
      <c r="QF29" s="451"/>
      <c r="QG29" s="451"/>
      <c r="QH29" s="451"/>
      <c r="QI29" s="451"/>
      <c r="QJ29" s="451"/>
      <c r="QK29" s="451"/>
      <c r="QL29" s="451"/>
      <c r="QM29" s="451"/>
      <c r="QN29" s="451"/>
      <c r="QO29" s="451"/>
      <c r="QP29" s="451"/>
      <c r="QQ29" s="451"/>
      <c r="QR29" s="451"/>
      <c r="QS29" s="451"/>
      <c r="QT29" s="451"/>
      <c r="QU29" s="451"/>
      <c r="QV29" s="451"/>
      <c r="QW29" s="451"/>
      <c r="QX29" s="451"/>
      <c r="QY29" s="451"/>
      <c r="QZ29" s="451"/>
      <c r="RA29" s="451"/>
      <c r="RB29" s="451"/>
      <c r="RC29" s="451"/>
      <c r="RD29" s="451"/>
      <c r="RE29" s="451"/>
      <c r="RF29" s="451"/>
      <c r="RG29" s="451"/>
      <c r="RH29" s="451"/>
      <c r="RI29" s="451"/>
      <c r="RJ29" s="451"/>
      <c r="RK29" s="451"/>
      <c r="RL29" s="451"/>
      <c r="RM29" s="451"/>
      <c r="RN29" s="451"/>
      <c r="RO29" s="451"/>
      <c r="RP29" s="451"/>
      <c r="RQ29" s="451"/>
      <c r="RR29" s="451"/>
      <c r="RS29" s="451"/>
      <c r="RT29" s="451"/>
      <c r="RU29" s="451"/>
      <c r="RV29" s="451"/>
      <c r="RW29" s="451"/>
      <c r="RX29" s="451"/>
      <c r="RY29" s="451"/>
      <c r="RZ29" s="451"/>
      <c r="SA29" s="451"/>
      <c r="SB29" s="451"/>
      <c r="SC29" s="451"/>
      <c r="SD29" s="451"/>
      <c r="SE29" s="451"/>
      <c r="SF29" s="451"/>
      <c r="SG29" s="451"/>
      <c r="SH29" s="451"/>
      <c r="SI29" s="451"/>
      <c r="SJ29" s="451"/>
      <c r="SK29" s="451"/>
      <c r="SL29" s="451"/>
      <c r="SM29" s="451"/>
      <c r="SN29" s="451"/>
      <c r="SO29" s="451"/>
      <c r="SP29" s="451"/>
      <c r="SQ29" s="451"/>
      <c r="SR29" s="451"/>
      <c r="SS29" s="451"/>
      <c r="ST29" s="451"/>
      <c r="SU29" s="451"/>
      <c r="SV29" s="451"/>
      <c r="SW29" s="451"/>
      <c r="SX29" s="451"/>
      <c r="SY29" s="451"/>
      <c r="SZ29" s="451"/>
      <c r="TA29" s="451"/>
      <c r="TB29" s="451"/>
      <c r="TC29" s="451"/>
      <c r="TD29" s="451"/>
      <c r="TE29" s="451"/>
      <c r="TF29" s="451"/>
      <c r="TG29" s="451"/>
      <c r="TH29" s="451"/>
      <c r="TI29" s="451"/>
      <c r="TJ29" s="451"/>
      <c r="TK29" s="451"/>
      <c r="TL29" s="451"/>
      <c r="TM29" s="451"/>
      <c r="TN29" s="451"/>
      <c r="TO29" s="451"/>
      <c r="TP29" s="451"/>
      <c r="TQ29" s="451"/>
      <c r="TR29" s="451"/>
      <c r="TS29" s="451"/>
      <c r="TT29" s="451"/>
      <c r="TU29" s="451"/>
      <c r="TV29" s="451"/>
      <c r="TW29" s="451"/>
      <c r="TX29" s="451"/>
      <c r="TY29" s="451"/>
      <c r="TZ29" s="451"/>
      <c r="UA29" s="451"/>
      <c r="UB29" s="451"/>
      <c r="UC29" s="451"/>
      <c r="UD29" s="451"/>
      <c r="UE29" s="451"/>
      <c r="UF29" s="451"/>
      <c r="UG29" s="451"/>
      <c r="UH29" s="451"/>
      <c r="UI29" s="451"/>
      <c r="UJ29" s="451"/>
      <c r="UK29" s="451"/>
      <c r="UL29" s="451"/>
      <c r="UM29" s="451"/>
      <c r="UN29" s="451"/>
      <c r="UO29" s="451"/>
      <c r="UP29" s="451"/>
      <c r="UQ29" s="451"/>
      <c r="UR29" s="451"/>
      <c r="US29" s="451"/>
      <c r="UT29" s="451"/>
      <c r="UU29" s="451"/>
      <c r="UV29" s="451"/>
      <c r="UW29" s="451"/>
      <c r="UX29" s="451"/>
      <c r="UY29" s="451"/>
      <c r="UZ29" s="451"/>
      <c r="VA29" s="451"/>
      <c r="VB29" s="451"/>
      <c r="VC29" s="451"/>
      <c r="VD29" s="451"/>
      <c r="VE29" s="451"/>
      <c r="VF29" s="451"/>
      <c r="VG29" s="451"/>
      <c r="VH29" s="451"/>
      <c r="VI29" s="451"/>
      <c r="VJ29" s="451"/>
      <c r="VK29" s="451"/>
      <c r="VL29" s="451"/>
      <c r="VM29" s="451"/>
      <c r="VN29" s="451"/>
      <c r="VO29" s="451"/>
      <c r="VP29" s="451"/>
      <c r="VQ29" s="451"/>
      <c r="VR29" s="451"/>
      <c r="VS29" s="451"/>
      <c r="VT29" s="451"/>
      <c r="VU29" s="451"/>
      <c r="VV29" s="451"/>
      <c r="VW29" s="451"/>
      <c r="VX29" s="451"/>
      <c r="VY29" s="451"/>
      <c r="VZ29" s="451"/>
      <c r="WA29" s="451"/>
      <c r="WB29" s="451"/>
      <c r="WC29" s="451"/>
      <c r="WD29" s="451"/>
      <c r="WE29" s="451"/>
      <c r="WF29" s="451"/>
      <c r="WG29" s="451"/>
      <c r="WH29" s="451"/>
      <c r="WI29" s="451"/>
      <c r="WJ29" s="451"/>
      <c r="WK29" s="451"/>
      <c r="WL29" s="451"/>
      <c r="WM29" s="451"/>
      <c r="WN29" s="451"/>
      <c r="WO29" s="451"/>
      <c r="WP29" s="451"/>
      <c r="WQ29" s="451"/>
      <c r="WR29" s="451"/>
      <c r="WS29" s="451"/>
      <c r="WT29" s="451"/>
      <c r="WU29" s="451"/>
      <c r="WV29" s="451"/>
      <c r="WW29" s="451"/>
      <c r="WX29" s="451"/>
      <c r="WY29" s="451"/>
      <c r="WZ29" s="451"/>
      <c r="XA29" s="451"/>
      <c r="XB29" s="451"/>
      <c r="XC29" s="451"/>
      <c r="XD29" s="451"/>
      <c r="XE29" s="451"/>
      <c r="XF29" s="451"/>
      <c r="XG29" s="451"/>
      <c r="XH29" s="451"/>
      <c r="XI29" s="451"/>
      <c r="XJ29" s="451"/>
      <c r="XK29" s="451"/>
      <c r="XL29" s="451"/>
      <c r="XM29" s="451"/>
      <c r="XN29" s="451"/>
      <c r="XO29" s="451"/>
      <c r="XP29" s="451"/>
      <c r="XQ29" s="451"/>
      <c r="XR29" s="451"/>
      <c r="XS29" s="451"/>
      <c r="XT29" s="451"/>
      <c r="XU29" s="451"/>
      <c r="XV29" s="451"/>
      <c r="XW29" s="451"/>
      <c r="XX29" s="451"/>
      <c r="XY29" s="451"/>
      <c r="XZ29" s="451"/>
      <c r="YA29" s="451"/>
      <c r="YB29" s="451"/>
      <c r="YC29" s="451"/>
      <c r="YD29" s="451"/>
      <c r="YE29" s="451"/>
      <c r="YF29" s="451"/>
      <c r="YG29" s="451"/>
      <c r="YH29" s="451"/>
      <c r="YI29" s="451"/>
      <c r="YJ29" s="451"/>
      <c r="YK29" s="451"/>
      <c r="YL29" s="451"/>
      <c r="YM29" s="451"/>
      <c r="YN29" s="451"/>
      <c r="YO29" s="451"/>
      <c r="YP29" s="451"/>
      <c r="YQ29" s="451"/>
      <c r="YR29" s="451"/>
      <c r="YS29" s="451"/>
      <c r="YT29" s="451"/>
      <c r="YU29" s="451"/>
      <c r="YV29" s="451"/>
      <c r="YW29" s="451"/>
      <c r="YX29" s="451"/>
      <c r="YY29" s="451"/>
      <c r="YZ29" s="451"/>
      <c r="ZA29" s="451"/>
      <c r="ZB29" s="451"/>
      <c r="ZC29" s="451"/>
      <c r="ZD29" s="451"/>
      <c r="ZE29" s="451"/>
      <c r="ZF29" s="451"/>
      <c r="ZG29" s="451"/>
      <c r="ZH29" s="451"/>
      <c r="ZI29" s="451"/>
      <c r="ZJ29" s="451"/>
      <c r="ZK29" s="451"/>
      <c r="ZL29" s="451"/>
      <c r="ZM29" s="451"/>
      <c r="ZN29" s="451"/>
      <c r="ZO29" s="451"/>
      <c r="ZP29" s="451"/>
      <c r="ZQ29" s="451"/>
      <c r="ZR29" s="451"/>
      <c r="ZS29" s="451"/>
      <c r="ZT29" s="451"/>
      <c r="ZU29" s="451"/>
      <c r="ZV29" s="451"/>
      <c r="ZW29" s="451"/>
      <c r="ZX29" s="451"/>
      <c r="ZY29" s="451"/>
      <c r="ZZ29" s="451"/>
      <c r="AAA29" s="451"/>
      <c r="AAB29" s="451"/>
      <c r="AAC29" s="451"/>
      <c r="AAD29" s="451"/>
      <c r="AAE29" s="451"/>
      <c r="AAF29" s="451"/>
      <c r="AAG29" s="451"/>
      <c r="AAH29" s="451"/>
      <c r="AAI29" s="451"/>
      <c r="AAJ29" s="451"/>
      <c r="AAK29" s="451"/>
      <c r="AAL29" s="451"/>
      <c r="AAM29" s="451"/>
      <c r="AAN29" s="451"/>
      <c r="AAO29" s="451"/>
      <c r="AAP29" s="451"/>
      <c r="AAQ29" s="451"/>
      <c r="AAR29" s="451"/>
      <c r="AAS29" s="451"/>
      <c r="AAT29" s="451"/>
      <c r="AAU29" s="451"/>
      <c r="AAV29" s="451"/>
      <c r="AAW29" s="451"/>
      <c r="AAX29" s="451"/>
      <c r="AAY29" s="451"/>
      <c r="AAZ29" s="451"/>
      <c r="ABA29" s="451"/>
      <c r="ABB29" s="451"/>
      <c r="ABC29" s="451"/>
      <c r="ABD29" s="451"/>
      <c r="ABE29" s="451"/>
      <c r="ABF29" s="451"/>
      <c r="ABG29" s="451"/>
      <c r="ABH29" s="451"/>
      <c r="ABI29" s="451"/>
      <c r="ABJ29" s="451"/>
      <c r="ABK29" s="451"/>
      <c r="ABL29" s="451"/>
      <c r="ABM29" s="451"/>
      <c r="ABN29" s="451"/>
      <c r="ABO29" s="451"/>
      <c r="ABP29" s="451"/>
      <c r="ABQ29" s="451"/>
      <c r="ABR29" s="451"/>
      <c r="ABS29" s="451"/>
      <c r="ABT29" s="451"/>
      <c r="ABU29" s="451"/>
      <c r="ABV29" s="451"/>
      <c r="ABW29" s="451"/>
      <c r="ABX29" s="451"/>
      <c r="ABY29" s="451"/>
      <c r="ABZ29" s="451"/>
      <c r="ACA29" s="451"/>
      <c r="ACB29" s="451"/>
      <c r="ACC29" s="451"/>
      <c r="ACD29" s="451"/>
      <c r="ACE29" s="451"/>
      <c r="ACF29" s="451"/>
      <c r="ACG29" s="451"/>
      <c r="ACH29" s="451"/>
      <c r="ACI29" s="451"/>
      <c r="ACJ29" s="451"/>
      <c r="ACK29" s="451"/>
      <c r="ACL29" s="451"/>
      <c r="ACM29" s="451"/>
      <c r="ACN29" s="451"/>
      <c r="ACO29" s="451"/>
      <c r="ACP29" s="451"/>
      <c r="ACQ29" s="451"/>
      <c r="ACR29" s="451"/>
      <c r="ACS29" s="451"/>
      <c r="ACT29" s="451"/>
      <c r="ACU29" s="451"/>
      <c r="ACV29" s="451"/>
      <c r="ACW29" s="451"/>
      <c r="ACX29" s="451"/>
      <c r="ACY29" s="451"/>
      <c r="ACZ29" s="451"/>
      <c r="ADA29" s="451"/>
      <c r="ADB29" s="451"/>
      <c r="ADC29" s="451"/>
      <c r="ADD29" s="451"/>
      <c r="ADE29" s="451"/>
      <c r="ADF29" s="451"/>
      <c r="ADG29" s="451"/>
      <c r="ADH29" s="451"/>
      <c r="ADI29" s="451"/>
      <c r="ADJ29" s="451"/>
      <c r="ADK29" s="451"/>
      <c r="ADL29" s="451"/>
      <c r="ADM29" s="451"/>
      <c r="ADN29" s="451"/>
      <c r="ADO29" s="451"/>
      <c r="ADP29" s="451"/>
      <c r="ADQ29" s="451"/>
      <c r="ADR29" s="451"/>
      <c r="ADS29" s="451"/>
      <c r="ADT29" s="451"/>
      <c r="ADU29" s="451"/>
      <c r="ADV29" s="451"/>
      <c r="ADW29" s="451"/>
      <c r="ADX29" s="451"/>
      <c r="ADY29" s="451"/>
      <c r="ADZ29" s="451"/>
      <c r="AEA29" s="451"/>
      <c r="AEB29" s="451"/>
      <c r="AEC29" s="451"/>
      <c r="AED29" s="451"/>
      <c r="AEE29" s="451"/>
      <c r="AEF29" s="451"/>
      <c r="AEG29" s="451"/>
      <c r="AEH29" s="451"/>
      <c r="AEI29" s="451"/>
      <c r="AEJ29" s="451"/>
      <c r="AEK29" s="451"/>
      <c r="AEL29" s="451"/>
      <c r="AEM29" s="451"/>
      <c r="AEN29" s="451"/>
      <c r="AEO29" s="451"/>
      <c r="AEP29" s="451"/>
      <c r="AEQ29" s="451"/>
      <c r="AER29" s="451"/>
      <c r="AES29" s="451"/>
      <c r="AET29" s="451"/>
      <c r="AEU29" s="451"/>
      <c r="AEV29" s="451"/>
      <c r="AEW29" s="451"/>
      <c r="AEX29" s="451"/>
      <c r="AEY29" s="451"/>
      <c r="AEZ29" s="451"/>
      <c r="AFA29" s="451"/>
      <c r="AFB29" s="451"/>
      <c r="AFC29" s="451"/>
      <c r="AFD29" s="451"/>
      <c r="AFE29" s="451"/>
      <c r="AFF29" s="451"/>
      <c r="AFG29" s="451"/>
      <c r="AFH29" s="451"/>
      <c r="AFI29" s="451"/>
      <c r="AFJ29" s="451"/>
      <c r="AFK29" s="451"/>
      <c r="AFL29" s="451"/>
      <c r="AFM29" s="451"/>
      <c r="AFN29" s="451"/>
      <c r="AFO29" s="451"/>
      <c r="AFP29" s="451"/>
      <c r="AFQ29" s="451"/>
      <c r="AFR29" s="451"/>
      <c r="AFS29" s="451"/>
      <c r="AFT29" s="451"/>
      <c r="AFU29" s="451"/>
      <c r="AFV29" s="451"/>
      <c r="AFW29" s="451"/>
      <c r="AFX29" s="451"/>
      <c r="AFY29" s="451"/>
      <c r="AFZ29" s="451"/>
      <c r="AGA29" s="451"/>
      <c r="AGB29" s="451"/>
      <c r="AGC29" s="451"/>
      <c r="AGD29" s="451"/>
      <c r="AGE29" s="451"/>
      <c r="AGF29" s="451"/>
      <c r="AGG29" s="451"/>
      <c r="AGH29" s="451"/>
      <c r="AGI29" s="451"/>
      <c r="AGJ29" s="451"/>
      <c r="AGK29" s="451"/>
      <c r="AGL29" s="451"/>
      <c r="AGM29" s="451"/>
      <c r="AGN29" s="451"/>
      <c r="AGO29" s="451"/>
      <c r="AGP29" s="451"/>
      <c r="AGQ29" s="451"/>
      <c r="AGR29" s="451"/>
      <c r="AGS29" s="451"/>
      <c r="AGT29" s="451"/>
      <c r="AGU29" s="451"/>
      <c r="AGV29" s="451"/>
      <c r="AGW29" s="451"/>
      <c r="AGX29" s="451"/>
      <c r="AGY29" s="451"/>
      <c r="AGZ29" s="451"/>
      <c r="AHA29" s="451"/>
      <c r="AHB29" s="451"/>
      <c r="AHC29" s="451"/>
      <c r="AHD29" s="451"/>
      <c r="AHE29" s="451"/>
      <c r="AHF29" s="451"/>
      <c r="AHG29" s="451"/>
      <c r="AHH29" s="451"/>
      <c r="AHI29" s="451"/>
      <c r="AHJ29" s="451"/>
      <c r="AHK29" s="451"/>
      <c r="AHL29" s="451"/>
      <c r="AHM29" s="451"/>
      <c r="AHN29" s="451"/>
      <c r="AHO29" s="451"/>
      <c r="AHP29" s="451"/>
      <c r="AHQ29" s="451"/>
      <c r="AHR29" s="451"/>
      <c r="AHS29" s="451"/>
      <c r="AHT29" s="451"/>
      <c r="AHU29" s="451"/>
      <c r="AHV29" s="451"/>
      <c r="AHW29" s="451"/>
      <c r="AHX29" s="451"/>
      <c r="AHY29" s="451"/>
      <c r="AHZ29" s="451"/>
      <c r="AIA29" s="451"/>
      <c r="AIB29" s="451"/>
      <c r="AIC29" s="451"/>
      <c r="AID29" s="451"/>
      <c r="AIE29" s="451"/>
      <c r="AIF29" s="451"/>
      <c r="AIG29" s="451"/>
      <c r="AIH29" s="451"/>
      <c r="AII29" s="451"/>
      <c r="AIJ29" s="451"/>
      <c r="AIK29" s="451"/>
      <c r="AIL29" s="451"/>
      <c r="AIM29" s="451"/>
      <c r="AIN29" s="451"/>
      <c r="AIO29" s="451"/>
      <c r="AIP29" s="451"/>
      <c r="AIQ29" s="451"/>
      <c r="AIR29" s="451"/>
      <c r="AIS29" s="451"/>
      <c r="AIT29" s="451"/>
      <c r="AIU29" s="451"/>
      <c r="AIV29" s="451"/>
      <c r="AIW29" s="451"/>
      <c r="AIX29" s="451"/>
      <c r="AIY29" s="451"/>
      <c r="AIZ29" s="451"/>
      <c r="AJA29" s="451"/>
      <c r="AJB29" s="451"/>
      <c r="AJC29" s="451"/>
      <c r="AJD29" s="451"/>
      <c r="AJE29" s="451"/>
      <c r="AJF29" s="451"/>
      <c r="AJG29" s="451"/>
      <c r="AJH29" s="451"/>
      <c r="AJI29" s="451"/>
      <c r="AJJ29" s="451"/>
      <c r="AJK29" s="451"/>
      <c r="AJL29" s="451"/>
      <c r="AJM29" s="451"/>
      <c r="AJN29" s="451"/>
      <c r="AJO29" s="451"/>
      <c r="AJP29" s="451"/>
      <c r="AJQ29" s="451"/>
      <c r="AJR29" s="451"/>
      <c r="AJS29" s="451"/>
      <c r="AJT29" s="451"/>
      <c r="AJU29" s="451"/>
      <c r="AJV29" s="451"/>
      <c r="AJW29" s="451"/>
      <c r="AJX29" s="451"/>
      <c r="AJY29" s="451"/>
      <c r="AJZ29" s="451"/>
      <c r="AKA29" s="451"/>
      <c r="AKB29" s="451"/>
      <c r="AKC29" s="451"/>
      <c r="AKD29" s="451"/>
      <c r="AKE29" s="451"/>
      <c r="AKF29" s="451"/>
      <c r="AKG29" s="451"/>
      <c r="AKH29" s="451"/>
      <c r="AKI29" s="451"/>
      <c r="AKJ29" s="451"/>
      <c r="AKK29" s="451"/>
      <c r="AKL29" s="451"/>
      <c r="AKM29" s="451"/>
      <c r="AKN29" s="451"/>
      <c r="AKO29" s="451"/>
      <c r="AKP29" s="451"/>
      <c r="AKQ29" s="451"/>
      <c r="AKR29" s="451"/>
      <c r="AKS29" s="451"/>
      <c r="AKT29" s="451"/>
      <c r="AKU29" s="451"/>
      <c r="AKV29" s="451"/>
      <c r="AKW29" s="451"/>
      <c r="AKX29" s="451"/>
      <c r="AKY29" s="451"/>
      <c r="AKZ29" s="451"/>
      <c r="ALA29" s="451"/>
      <c r="ALB29" s="451"/>
      <c r="ALC29" s="451"/>
      <c r="ALD29" s="451"/>
      <c r="ALE29" s="451"/>
      <c r="ALF29" s="451"/>
      <c r="ALG29" s="451"/>
      <c r="ALH29" s="451"/>
      <c r="ALI29" s="451"/>
      <c r="ALJ29" s="451"/>
      <c r="ALK29" s="451"/>
      <c r="ALL29" s="451"/>
      <c r="ALM29" s="451"/>
      <c r="ALN29" s="451"/>
      <c r="ALO29" s="451"/>
      <c r="ALP29" s="451"/>
      <c r="ALQ29" s="451"/>
      <c r="ALR29" s="451"/>
      <c r="ALS29" s="451"/>
      <c r="ALT29" s="451"/>
      <c r="ALU29" s="451"/>
      <c r="ALV29" s="451"/>
      <c r="ALW29" s="451"/>
      <c r="ALX29" s="451"/>
      <c r="ALY29" s="451"/>
      <c r="ALZ29" s="451"/>
      <c r="AMA29" s="451"/>
      <c r="AMB29" s="451"/>
      <c r="AMC29" s="451"/>
      <c r="AMD29" s="451"/>
      <c r="AME29" s="451"/>
      <c r="AMF29" s="451"/>
      <c r="AMG29" s="451"/>
      <c r="AMH29" s="451"/>
      <c r="AMI29" s="451"/>
      <c r="AMJ29" s="451"/>
      <c r="AMK29" s="451"/>
    </row>
    <row r="30" spans="1:1025" customFormat="1" ht="18.95" customHeight="1" thickBot="1" x14ac:dyDescent="0.35">
      <c r="A30" s="451"/>
      <c r="B30" s="466" t="s">
        <v>542</v>
      </c>
      <c r="C30" s="476" t="s">
        <v>543</v>
      </c>
      <c r="D30" s="467"/>
      <c r="E30" s="454">
        <f>((Скидка!CD31*(100-Скидка!$C$3))*Скидка!$D$4)/100</f>
        <v>5101.6000000000004</v>
      </c>
      <c r="F30" s="454">
        <f>((Скидка!CE31*(100-Скидка!$C$3))*Скидка!$D$4)/100</f>
        <v>8183.8400000000011</v>
      </c>
      <c r="G30" s="800" t="s">
        <v>544</v>
      </c>
      <c r="H30" s="469"/>
      <c r="I30" s="467" t="s">
        <v>543</v>
      </c>
      <c r="J30" s="454">
        <f>((Скидка!CJ31*(100-Скидка!$C$3))*Скидка!$D$4)/100</f>
        <v>5153.1200000000008</v>
      </c>
      <c r="K30" s="454">
        <f>((Скидка!CK31*(100-Скидка!$C$3))*Скидка!$D$4)/100</f>
        <v>8237.6</v>
      </c>
      <c r="L30" s="466" t="s">
        <v>839</v>
      </c>
      <c r="M30" s="456"/>
      <c r="N30" s="469"/>
      <c r="O30" s="467" t="s">
        <v>543</v>
      </c>
      <c r="P30" s="454">
        <f>((Скидка!CO31*(100-Скидка!$C$3))*Скидка!$D$4)/100</f>
        <v>5159.84</v>
      </c>
      <c r="Q30" s="817">
        <f>((Скидка!CP31*(100-Скидка!$C$3))*Скидка!$D$4)/100</f>
        <v>8247.68</v>
      </c>
      <c r="R30" s="816"/>
      <c r="S30" s="451"/>
      <c r="T30" s="451"/>
      <c r="U30" s="451"/>
      <c r="V30" s="451"/>
      <c r="W30" s="451"/>
      <c r="X30" s="451"/>
      <c r="Y30" s="451"/>
      <c r="Z30" s="451"/>
      <c r="AA30" s="451"/>
      <c r="AB30" s="451"/>
      <c r="AC30" s="451"/>
      <c r="AD30" s="451"/>
      <c r="AE30" s="451"/>
      <c r="AF30" s="451"/>
      <c r="AG30" s="451"/>
      <c r="AH30" s="451"/>
      <c r="AI30" s="451"/>
      <c r="AJ30" s="451"/>
      <c r="AK30" s="451"/>
      <c r="AL30" s="451"/>
      <c r="AM30" s="451"/>
      <c r="AN30" s="451"/>
      <c r="AO30" s="451"/>
      <c r="AP30" s="451"/>
      <c r="AQ30" s="451"/>
      <c r="AR30" s="451"/>
      <c r="AS30" s="451"/>
      <c r="AT30" s="451"/>
      <c r="AU30" s="451"/>
      <c r="AV30" s="451"/>
      <c r="AW30" s="451"/>
      <c r="AX30" s="451"/>
      <c r="AY30" s="451"/>
      <c r="AZ30" s="451"/>
      <c r="BA30" s="451"/>
      <c r="BB30" s="451"/>
      <c r="BC30" s="451"/>
      <c r="BD30" s="451"/>
      <c r="BE30" s="451"/>
      <c r="BF30" s="451"/>
      <c r="BG30" s="451"/>
      <c r="BH30" s="451"/>
      <c r="BI30" s="451"/>
      <c r="BJ30" s="451"/>
      <c r="BK30" s="451"/>
      <c r="BL30" s="451"/>
      <c r="BM30" s="451"/>
      <c r="BN30" s="451"/>
      <c r="BO30" s="451"/>
      <c r="BP30" s="451"/>
      <c r="BQ30" s="451"/>
      <c r="BR30" s="451"/>
      <c r="BS30" s="451"/>
      <c r="BT30" s="451"/>
      <c r="BU30" s="451"/>
      <c r="BV30" s="451"/>
      <c r="BW30" s="451"/>
      <c r="BX30" s="451"/>
      <c r="BY30" s="451"/>
      <c r="BZ30" s="451"/>
      <c r="CA30" s="451"/>
      <c r="CB30" s="451"/>
      <c r="CC30" s="451"/>
      <c r="CD30" s="451"/>
      <c r="CE30" s="451"/>
      <c r="CF30" s="451"/>
      <c r="CG30" s="451"/>
      <c r="CH30" s="451"/>
      <c r="CI30" s="451"/>
      <c r="CJ30" s="451"/>
      <c r="CK30" s="451"/>
      <c r="CL30" s="451"/>
      <c r="CM30" s="451"/>
      <c r="CN30" s="451"/>
      <c r="CO30" s="451"/>
      <c r="CP30" s="451"/>
      <c r="CQ30" s="451"/>
      <c r="CR30" s="451"/>
      <c r="CS30" s="451"/>
      <c r="CT30" s="451"/>
      <c r="CU30" s="451"/>
      <c r="CV30" s="451"/>
      <c r="CW30" s="451"/>
      <c r="CX30" s="451"/>
      <c r="CY30" s="451"/>
      <c r="CZ30" s="451"/>
      <c r="DA30" s="451"/>
      <c r="DB30" s="451"/>
      <c r="DC30" s="451"/>
      <c r="DD30" s="451"/>
      <c r="DE30" s="451"/>
      <c r="DF30" s="451"/>
      <c r="DG30" s="451"/>
      <c r="DH30" s="451"/>
      <c r="DI30" s="451"/>
      <c r="DJ30" s="451"/>
      <c r="DK30" s="451"/>
      <c r="DL30" s="451"/>
      <c r="DM30" s="451"/>
      <c r="DN30" s="451"/>
      <c r="DO30" s="451"/>
      <c r="DP30" s="451"/>
      <c r="DQ30" s="451"/>
      <c r="DR30" s="451"/>
      <c r="DS30" s="451"/>
      <c r="DT30" s="451"/>
      <c r="DU30" s="451"/>
      <c r="DV30" s="451"/>
      <c r="DW30" s="451"/>
      <c r="DX30" s="451"/>
      <c r="DY30" s="451"/>
      <c r="DZ30" s="451"/>
      <c r="EA30" s="451"/>
      <c r="EB30" s="451"/>
      <c r="EC30" s="451"/>
      <c r="ED30" s="451"/>
      <c r="EE30" s="451"/>
      <c r="EF30" s="451"/>
      <c r="EG30" s="451"/>
      <c r="EH30" s="451"/>
      <c r="EI30" s="451"/>
      <c r="EJ30" s="451"/>
      <c r="EK30" s="451"/>
      <c r="EL30" s="451"/>
      <c r="EM30" s="451"/>
      <c r="EN30" s="451"/>
      <c r="EO30" s="451"/>
      <c r="EP30" s="451"/>
      <c r="EQ30" s="451"/>
      <c r="ER30" s="451"/>
      <c r="ES30" s="451"/>
      <c r="ET30" s="451"/>
      <c r="EU30" s="451"/>
      <c r="EV30" s="451"/>
      <c r="EW30" s="451"/>
      <c r="EX30" s="451"/>
      <c r="EY30" s="451"/>
      <c r="EZ30" s="451"/>
      <c r="FA30" s="451"/>
      <c r="FB30" s="451"/>
      <c r="FC30" s="451"/>
      <c r="FD30" s="451"/>
      <c r="FE30" s="451"/>
      <c r="FF30" s="451"/>
      <c r="FG30" s="451"/>
      <c r="FH30" s="451"/>
      <c r="FI30" s="451"/>
      <c r="FJ30" s="451"/>
      <c r="FK30" s="451"/>
      <c r="FL30" s="451"/>
      <c r="FM30" s="451"/>
      <c r="FN30" s="451"/>
      <c r="FO30" s="451"/>
      <c r="FP30" s="451"/>
      <c r="FQ30" s="451"/>
      <c r="FR30" s="451"/>
      <c r="FS30" s="451"/>
      <c r="FT30" s="451"/>
      <c r="FU30" s="451"/>
      <c r="FV30" s="451"/>
      <c r="FW30" s="451"/>
      <c r="FX30" s="451"/>
      <c r="FY30" s="451"/>
      <c r="FZ30" s="451"/>
      <c r="GA30" s="451"/>
      <c r="GB30" s="451"/>
      <c r="GC30" s="451"/>
      <c r="GD30" s="451"/>
      <c r="GE30" s="451"/>
      <c r="GF30" s="451"/>
      <c r="GG30" s="451"/>
      <c r="GH30" s="451"/>
      <c r="GI30" s="451"/>
      <c r="GJ30" s="451"/>
      <c r="GK30" s="451"/>
      <c r="GL30" s="451"/>
      <c r="GM30" s="451"/>
      <c r="GN30" s="451"/>
      <c r="GO30" s="451"/>
      <c r="GP30" s="451"/>
      <c r="GQ30" s="451"/>
      <c r="GR30" s="451"/>
      <c r="GS30" s="451"/>
      <c r="GT30" s="451"/>
      <c r="GU30" s="451"/>
      <c r="GV30" s="451"/>
      <c r="GW30" s="451"/>
      <c r="GX30" s="451"/>
      <c r="GY30" s="451"/>
      <c r="GZ30" s="451"/>
      <c r="HA30" s="451"/>
      <c r="HB30" s="451"/>
      <c r="HC30" s="451"/>
      <c r="HD30" s="451"/>
      <c r="HE30" s="451"/>
      <c r="HF30" s="451"/>
      <c r="HG30" s="451"/>
      <c r="HH30" s="451"/>
      <c r="HI30" s="451"/>
      <c r="HJ30" s="451"/>
      <c r="HK30" s="451"/>
      <c r="HL30" s="451"/>
      <c r="HM30" s="451"/>
      <c r="HN30" s="451"/>
      <c r="HO30" s="451"/>
      <c r="HP30" s="451"/>
      <c r="HQ30" s="451"/>
      <c r="HR30" s="451"/>
      <c r="HS30" s="451"/>
      <c r="HT30" s="451"/>
      <c r="HU30" s="451"/>
      <c r="HV30" s="451"/>
      <c r="HW30" s="451"/>
      <c r="HX30" s="451"/>
      <c r="HY30" s="451"/>
      <c r="HZ30" s="451"/>
      <c r="IA30" s="451"/>
      <c r="IB30" s="451"/>
      <c r="IC30" s="451"/>
      <c r="ID30" s="451"/>
      <c r="IE30" s="451"/>
      <c r="IF30" s="451"/>
      <c r="IG30" s="451"/>
      <c r="IH30" s="451"/>
      <c r="II30" s="451"/>
      <c r="IJ30" s="451"/>
      <c r="IK30" s="451"/>
      <c r="IL30" s="451"/>
      <c r="IM30" s="451"/>
      <c r="IN30" s="451"/>
      <c r="IO30" s="451"/>
      <c r="IP30" s="451"/>
      <c r="IQ30" s="451"/>
      <c r="IR30" s="451"/>
      <c r="IS30" s="451"/>
      <c r="IT30" s="451"/>
      <c r="IU30" s="451"/>
      <c r="IV30" s="451"/>
      <c r="IW30" s="451"/>
      <c r="IX30" s="451"/>
      <c r="IY30" s="451"/>
      <c r="IZ30" s="451"/>
      <c r="JA30" s="451"/>
      <c r="JB30" s="451"/>
      <c r="JC30" s="451"/>
      <c r="JD30" s="451"/>
      <c r="JE30" s="451"/>
      <c r="JF30" s="451"/>
      <c r="JG30" s="451"/>
      <c r="JH30" s="451"/>
      <c r="JI30" s="451"/>
      <c r="JJ30" s="451"/>
      <c r="JK30" s="451"/>
      <c r="JL30" s="451"/>
      <c r="JM30" s="451"/>
      <c r="JN30" s="451"/>
      <c r="JO30" s="451"/>
      <c r="JP30" s="451"/>
      <c r="JQ30" s="451"/>
      <c r="JR30" s="451"/>
      <c r="JS30" s="451"/>
      <c r="JT30" s="451"/>
      <c r="JU30" s="451"/>
      <c r="JV30" s="451"/>
      <c r="JW30" s="451"/>
      <c r="JX30" s="451"/>
      <c r="JY30" s="451"/>
      <c r="JZ30" s="451"/>
      <c r="KA30" s="451"/>
      <c r="KB30" s="451"/>
      <c r="KC30" s="451"/>
      <c r="KD30" s="451"/>
      <c r="KE30" s="451"/>
      <c r="KF30" s="451"/>
      <c r="KG30" s="451"/>
      <c r="KH30" s="451"/>
      <c r="KI30" s="451"/>
      <c r="KJ30" s="451"/>
      <c r="KK30" s="451"/>
      <c r="KL30" s="451"/>
      <c r="KM30" s="451"/>
      <c r="KN30" s="451"/>
      <c r="KO30" s="451"/>
      <c r="KP30" s="451"/>
      <c r="KQ30" s="451"/>
      <c r="KR30" s="451"/>
      <c r="KS30" s="451"/>
      <c r="KT30" s="451"/>
      <c r="KU30" s="451"/>
      <c r="KV30" s="451"/>
      <c r="KW30" s="451"/>
      <c r="KX30" s="451"/>
      <c r="KY30" s="451"/>
      <c r="KZ30" s="451"/>
      <c r="LA30" s="451"/>
      <c r="LB30" s="451"/>
      <c r="LC30" s="451"/>
      <c r="LD30" s="451"/>
      <c r="LE30" s="451"/>
      <c r="LF30" s="451"/>
      <c r="LG30" s="451"/>
      <c r="LH30" s="451"/>
      <c r="LI30" s="451"/>
      <c r="LJ30" s="451"/>
      <c r="LK30" s="451"/>
      <c r="LL30" s="451"/>
      <c r="LM30" s="451"/>
      <c r="LN30" s="451"/>
      <c r="LO30" s="451"/>
      <c r="LP30" s="451"/>
      <c r="LQ30" s="451"/>
      <c r="LR30" s="451"/>
      <c r="LS30" s="451"/>
      <c r="LT30" s="451"/>
      <c r="LU30" s="451"/>
      <c r="LV30" s="451"/>
      <c r="LW30" s="451"/>
      <c r="LX30" s="451"/>
      <c r="LY30" s="451"/>
      <c r="LZ30" s="451"/>
      <c r="MA30" s="451"/>
      <c r="MB30" s="451"/>
      <c r="MC30" s="451"/>
      <c r="MD30" s="451"/>
      <c r="ME30" s="451"/>
      <c r="MF30" s="451"/>
      <c r="MG30" s="451"/>
      <c r="MH30" s="451"/>
      <c r="MI30" s="451"/>
      <c r="MJ30" s="451"/>
      <c r="MK30" s="451"/>
      <c r="ML30" s="451"/>
      <c r="MM30" s="451"/>
      <c r="MN30" s="451"/>
      <c r="MO30" s="451"/>
      <c r="MP30" s="451"/>
      <c r="MQ30" s="451"/>
      <c r="MR30" s="451"/>
      <c r="MS30" s="451"/>
      <c r="MT30" s="451"/>
      <c r="MU30" s="451"/>
      <c r="MV30" s="451"/>
      <c r="MW30" s="451"/>
      <c r="MX30" s="451"/>
      <c r="MY30" s="451"/>
      <c r="MZ30" s="451"/>
      <c r="NA30" s="451"/>
      <c r="NB30" s="451"/>
      <c r="NC30" s="451"/>
      <c r="ND30" s="451"/>
      <c r="NE30" s="451"/>
      <c r="NF30" s="451"/>
      <c r="NG30" s="451"/>
      <c r="NH30" s="451"/>
      <c r="NI30" s="451"/>
      <c r="NJ30" s="451"/>
      <c r="NK30" s="451"/>
      <c r="NL30" s="451"/>
      <c r="NM30" s="451"/>
      <c r="NN30" s="451"/>
      <c r="NO30" s="451"/>
      <c r="NP30" s="451"/>
      <c r="NQ30" s="451"/>
      <c r="NR30" s="451"/>
      <c r="NS30" s="451"/>
      <c r="NT30" s="451"/>
      <c r="NU30" s="451"/>
      <c r="NV30" s="451"/>
      <c r="NW30" s="451"/>
      <c r="NX30" s="451"/>
      <c r="NY30" s="451"/>
      <c r="NZ30" s="451"/>
      <c r="OA30" s="451"/>
      <c r="OB30" s="451"/>
      <c r="OC30" s="451"/>
      <c r="OD30" s="451"/>
      <c r="OE30" s="451"/>
      <c r="OF30" s="451"/>
      <c r="OG30" s="451"/>
      <c r="OH30" s="451"/>
      <c r="OI30" s="451"/>
      <c r="OJ30" s="451"/>
      <c r="OK30" s="451"/>
      <c r="OL30" s="451"/>
      <c r="OM30" s="451"/>
      <c r="ON30" s="451"/>
      <c r="OO30" s="451"/>
      <c r="OP30" s="451"/>
      <c r="OQ30" s="451"/>
      <c r="OR30" s="451"/>
      <c r="OS30" s="451"/>
      <c r="OT30" s="451"/>
      <c r="OU30" s="451"/>
      <c r="OV30" s="451"/>
      <c r="OW30" s="451"/>
      <c r="OX30" s="451"/>
      <c r="OY30" s="451"/>
      <c r="OZ30" s="451"/>
      <c r="PA30" s="451"/>
      <c r="PB30" s="451"/>
      <c r="PC30" s="451"/>
      <c r="PD30" s="451"/>
      <c r="PE30" s="451"/>
      <c r="PF30" s="451"/>
      <c r="PG30" s="451"/>
      <c r="PH30" s="451"/>
      <c r="PI30" s="451"/>
      <c r="PJ30" s="451"/>
      <c r="PK30" s="451"/>
      <c r="PL30" s="451"/>
      <c r="PM30" s="451"/>
      <c r="PN30" s="451"/>
      <c r="PO30" s="451"/>
      <c r="PP30" s="451"/>
      <c r="PQ30" s="451"/>
      <c r="PR30" s="451"/>
      <c r="PS30" s="451"/>
      <c r="PT30" s="451"/>
      <c r="PU30" s="451"/>
      <c r="PV30" s="451"/>
      <c r="PW30" s="451"/>
      <c r="PX30" s="451"/>
      <c r="PY30" s="451"/>
      <c r="PZ30" s="451"/>
      <c r="QA30" s="451"/>
      <c r="QB30" s="451"/>
      <c r="QC30" s="451"/>
      <c r="QD30" s="451"/>
      <c r="QE30" s="451"/>
      <c r="QF30" s="451"/>
      <c r="QG30" s="451"/>
      <c r="QH30" s="451"/>
      <c r="QI30" s="451"/>
      <c r="QJ30" s="451"/>
      <c r="QK30" s="451"/>
      <c r="QL30" s="451"/>
      <c r="QM30" s="451"/>
      <c r="QN30" s="451"/>
      <c r="QO30" s="451"/>
      <c r="QP30" s="451"/>
      <c r="QQ30" s="451"/>
      <c r="QR30" s="451"/>
      <c r="QS30" s="451"/>
      <c r="QT30" s="451"/>
      <c r="QU30" s="451"/>
      <c r="QV30" s="451"/>
      <c r="QW30" s="451"/>
      <c r="QX30" s="451"/>
      <c r="QY30" s="451"/>
      <c r="QZ30" s="451"/>
      <c r="RA30" s="451"/>
      <c r="RB30" s="451"/>
      <c r="RC30" s="451"/>
      <c r="RD30" s="451"/>
      <c r="RE30" s="451"/>
      <c r="RF30" s="451"/>
      <c r="RG30" s="451"/>
      <c r="RH30" s="451"/>
      <c r="RI30" s="451"/>
      <c r="RJ30" s="451"/>
      <c r="RK30" s="451"/>
      <c r="RL30" s="451"/>
      <c r="RM30" s="451"/>
      <c r="RN30" s="451"/>
      <c r="RO30" s="451"/>
      <c r="RP30" s="451"/>
      <c r="RQ30" s="451"/>
      <c r="RR30" s="451"/>
      <c r="RS30" s="451"/>
      <c r="RT30" s="451"/>
      <c r="RU30" s="451"/>
      <c r="RV30" s="451"/>
      <c r="RW30" s="451"/>
      <c r="RX30" s="451"/>
      <c r="RY30" s="451"/>
      <c r="RZ30" s="451"/>
      <c r="SA30" s="451"/>
      <c r="SB30" s="451"/>
      <c r="SC30" s="451"/>
      <c r="SD30" s="451"/>
      <c r="SE30" s="451"/>
      <c r="SF30" s="451"/>
      <c r="SG30" s="451"/>
      <c r="SH30" s="451"/>
      <c r="SI30" s="451"/>
      <c r="SJ30" s="451"/>
      <c r="SK30" s="451"/>
      <c r="SL30" s="451"/>
      <c r="SM30" s="451"/>
      <c r="SN30" s="451"/>
      <c r="SO30" s="451"/>
      <c r="SP30" s="451"/>
      <c r="SQ30" s="451"/>
      <c r="SR30" s="451"/>
      <c r="SS30" s="451"/>
      <c r="ST30" s="451"/>
      <c r="SU30" s="451"/>
      <c r="SV30" s="451"/>
      <c r="SW30" s="451"/>
      <c r="SX30" s="451"/>
      <c r="SY30" s="451"/>
      <c r="SZ30" s="451"/>
      <c r="TA30" s="451"/>
      <c r="TB30" s="451"/>
      <c r="TC30" s="451"/>
      <c r="TD30" s="451"/>
      <c r="TE30" s="451"/>
      <c r="TF30" s="451"/>
      <c r="TG30" s="451"/>
      <c r="TH30" s="451"/>
      <c r="TI30" s="451"/>
      <c r="TJ30" s="451"/>
      <c r="TK30" s="451"/>
      <c r="TL30" s="451"/>
      <c r="TM30" s="451"/>
      <c r="TN30" s="451"/>
      <c r="TO30" s="451"/>
      <c r="TP30" s="451"/>
      <c r="TQ30" s="451"/>
      <c r="TR30" s="451"/>
      <c r="TS30" s="451"/>
      <c r="TT30" s="451"/>
      <c r="TU30" s="451"/>
      <c r="TV30" s="451"/>
      <c r="TW30" s="451"/>
      <c r="TX30" s="451"/>
      <c r="TY30" s="451"/>
      <c r="TZ30" s="451"/>
      <c r="UA30" s="451"/>
      <c r="UB30" s="451"/>
      <c r="UC30" s="451"/>
      <c r="UD30" s="451"/>
      <c r="UE30" s="451"/>
      <c r="UF30" s="451"/>
      <c r="UG30" s="451"/>
      <c r="UH30" s="451"/>
      <c r="UI30" s="451"/>
      <c r="UJ30" s="451"/>
      <c r="UK30" s="451"/>
      <c r="UL30" s="451"/>
      <c r="UM30" s="451"/>
      <c r="UN30" s="451"/>
      <c r="UO30" s="451"/>
      <c r="UP30" s="451"/>
      <c r="UQ30" s="451"/>
      <c r="UR30" s="451"/>
      <c r="US30" s="451"/>
      <c r="UT30" s="451"/>
      <c r="UU30" s="451"/>
      <c r="UV30" s="451"/>
      <c r="UW30" s="451"/>
      <c r="UX30" s="451"/>
      <c r="UY30" s="451"/>
      <c r="UZ30" s="451"/>
      <c r="VA30" s="451"/>
      <c r="VB30" s="451"/>
      <c r="VC30" s="451"/>
      <c r="VD30" s="451"/>
      <c r="VE30" s="451"/>
      <c r="VF30" s="451"/>
      <c r="VG30" s="451"/>
      <c r="VH30" s="451"/>
      <c r="VI30" s="451"/>
      <c r="VJ30" s="451"/>
      <c r="VK30" s="451"/>
      <c r="VL30" s="451"/>
      <c r="VM30" s="451"/>
      <c r="VN30" s="451"/>
      <c r="VO30" s="451"/>
      <c r="VP30" s="451"/>
      <c r="VQ30" s="451"/>
      <c r="VR30" s="451"/>
      <c r="VS30" s="451"/>
      <c r="VT30" s="451"/>
      <c r="VU30" s="451"/>
      <c r="VV30" s="451"/>
      <c r="VW30" s="451"/>
      <c r="VX30" s="451"/>
      <c r="VY30" s="451"/>
      <c r="VZ30" s="451"/>
      <c r="WA30" s="451"/>
      <c r="WB30" s="451"/>
      <c r="WC30" s="451"/>
      <c r="WD30" s="451"/>
      <c r="WE30" s="451"/>
      <c r="WF30" s="451"/>
      <c r="WG30" s="451"/>
      <c r="WH30" s="451"/>
      <c r="WI30" s="451"/>
      <c r="WJ30" s="451"/>
      <c r="WK30" s="451"/>
      <c r="WL30" s="451"/>
      <c r="WM30" s="451"/>
      <c r="WN30" s="451"/>
      <c r="WO30" s="451"/>
      <c r="WP30" s="451"/>
      <c r="WQ30" s="451"/>
      <c r="WR30" s="451"/>
      <c r="WS30" s="451"/>
      <c r="WT30" s="451"/>
      <c r="WU30" s="451"/>
      <c r="WV30" s="451"/>
      <c r="WW30" s="451"/>
      <c r="WX30" s="451"/>
      <c r="WY30" s="451"/>
      <c r="WZ30" s="451"/>
      <c r="XA30" s="451"/>
      <c r="XB30" s="451"/>
      <c r="XC30" s="451"/>
      <c r="XD30" s="451"/>
      <c r="XE30" s="451"/>
      <c r="XF30" s="451"/>
      <c r="XG30" s="451"/>
      <c r="XH30" s="451"/>
      <c r="XI30" s="451"/>
      <c r="XJ30" s="451"/>
      <c r="XK30" s="451"/>
      <c r="XL30" s="451"/>
      <c r="XM30" s="451"/>
      <c r="XN30" s="451"/>
      <c r="XO30" s="451"/>
      <c r="XP30" s="451"/>
      <c r="XQ30" s="451"/>
      <c r="XR30" s="451"/>
      <c r="XS30" s="451"/>
      <c r="XT30" s="451"/>
      <c r="XU30" s="451"/>
      <c r="XV30" s="451"/>
      <c r="XW30" s="451"/>
      <c r="XX30" s="451"/>
      <c r="XY30" s="451"/>
      <c r="XZ30" s="451"/>
      <c r="YA30" s="451"/>
      <c r="YB30" s="451"/>
      <c r="YC30" s="451"/>
      <c r="YD30" s="451"/>
      <c r="YE30" s="451"/>
      <c r="YF30" s="451"/>
      <c r="YG30" s="451"/>
      <c r="YH30" s="451"/>
      <c r="YI30" s="451"/>
      <c r="YJ30" s="451"/>
      <c r="YK30" s="451"/>
      <c r="YL30" s="451"/>
      <c r="YM30" s="451"/>
      <c r="YN30" s="451"/>
      <c r="YO30" s="451"/>
      <c r="YP30" s="451"/>
      <c r="YQ30" s="451"/>
      <c r="YR30" s="451"/>
      <c r="YS30" s="451"/>
      <c r="YT30" s="451"/>
      <c r="YU30" s="451"/>
      <c r="YV30" s="451"/>
      <c r="YW30" s="451"/>
      <c r="YX30" s="451"/>
      <c r="YY30" s="451"/>
      <c r="YZ30" s="451"/>
      <c r="ZA30" s="451"/>
      <c r="ZB30" s="451"/>
      <c r="ZC30" s="451"/>
      <c r="ZD30" s="451"/>
      <c r="ZE30" s="451"/>
      <c r="ZF30" s="451"/>
      <c r="ZG30" s="451"/>
      <c r="ZH30" s="451"/>
      <c r="ZI30" s="451"/>
      <c r="ZJ30" s="451"/>
      <c r="ZK30" s="451"/>
      <c r="ZL30" s="451"/>
      <c r="ZM30" s="451"/>
      <c r="ZN30" s="451"/>
      <c r="ZO30" s="451"/>
      <c r="ZP30" s="451"/>
      <c r="ZQ30" s="451"/>
      <c r="ZR30" s="451"/>
      <c r="ZS30" s="451"/>
      <c r="ZT30" s="451"/>
      <c r="ZU30" s="451"/>
      <c r="ZV30" s="451"/>
      <c r="ZW30" s="451"/>
      <c r="ZX30" s="451"/>
      <c r="ZY30" s="451"/>
      <c r="ZZ30" s="451"/>
      <c r="AAA30" s="451"/>
      <c r="AAB30" s="451"/>
      <c r="AAC30" s="451"/>
      <c r="AAD30" s="451"/>
      <c r="AAE30" s="451"/>
      <c r="AAF30" s="451"/>
      <c r="AAG30" s="451"/>
      <c r="AAH30" s="451"/>
      <c r="AAI30" s="451"/>
      <c r="AAJ30" s="451"/>
      <c r="AAK30" s="451"/>
      <c r="AAL30" s="451"/>
      <c r="AAM30" s="451"/>
      <c r="AAN30" s="451"/>
      <c r="AAO30" s="451"/>
      <c r="AAP30" s="451"/>
      <c r="AAQ30" s="451"/>
      <c r="AAR30" s="451"/>
      <c r="AAS30" s="451"/>
      <c r="AAT30" s="451"/>
      <c r="AAU30" s="451"/>
      <c r="AAV30" s="451"/>
      <c r="AAW30" s="451"/>
      <c r="AAX30" s="451"/>
      <c r="AAY30" s="451"/>
      <c r="AAZ30" s="451"/>
      <c r="ABA30" s="451"/>
      <c r="ABB30" s="451"/>
      <c r="ABC30" s="451"/>
      <c r="ABD30" s="451"/>
      <c r="ABE30" s="451"/>
      <c r="ABF30" s="451"/>
      <c r="ABG30" s="451"/>
      <c r="ABH30" s="451"/>
      <c r="ABI30" s="451"/>
      <c r="ABJ30" s="451"/>
      <c r="ABK30" s="451"/>
      <c r="ABL30" s="451"/>
      <c r="ABM30" s="451"/>
      <c r="ABN30" s="451"/>
      <c r="ABO30" s="451"/>
      <c r="ABP30" s="451"/>
      <c r="ABQ30" s="451"/>
      <c r="ABR30" s="451"/>
      <c r="ABS30" s="451"/>
      <c r="ABT30" s="451"/>
      <c r="ABU30" s="451"/>
      <c r="ABV30" s="451"/>
      <c r="ABW30" s="451"/>
      <c r="ABX30" s="451"/>
      <c r="ABY30" s="451"/>
      <c r="ABZ30" s="451"/>
      <c r="ACA30" s="451"/>
      <c r="ACB30" s="451"/>
      <c r="ACC30" s="451"/>
      <c r="ACD30" s="451"/>
      <c r="ACE30" s="451"/>
      <c r="ACF30" s="451"/>
      <c r="ACG30" s="451"/>
      <c r="ACH30" s="451"/>
      <c r="ACI30" s="451"/>
      <c r="ACJ30" s="451"/>
      <c r="ACK30" s="451"/>
      <c r="ACL30" s="451"/>
      <c r="ACM30" s="451"/>
      <c r="ACN30" s="451"/>
      <c r="ACO30" s="451"/>
      <c r="ACP30" s="451"/>
      <c r="ACQ30" s="451"/>
      <c r="ACR30" s="451"/>
      <c r="ACS30" s="451"/>
      <c r="ACT30" s="451"/>
      <c r="ACU30" s="451"/>
      <c r="ACV30" s="451"/>
      <c r="ACW30" s="451"/>
      <c r="ACX30" s="451"/>
      <c r="ACY30" s="451"/>
      <c r="ACZ30" s="451"/>
      <c r="ADA30" s="451"/>
      <c r="ADB30" s="451"/>
      <c r="ADC30" s="451"/>
      <c r="ADD30" s="451"/>
      <c r="ADE30" s="451"/>
      <c r="ADF30" s="451"/>
      <c r="ADG30" s="451"/>
      <c r="ADH30" s="451"/>
      <c r="ADI30" s="451"/>
      <c r="ADJ30" s="451"/>
      <c r="ADK30" s="451"/>
      <c r="ADL30" s="451"/>
      <c r="ADM30" s="451"/>
      <c r="ADN30" s="451"/>
      <c r="ADO30" s="451"/>
      <c r="ADP30" s="451"/>
      <c r="ADQ30" s="451"/>
      <c r="ADR30" s="451"/>
      <c r="ADS30" s="451"/>
      <c r="ADT30" s="451"/>
      <c r="ADU30" s="451"/>
      <c r="ADV30" s="451"/>
      <c r="ADW30" s="451"/>
      <c r="ADX30" s="451"/>
      <c r="ADY30" s="451"/>
      <c r="ADZ30" s="451"/>
      <c r="AEA30" s="451"/>
      <c r="AEB30" s="451"/>
      <c r="AEC30" s="451"/>
      <c r="AED30" s="451"/>
      <c r="AEE30" s="451"/>
      <c r="AEF30" s="451"/>
      <c r="AEG30" s="451"/>
      <c r="AEH30" s="451"/>
      <c r="AEI30" s="451"/>
      <c r="AEJ30" s="451"/>
      <c r="AEK30" s="451"/>
      <c r="AEL30" s="451"/>
      <c r="AEM30" s="451"/>
      <c r="AEN30" s="451"/>
      <c r="AEO30" s="451"/>
      <c r="AEP30" s="451"/>
      <c r="AEQ30" s="451"/>
      <c r="AER30" s="451"/>
      <c r="AES30" s="451"/>
      <c r="AET30" s="451"/>
      <c r="AEU30" s="451"/>
      <c r="AEV30" s="451"/>
      <c r="AEW30" s="451"/>
      <c r="AEX30" s="451"/>
      <c r="AEY30" s="451"/>
      <c r="AEZ30" s="451"/>
      <c r="AFA30" s="451"/>
      <c r="AFB30" s="451"/>
      <c r="AFC30" s="451"/>
      <c r="AFD30" s="451"/>
      <c r="AFE30" s="451"/>
      <c r="AFF30" s="451"/>
      <c r="AFG30" s="451"/>
      <c r="AFH30" s="451"/>
      <c r="AFI30" s="451"/>
      <c r="AFJ30" s="451"/>
      <c r="AFK30" s="451"/>
      <c r="AFL30" s="451"/>
      <c r="AFM30" s="451"/>
      <c r="AFN30" s="451"/>
      <c r="AFO30" s="451"/>
      <c r="AFP30" s="451"/>
      <c r="AFQ30" s="451"/>
      <c r="AFR30" s="451"/>
      <c r="AFS30" s="451"/>
      <c r="AFT30" s="451"/>
      <c r="AFU30" s="451"/>
      <c r="AFV30" s="451"/>
      <c r="AFW30" s="451"/>
      <c r="AFX30" s="451"/>
      <c r="AFY30" s="451"/>
      <c r="AFZ30" s="451"/>
      <c r="AGA30" s="451"/>
      <c r="AGB30" s="451"/>
      <c r="AGC30" s="451"/>
      <c r="AGD30" s="451"/>
      <c r="AGE30" s="451"/>
      <c r="AGF30" s="451"/>
      <c r="AGG30" s="451"/>
      <c r="AGH30" s="451"/>
      <c r="AGI30" s="451"/>
      <c r="AGJ30" s="451"/>
      <c r="AGK30" s="451"/>
      <c r="AGL30" s="451"/>
      <c r="AGM30" s="451"/>
      <c r="AGN30" s="451"/>
      <c r="AGO30" s="451"/>
      <c r="AGP30" s="451"/>
      <c r="AGQ30" s="451"/>
      <c r="AGR30" s="451"/>
      <c r="AGS30" s="451"/>
      <c r="AGT30" s="451"/>
      <c r="AGU30" s="451"/>
      <c r="AGV30" s="451"/>
      <c r="AGW30" s="451"/>
      <c r="AGX30" s="451"/>
      <c r="AGY30" s="451"/>
      <c r="AGZ30" s="451"/>
      <c r="AHA30" s="451"/>
      <c r="AHB30" s="451"/>
      <c r="AHC30" s="451"/>
      <c r="AHD30" s="451"/>
      <c r="AHE30" s="451"/>
      <c r="AHF30" s="451"/>
      <c r="AHG30" s="451"/>
      <c r="AHH30" s="451"/>
      <c r="AHI30" s="451"/>
      <c r="AHJ30" s="451"/>
      <c r="AHK30" s="451"/>
      <c r="AHL30" s="451"/>
      <c r="AHM30" s="451"/>
      <c r="AHN30" s="451"/>
      <c r="AHO30" s="451"/>
      <c r="AHP30" s="451"/>
      <c r="AHQ30" s="451"/>
      <c r="AHR30" s="451"/>
      <c r="AHS30" s="451"/>
      <c r="AHT30" s="451"/>
      <c r="AHU30" s="451"/>
      <c r="AHV30" s="451"/>
      <c r="AHW30" s="451"/>
      <c r="AHX30" s="451"/>
      <c r="AHY30" s="451"/>
      <c r="AHZ30" s="451"/>
      <c r="AIA30" s="451"/>
      <c r="AIB30" s="451"/>
      <c r="AIC30" s="451"/>
      <c r="AID30" s="451"/>
      <c r="AIE30" s="451"/>
      <c r="AIF30" s="451"/>
      <c r="AIG30" s="451"/>
      <c r="AIH30" s="451"/>
      <c r="AII30" s="451"/>
      <c r="AIJ30" s="451"/>
      <c r="AIK30" s="451"/>
      <c r="AIL30" s="451"/>
      <c r="AIM30" s="451"/>
      <c r="AIN30" s="451"/>
      <c r="AIO30" s="451"/>
      <c r="AIP30" s="451"/>
      <c r="AIQ30" s="451"/>
      <c r="AIR30" s="451"/>
      <c r="AIS30" s="451"/>
      <c r="AIT30" s="451"/>
      <c r="AIU30" s="451"/>
      <c r="AIV30" s="451"/>
      <c r="AIW30" s="451"/>
      <c r="AIX30" s="451"/>
      <c r="AIY30" s="451"/>
      <c r="AIZ30" s="451"/>
      <c r="AJA30" s="451"/>
      <c r="AJB30" s="451"/>
      <c r="AJC30" s="451"/>
      <c r="AJD30" s="451"/>
      <c r="AJE30" s="451"/>
      <c r="AJF30" s="451"/>
      <c r="AJG30" s="451"/>
      <c r="AJH30" s="451"/>
      <c r="AJI30" s="451"/>
      <c r="AJJ30" s="451"/>
      <c r="AJK30" s="451"/>
      <c r="AJL30" s="451"/>
      <c r="AJM30" s="451"/>
      <c r="AJN30" s="451"/>
      <c r="AJO30" s="451"/>
      <c r="AJP30" s="451"/>
      <c r="AJQ30" s="451"/>
      <c r="AJR30" s="451"/>
      <c r="AJS30" s="451"/>
      <c r="AJT30" s="451"/>
      <c r="AJU30" s="451"/>
      <c r="AJV30" s="451"/>
      <c r="AJW30" s="451"/>
      <c r="AJX30" s="451"/>
      <c r="AJY30" s="451"/>
      <c r="AJZ30" s="451"/>
      <c r="AKA30" s="451"/>
      <c r="AKB30" s="451"/>
      <c r="AKC30" s="451"/>
      <c r="AKD30" s="451"/>
      <c r="AKE30" s="451"/>
      <c r="AKF30" s="451"/>
      <c r="AKG30" s="451"/>
      <c r="AKH30" s="451"/>
      <c r="AKI30" s="451"/>
      <c r="AKJ30" s="451"/>
      <c r="AKK30" s="451"/>
      <c r="AKL30" s="451"/>
      <c r="AKM30" s="451"/>
      <c r="AKN30" s="451"/>
      <c r="AKO30" s="451"/>
      <c r="AKP30" s="451"/>
      <c r="AKQ30" s="451"/>
      <c r="AKR30" s="451"/>
      <c r="AKS30" s="451"/>
      <c r="AKT30" s="451"/>
      <c r="AKU30" s="451"/>
      <c r="AKV30" s="451"/>
      <c r="AKW30" s="451"/>
      <c r="AKX30" s="451"/>
      <c r="AKY30" s="451"/>
      <c r="AKZ30" s="451"/>
      <c r="ALA30" s="451"/>
      <c r="ALB30" s="451"/>
      <c r="ALC30" s="451"/>
      <c r="ALD30" s="451"/>
      <c r="ALE30" s="451"/>
      <c r="ALF30" s="451"/>
      <c r="ALG30" s="451"/>
      <c r="ALH30" s="451"/>
      <c r="ALI30" s="451"/>
      <c r="ALJ30" s="451"/>
      <c r="ALK30" s="451"/>
      <c r="ALL30" s="451"/>
      <c r="ALM30" s="451"/>
      <c r="ALN30" s="451"/>
      <c r="ALO30" s="451"/>
      <c r="ALP30" s="451"/>
      <c r="ALQ30" s="451"/>
      <c r="ALR30" s="451"/>
      <c r="ALS30" s="451"/>
      <c r="ALT30" s="451"/>
      <c r="ALU30" s="451"/>
      <c r="ALV30" s="451"/>
      <c r="ALW30" s="451"/>
      <c r="ALX30" s="451"/>
      <c r="ALY30" s="451"/>
      <c r="ALZ30" s="451"/>
      <c r="AMA30" s="451"/>
      <c r="AMB30" s="451"/>
      <c r="AMC30" s="451"/>
      <c r="AMD30" s="451"/>
      <c r="AME30" s="451"/>
      <c r="AMF30" s="451"/>
      <c r="AMG30" s="451"/>
      <c r="AMH30" s="451"/>
      <c r="AMI30" s="451"/>
      <c r="AMJ30" s="451"/>
      <c r="AMK30" s="451"/>
    </row>
    <row r="31" spans="1:1025" ht="47.25" customHeight="1" thickBot="1" x14ac:dyDescent="0.25">
      <c r="A31" s="491"/>
      <c r="B31" s="1373" t="s">
        <v>966</v>
      </c>
      <c r="C31" s="1374"/>
      <c r="D31" s="1374"/>
      <c r="E31" s="1374"/>
      <c r="F31" s="1374"/>
      <c r="G31" s="1374"/>
      <c r="H31" s="1374"/>
      <c r="I31" s="1374"/>
      <c r="J31" s="1374"/>
      <c r="K31" s="1374"/>
      <c r="L31" s="1374"/>
      <c r="M31" s="1374"/>
      <c r="N31" s="1374"/>
      <c r="O31" s="1374"/>
      <c r="P31" s="1374"/>
      <c r="Q31" s="1375"/>
      <c r="R31" s="491"/>
    </row>
    <row r="32" spans="1:1025" ht="57.75" customHeight="1" thickBot="1" x14ac:dyDescent="0.25">
      <c r="A32" s="491"/>
      <c r="B32" s="1376" t="s">
        <v>545</v>
      </c>
      <c r="C32" s="1377"/>
      <c r="D32" s="1377"/>
      <c r="E32" s="1377"/>
      <c r="F32" s="1376" t="s">
        <v>545</v>
      </c>
      <c r="G32" s="1377"/>
      <c r="H32" s="1377"/>
      <c r="I32" s="1378"/>
      <c r="J32" s="1379" t="s">
        <v>546</v>
      </c>
      <c r="K32" s="1379"/>
      <c r="L32" s="1379"/>
      <c r="M32" s="1379"/>
      <c r="N32" s="1380" t="s">
        <v>547</v>
      </c>
      <c r="O32" s="1379"/>
      <c r="P32" s="1379"/>
      <c r="Q32" s="1381"/>
      <c r="R32" s="491"/>
    </row>
    <row r="33" spans="1:29" ht="150.75" customHeight="1" x14ac:dyDescent="0.3">
      <c r="A33" s="491"/>
      <c r="B33" s="535"/>
      <c r="C33" s="529"/>
      <c r="D33" s="529"/>
      <c r="E33" s="530"/>
      <c r="F33" s="531"/>
      <c r="G33" s="532"/>
      <c r="H33" s="533"/>
      <c r="I33" s="532"/>
      <c r="J33" s="531"/>
      <c r="K33" s="532"/>
      <c r="L33" s="532"/>
      <c r="M33" s="572"/>
      <c r="N33" s="531"/>
      <c r="O33" s="532"/>
      <c r="P33" s="532"/>
      <c r="Q33" s="534"/>
      <c r="R33" s="491"/>
    </row>
    <row r="34" spans="1:29" ht="21" customHeight="1" x14ac:dyDescent="0.3">
      <c r="A34" s="491"/>
      <c r="B34" s="511"/>
      <c r="C34" s="512"/>
      <c r="D34" s="512"/>
      <c r="E34" s="513"/>
      <c r="F34" s="514"/>
      <c r="G34" s="512"/>
      <c r="H34" s="512"/>
      <c r="I34" s="806"/>
      <c r="J34" s="544"/>
      <c r="K34" s="512"/>
      <c r="L34" s="512"/>
      <c r="M34" s="513"/>
      <c r="N34" s="793"/>
      <c r="O34" s="512"/>
      <c r="P34" s="512"/>
      <c r="Q34" s="516"/>
      <c r="R34" s="491"/>
    </row>
    <row r="35" spans="1:29" ht="21" customHeight="1" x14ac:dyDescent="0.3">
      <c r="A35" s="491"/>
      <c r="B35" s="511"/>
      <c r="C35" s="512"/>
      <c r="D35" s="512"/>
      <c r="E35" s="513"/>
      <c r="F35" s="514"/>
      <c r="G35" s="512"/>
      <c r="H35" s="512"/>
      <c r="I35" s="513"/>
      <c r="J35" s="805"/>
      <c r="K35" s="512"/>
      <c r="L35" s="512"/>
      <c r="M35" s="792"/>
      <c r="N35" s="544"/>
      <c r="O35" s="512"/>
      <c r="P35" s="512"/>
      <c r="Q35" s="516"/>
      <c r="R35" s="491"/>
    </row>
    <row r="36" spans="1:29" ht="21" customHeight="1" x14ac:dyDescent="0.3">
      <c r="A36" s="491"/>
      <c r="B36" s="511"/>
      <c r="C36" s="512"/>
      <c r="D36" s="512"/>
      <c r="E36" s="513"/>
      <c r="F36" s="514"/>
      <c r="G36" s="512"/>
      <c r="H36" s="512"/>
      <c r="I36" s="513"/>
      <c r="J36" s="805"/>
      <c r="K36" s="512"/>
      <c r="L36" s="525" t="s">
        <v>548</v>
      </c>
      <c r="M36" s="518" t="s">
        <v>549</v>
      </c>
      <c r="N36" s="522"/>
      <c r="O36" s="526"/>
      <c r="P36" s="525" t="s">
        <v>548</v>
      </c>
      <c r="Q36" s="794" t="s">
        <v>549</v>
      </c>
      <c r="R36" s="797"/>
    </row>
    <row r="37" spans="1:29" ht="21" customHeight="1" x14ac:dyDescent="0.3">
      <c r="A37" s="491"/>
      <c r="B37" s="511"/>
      <c r="C37" s="512"/>
      <c r="D37" s="512"/>
      <c r="E37" s="513"/>
      <c r="F37" s="514"/>
      <c r="G37" s="512"/>
      <c r="H37" s="512"/>
      <c r="I37" s="513"/>
      <c r="J37" s="805"/>
      <c r="K37" s="512"/>
      <c r="L37" s="525" t="s">
        <v>550</v>
      </c>
      <c r="M37" s="794" t="s">
        <v>551</v>
      </c>
      <c r="N37" s="795"/>
      <c r="O37" s="526"/>
      <c r="P37" s="525" t="s">
        <v>550</v>
      </c>
      <c r="Q37" s="794" t="s">
        <v>551</v>
      </c>
      <c r="R37" s="797"/>
    </row>
    <row r="38" spans="1:29" ht="21" customHeight="1" x14ac:dyDescent="0.3">
      <c r="A38" s="491"/>
      <c r="B38" s="524"/>
      <c r="C38" s="512"/>
      <c r="D38" s="512"/>
      <c r="E38" s="513"/>
      <c r="F38" s="514"/>
      <c r="G38" s="512"/>
      <c r="H38" s="512"/>
      <c r="I38" s="513"/>
      <c r="J38" s="805" t="s">
        <v>553</v>
      </c>
      <c r="K38" s="512"/>
      <c r="L38" s="454">
        <f>((Скидка!CK37*(100-Скидка!$C$3))*Скидка!$D$4)/100</f>
        <v>5218.0800000000008</v>
      </c>
      <c r="M38" s="454">
        <f>((Скидка!CL37*(100-Скидка!$C$3))*Скидка!$D$4)/100</f>
        <v>8257.760000000002</v>
      </c>
      <c r="N38" s="515" t="s">
        <v>554</v>
      </c>
      <c r="O38" s="512"/>
      <c r="P38" s="454">
        <f>((Скидка!CO37*(100-Скидка!$C$3))*Скидка!$D$4)/100</f>
        <v>5453.28</v>
      </c>
      <c r="Q38" s="454">
        <f>((Скидка!CP37*(100-Скидка!$C$3))*Скидка!$D$4)/100</f>
        <v>8476.1600000000017</v>
      </c>
      <c r="R38" s="797"/>
    </row>
    <row r="39" spans="1:29" ht="21" customHeight="1" x14ac:dyDescent="0.3">
      <c r="A39" s="491"/>
      <c r="B39" s="524"/>
      <c r="C39" s="512"/>
      <c r="D39" s="512"/>
      <c r="E39" s="513"/>
      <c r="F39" s="514"/>
      <c r="G39" s="512"/>
      <c r="H39" s="512"/>
      <c r="I39" s="513"/>
      <c r="J39" s="805" t="s">
        <v>555</v>
      </c>
      <c r="K39" s="512"/>
      <c r="L39" s="454">
        <f>((Скидка!CK38*(100-Скидка!$C$3))*Скидка!$D$4)/100</f>
        <v>6054.72</v>
      </c>
      <c r="M39" s="796">
        <f>((Скидка!CL38*(100-Скидка!$C$3))*Скидка!$D$4)/100</f>
        <v>9431.52</v>
      </c>
      <c r="N39" s="544" t="s">
        <v>556</v>
      </c>
      <c r="O39" s="512"/>
      <c r="P39" s="454">
        <f>((Скидка!CO38*(100-Скидка!$C$3))*Скидка!$D$4)/100</f>
        <v>6407.5200000000013</v>
      </c>
      <c r="Q39" s="454">
        <f>((Скидка!CP38*(100-Скидка!$C$3))*Скидка!$D$4)/100</f>
        <v>9760.8000000000011</v>
      </c>
      <c r="R39" s="797"/>
    </row>
    <row r="40" spans="1:29" ht="21" customHeight="1" x14ac:dyDescent="0.3">
      <c r="A40" s="491"/>
      <c r="B40" s="524"/>
      <c r="C40" s="512"/>
      <c r="D40" s="525" t="s">
        <v>548</v>
      </c>
      <c r="E40" s="798" t="s">
        <v>549</v>
      </c>
      <c r="F40" s="151"/>
      <c r="G40" s="526"/>
      <c r="H40" s="525" t="s">
        <v>548</v>
      </c>
      <c r="I40" s="518" t="s">
        <v>549</v>
      </c>
      <c r="J40" s="515" t="s">
        <v>557</v>
      </c>
      <c r="K40" s="512"/>
      <c r="L40" s="454">
        <f>((Скидка!CK39*(100-Скидка!$C$3))*Скидка!$D$4)/100</f>
        <v>6627.0400000000009</v>
      </c>
      <c r="M40" s="796">
        <f>((Скидка!CL39*(100-Скидка!$C$3))*Скидка!$D$4)/100</f>
        <v>10384.640000000001</v>
      </c>
      <c r="N40" s="544" t="s">
        <v>558</v>
      </c>
      <c r="O40" s="512"/>
      <c r="P40" s="454">
        <f>((Скидка!CO39*(100-Скидка!$C$3))*Скидка!$D$4)/100</f>
        <v>6979.8400000000011</v>
      </c>
      <c r="Q40" s="454">
        <f>((Скидка!CP39*(100-Скидка!$C$3))*Скидка!$D$4)/100</f>
        <v>10713.92</v>
      </c>
      <c r="R40" s="797"/>
    </row>
    <row r="41" spans="1:29" ht="21" customHeight="1" x14ac:dyDescent="0.3">
      <c r="A41" s="491"/>
      <c r="B41" s="524"/>
      <c r="C41" s="512"/>
      <c r="D41" s="525" t="s">
        <v>550</v>
      </c>
      <c r="E41" s="794" t="s">
        <v>551</v>
      </c>
      <c r="F41" s="795"/>
      <c r="G41" s="526"/>
      <c r="H41" s="525" t="s">
        <v>550</v>
      </c>
      <c r="I41" s="794" t="s">
        <v>551</v>
      </c>
      <c r="J41" s="805" t="s">
        <v>559</v>
      </c>
      <c r="K41" s="512"/>
      <c r="L41" s="454">
        <f>((Скидка!CK40*(100-Скидка!$C$3))*Скидка!$D$4)/100</f>
        <v>7387.5200000000013</v>
      </c>
      <c r="M41" s="454">
        <f>((Скидка!CL40*(100-Скидка!$C$3))*Скидка!$D$4)/100</f>
        <v>11654.72</v>
      </c>
      <c r="N41" s="515" t="s">
        <v>560</v>
      </c>
      <c r="O41" s="512"/>
      <c r="P41" s="454">
        <f>((Скидка!CO40*(100-Скидка!$C$3))*Скидка!$D$4)/100</f>
        <v>7740.3200000000015</v>
      </c>
      <c r="Q41" s="454">
        <f>((Скидка!CP40*(100-Скидка!$C$3))*Скидка!$D$4)/100</f>
        <v>11984</v>
      </c>
      <c r="R41" s="797"/>
    </row>
    <row r="42" spans="1:29" ht="21" customHeight="1" x14ac:dyDescent="0.3">
      <c r="A42" s="491"/>
      <c r="B42" s="524" t="s">
        <v>561</v>
      </c>
      <c r="C42" s="512"/>
      <c r="D42" s="454">
        <f>((Скидка!CC41*(100-Скидка!$C$3))*Скидка!$D$4)/100</f>
        <v>4771.2000000000007</v>
      </c>
      <c r="E42" s="454">
        <f>((Скидка!CD41*(100-Скидка!$C$3))*Скидка!$D$4)/100</f>
        <v>7116.4800000000014</v>
      </c>
      <c r="F42" s="514" t="s">
        <v>562</v>
      </c>
      <c r="G42" s="512"/>
      <c r="H42" s="454">
        <f>((Скидка!CG41*(100-Скидка!$C$3))*Скидка!$D$4)/100</f>
        <v>4829.4400000000005</v>
      </c>
      <c r="I42" s="454">
        <f>((Скидка!CH41*(100-Скидка!$C$3))*Скидка!$D$4)/100</f>
        <v>7170.2400000000016</v>
      </c>
      <c r="J42" s="805" t="s">
        <v>563</v>
      </c>
      <c r="K42" s="512"/>
      <c r="L42" s="454">
        <f>((Скидка!CK41*(100-Скидка!$C$3))*Скидка!$D$4)/100</f>
        <v>6049.12</v>
      </c>
      <c r="M42" s="454">
        <f>((Скидка!CL41*(100-Скидка!$C$3))*Скидка!$D$4)/100</f>
        <v>9642.0800000000017</v>
      </c>
      <c r="N42" s="793" t="s">
        <v>564</v>
      </c>
      <c r="O42" s="512"/>
      <c r="P42" s="454">
        <f>((Скидка!CO41*(100-Скидка!$C$3))*Скидка!$D$4)/100</f>
        <v>6284.3200000000015</v>
      </c>
      <c r="Q42" s="454">
        <f>((Скидка!CP41*(100-Скидка!$C$3))*Скидка!$D$4)/100</f>
        <v>9861.6</v>
      </c>
      <c r="R42" s="797"/>
    </row>
    <row r="43" spans="1:29" ht="21" customHeight="1" x14ac:dyDescent="0.3">
      <c r="A43" s="491"/>
      <c r="B43" s="524" t="s">
        <v>565</v>
      </c>
      <c r="C43" s="512"/>
      <c r="D43" s="454">
        <f>((Скидка!CC42*(100-Скидка!$C$3))*Скидка!$D$4)/100</f>
        <v>5101.6000000000004</v>
      </c>
      <c r="E43" s="454">
        <f>((Скидка!CD42*(100-Скидка!$C$3))*Скидка!$D$4)/100</f>
        <v>7637.2800000000016</v>
      </c>
      <c r="F43" s="514" t="s">
        <v>566</v>
      </c>
      <c r="G43" s="512"/>
      <c r="H43" s="454">
        <f>((Скидка!CG42*(100-Скидка!$C$3))*Скидка!$D$4)/100</f>
        <v>5159.84</v>
      </c>
      <c r="I43" s="454">
        <f>((Скидка!CH42*(100-Скидка!$C$3))*Скидка!$D$4)/100</f>
        <v>7693.2800000000016</v>
      </c>
      <c r="J43" s="805" t="s">
        <v>567</v>
      </c>
      <c r="K43" s="512"/>
      <c r="L43" s="454">
        <f>((Скидка!CK42*(100-Скидка!$C$3))*Скидка!$D$4)/100</f>
        <v>6980.9600000000009</v>
      </c>
      <c r="M43" s="454">
        <f>((Скидка!CL42*(100-Скидка!$C$3))*Скидка!$D$4)/100</f>
        <v>10973.76</v>
      </c>
      <c r="N43" s="515" t="s">
        <v>568</v>
      </c>
      <c r="O43" s="512"/>
      <c r="P43" s="454">
        <f>((Скидка!CO42*(100-Скидка!$C$3))*Скидка!$D$4)/100</f>
        <v>7333.7600000000011</v>
      </c>
      <c r="Q43" s="454">
        <f>((Скидка!CP42*(100-Скидка!$C$3))*Скидка!$D$4)/100</f>
        <v>11303.04</v>
      </c>
      <c r="R43" s="797"/>
    </row>
    <row r="44" spans="1:29" ht="21" customHeight="1" x14ac:dyDescent="0.3">
      <c r="A44" s="491"/>
      <c r="B44" s="524" t="s">
        <v>569</v>
      </c>
      <c r="C44" s="512"/>
      <c r="D44" s="454">
        <f>((Скидка!CC43*(100-Скидка!$C$3))*Скидка!$D$4)/100</f>
        <v>4552.8</v>
      </c>
      <c r="E44" s="454">
        <f>((Скидка!CD43*(100-Скидка!$C$3))*Скидка!$D$4)/100</f>
        <v>7146.7200000000012</v>
      </c>
      <c r="F44" s="514" t="s">
        <v>570</v>
      </c>
      <c r="G44" s="512"/>
      <c r="H44" s="454">
        <f>((Скидка!CG43*(100-Скидка!$C$3))*Скидка!$D$4)/100</f>
        <v>4611.0400000000009</v>
      </c>
      <c r="I44" s="454">
        <f>((Скидка!CH43*(100-Скидка!$C$3))*Скидка!$D$4)/100</f>
        <v>7200.4800000000014</v>
      </c>
      <c r="J44" s="805" t="s">
        <v>571</v>
      </c>
      <c r="K44" s="512"/>
      <c r="L44" s="454">
        <f>((Скидка!CK43*(100-Скидка!$C$3))*Скидка!$D$4)/100</f>
        <v>7603.6800000000012</v>
      </c>
      <c r="M44" s="454">
        <f>((Скидка!CL43*(100-Скидка!$C$3))*Скидка!$D$4)/100</f>
        <v>12614.560000000003</v>
      </c>
      <c r="N44" s="515" t="s">
        <v>572</v>
      </c>
      <c r="O44" s="512"/>
      <c r="P44" s="454">
        <f>((Скидка!CO43*(100-Скидка!$C$3))*Скидка!$D$4)/100</f>
        <v>7956.4800000000014</v>
      </c>
      <c r="Q44" s="454">
        <f>((Скидка!CP43*(100-Скидка!$C$3))*Скидка!$D$4)/100</f>
        <v>12960.640000000003</v>
      </c>
      <c r="R44" s="797"/>
    </row>
    <row r="45" spans="1:29" ht="21" customHeight="1" thickBot="1" x14ac:dyDescent="0.35">
      <c r="A45" s="491"/>
      <c r="B45" s="524" t="s">
        <v>573</v>
      </c>
      <c r="C45" s="527"/>
      <c r="D45" s="454">
        <f>((Скидка!CC44*(100-Скидка!$C$3))*Скидка!$D$4)/100</f>
        <v>4864.1600000000008</v>
      </c>
      <c r="E45" s="454">
        <f>((Скидка!CD44*(100-Скидка!$C$3))*Скидка!$D$4)/100</f>
        <v>7667.5200000000013</v>
      </c>
      <c r="F45" s="514" t="s">
        <v>574</v>
      </c>
      <c r="G45" s="527"/>
      <c r="H45" s="454">
        <f>((Скидка!CG44*(100-Скидка!$C$3))*Скидка!$D$4)/100</f>
        <v>4922.4000000000005</v>
      </c>
      <c r="I45" s="454">
        <f>((Скидка!CH44*(100-Скидка!$C$3))*Скидка!$D$4)/100</f>
        <v>7721.2800000000016</v>
      </c>
      <c r="J45" s="807" t="s">
        <v>575</v>
      </c>
      <c r="K45" s="527"/>
      <c r="L45" s="454">
        <f>((Скидка!CK44*(100-Скидка!$C$3))*Скидка!$D$4)/100</f>
        <v>8340.6400000000012</v>
      </c>
      <c r="M45" s="454">
        <f>((Скидка!CL44*(100-Скидка!$C$3))*Скидка!$D$4)/100</f>
        <v>13903.680000000002</v>
      </c>
      <c r="N45" s="515" t="s">
        <v>576</v>
      </c>
      <c r="O45" s="527"/>
      <c r="P45" s="454">
        <f>((Скидка!CO44*(100-Скидка!$C$3))*Скидка!$D$4)/100</f>
        <v>8693.44</v>
      </c>
      <c r="Q45" s="454">
        <f>((Скидка!CP44*(100-Скидка!$C$3))*Скидка!$D$4)/100</f>
        <v>14519.680000000002</v>
      </c>
      <c r="R45" s="797"/>
    </row>
    <row r="46" spans="1:29" ht="41.25" customHeight="1" thickBot="1" x14ac:dyDescent="0.25">
      <c r="A46" s="491"/>
      <c r="B46" s="1392" t="s">
        <v>967</v>
      </c>
      <c r="C46" s="1393"/>
      <c r="D46" s="1393"/>
      <c r="E46" s="1393"/>
      <c r="F46" s="1393"/>
      <c r="G46" s="1393"/>
      <c r="H46" s="1393"/>
      <c r="I46" s="1393"/>
      <c r="J46" s="1393"/>
      <c r="K46" s="1393"/>
      <c r="L46" s="1393"/>
      <c r="M46" s="1393"/>
      <c r="N46" s="1393"/>
      <c r="O46" s="1393"/>
      <c r="P46" s="1393"/>
      <c r="Q46" s="1394"/>
    </row>
    <row r="47" spans="1:29" ht="25.5" x14ac:dyDescent="0.2">
      <c r="A47" s="491"/>
      <c r="B47" s="1351" t="s">
        <v>606</v>
      </c>
      <c r="C47" s="1352"/>
      <c r="D47" s="1352"/>
      <c r="E47" s="1352"/>
      <c r="F47" s="1352"/>
      <c r="G47" s="1352"/>
      <c r="H47" s="1352"/>
      <c r="I47" s="1353"/>
      <c r="J47" s="1345" t="s">
        <v>607</v>
      </c>
      <c r="K47" s="1346"/>
      <c r="L47" s="1346"/>
      <c r="M47" s="1346"/>
      <c r="N47" s="1346"/>
      <c r="O47" s="1346"/>
      <c r="P47" s="1346"/>
      <c r="Q47" s="1347"/>
    </row>
    <row r="48" spans="1:29" ht="111" customHeight="1" x14ac:dyDescent="0.35">
      <c r="A48" s="491"/>
      <c r="B48" s="504"/>
      <c r="C48" s="505"/>
      <c r="D48" s="505"/>
      <c r="E48" s="506"/>
      <c r="F48" s="505"/>
      <c r="G48" s="545"/>
      <c r="H48" s="546"/>
      <c r="I48" s="545"/>
      <c r="J48" s="799"/>
      <c r="K48" s="547"/>
      <c r="L48" s="547"/>
      <c r="M48" s="548"/>
      <c r="N48" s="548"/>
      <c r="O48" s="547"/>
      <c r="P48" s="547"/>
      <c r="Q48" s="803"/>
      <c r="Z48" s="1354"/>
      <c r="AA48" s="1354"/>
      <c r="AB48" s="1354"/>
      <c r="AC48" s="1354"/>
    </row>
    <row r="49" spans="1:29" ht="12.75" customHeight="1" x14ac:dyDescent="0.35">
      <c r="A49" s="491"/>
      <c r="B49" s="504"/>
      <c r="C49" s="505"/>
      <c r="D49" s="505"/>
      <c r="E49" s="506"/>
      <c r="F49" s="505"/>
      <c r="G49" s="507"/>
      <c r="H49" s="508"/>
      <c r="I49" s="507"/>
      <c r="J49" s="550"/>
      <c r="K49" s="507"/>
      <c r="L49" s="507"/>
      <c r="M49" s="505"/>
      <c r="N49" s="505"/>
      <c r="O49" s="507"/>
      <c r="P49" s="507"/>
      <c r="Q49" s="509"/>
      <c r="Z49" s="542"/>
      <c r="AA49" s="542"/>
      <c r="AB49" s="542"/>
      <c r="AC49" s="542"/>
    </row>
    <row r="50" spans="1:29" s="521" customFormat="1" ht="24" customHeight="1" x14ac:dyDescent="0.3">
      <c r="A50" s="557"/>
      <c r="B50" s="558"/>
      <c r="C50" s="559"/>
      <c r="D50" s="559"/>
      <c r="E50" s="560"/>
      <c r="F50" s="559"/>
      <c r="G50" s="139"/>
      <c r="H50" s="561"/>
      <c r="I50" s="139"/>
      <c r="J50" s="562"/>
      <c r="K50" s="139"/>
      <c r="L50" s="139"/>
      <c r="M50" s="139"/>
      <c r="N50" s="561"/>
      <c r="O50" s="1356"/>
      <c r="P50" s="1355" t="s">
        <v>608</v>
      </c>
      <c r="Q50" s="1359" t="s">
        <v>609</v>
      </c>
      <c r="Z50" s="542"/>
      <c r="AA50" s="542"/>
      <c r="AB50" s="542"/>
      <c r="AC50" s="542"/>
    </row>
    <row r="51" spans="1:29" s="521" customFormat="1" ht="24" customHeight="1" x14ac:dyDescent="0.3">
      <c r="A51" s="557"/>
      <c r="B51" s="558"/>
      <c r="C51" s="559"/>
      <c r="D51" s="559"/>
      <c r="E51" s="560"/>
      <c r="F51" s="559"/>
      <c r="G51" s="139"/>
      <c r="H51" s="561"/>
      <c r="I51" s="139"/>
      <c r="J51" s="562"/>
      <c r="K51" s="139"/>
      <c r="L51" s="139"/>
      <c r="M51" s="1356"/>
      <c r="N51" s="1356"/>
      <c r="O51" s="1356"/>
      <c r="P51" s="1355"/>
      <c r="Q51" s="1355"/>
      <c r="R51" s="802"/>
      <c r="Z51" s="542"/>
      <c r="AA51" s="542"/>
      <c r="AB51" s="542"/>
      <c r="AC51" s="542"/>
    </row>
    <row r="52" spans="1:29" s="521" customFormat="1" ht="21.75" customHeight="1" x14ac:dyDescent="0.3">
      <c r="A52" s="557"/>
      <c r="B52" s="558"/>
      <c r="C52" s="559"/>
      <c r="D52" s="559"/>
      <c r="E52" s="560"/>
      <c r="F52" s="139"/>
      <c r="G52" s="561"/>
      <c r="H52" s="1355" t="s">
        <v>608</v>
      </c>
      <c r="I52" s="1355" t="s">
        <v>609</v>
      </c>
      <c r="J52" s="1357"/>
      <c r="K52" s="1358"/>
      <c r="L52" s="139"/>
      <c r="M52" s="1356"/>
      <c r="N52" s="1356"/>
      <c r="O52" s="1356"/>
      <c r="P52" s="1355"/>
      <c r="Q52" s="1359"/>
      <c r="Z52" s="542"/>
      <c r="AA52" s="542"/>
      <c r="AB52" s="542"/>
      <c r="AC52" s="542"/>
    </row>
    <row r="53" spans="1:29" s="521" customFormat="1" ht="21.75" customHeight="1" x14ac:dyDescent="0.3">
      <c r="A53" s="557"/>
      <c r="B53" s="558"/>
      <c r="C53" s="559"/>
      <c r="D53" s="559"/>
      <c r="E53" s="560"/>
      <c r="F53" s="1356"/>
      <c r="G53" s="1356"/>
      <c r="H53" s="1355"/>
      <c r="I53" s="1355"/>
      <c r="J53" s="1357"/>
      <c r="K53" s="1358"/>
      <c r="L53" s="139"/>
      <c r="M53" s="1356"/>
      <c r="N53" s="1356"/>
      <c r="O53" s="1356"/>
      <c r="P53" s="1355"/>
      <c r="Q53" s="1359"/>
      <c r="Z53" s="542"/>
      <c r="AA53" s="542"/>
      <c r="AB53" s="542"/>
      <c r="AC53" s="542"/>
    </row>
    <row r="54" spans="1:29" s="521" customFormat="1" ht="21.75" customHeight="1" x14ac:dyDescent="0.3">
      <c r="A54" s="557"/>
      <c r="B54" s="495"/>
      <c r="C54" s="147"/>
      <c r="D54" s="147"/>
      <c r="E54" s="1356"/>
      <c r="F54" s="1356"/>
      <c r="G54" s="1356"/>
      <c r="H54" s="1355"/>
      <c r="I54" s="1355"/>
      <c r="J54" s="496" t="s">
        <v>614</v>
      </c>
      <c r="K54" s="147"/>
      <c r="L54" s="138"/>
      <c r="M54" s="563"/>
      <c r="N54" s="563"/>
      <c r="O54" s="563"/>
      <c r="P54" s="454">
        <f>((Скидка!CM53*(100-Скидка!$C$3))*Скидка!$D$4)/100</f>
        <v>7835.5200000000013</v>
      </c>
      <c r="Q54" s="454">
        <f>((Скидка!CN53*(100-Скидка!$C$3))*Скидка!$D$4)/100</f>
        <v>6782.7200000000012</v>
      </c>
      <c r="R54" s="801"/>
      <c r="AC54" s="564"/>
    </row>
    <row r="55" spans="1:29" s="521" customFormat="1" ht="21.75" customHeight="1" x14ac:dyDescent="0.3">
      <c r="A55" s="557"/>
      <c r="B55" s="495"/>
      <c r="C55" s="147"/>
      <c r="D55" s="147"/>
      <c r="E55" s="1356"/>
      <c r="F55" s="1356"/>
      <c r="G55" s="1356"/>
      <c r="H55" s="1355"/>
      <c r="I55" s="1355"/>
      <c r="J55" s="496" t="s">
        <v>615</v>
      </c>
      <c r="K55" s="147"/>
      <c r="L55" s="138"/>
      <c r="M55" s="563"/>
      <c r="N55" s="563"/>
      <c r="O55" s="563"/>
      <c r="P55" s="454">
        <f>((Скидка!CM54*(100-Скидка!$C$3))*Скидка!$D$4)/100</f>
        <v>8635.2000000000007</v>
      </c>
      <c r="Q55" s="454">
        <f>((Скидка!CN54*(100-Скидка!$C$3))*Скидка!$D$4)/100</f>
        <v>7582.4000000000015</v>
      </c>
      <c r="R55" s="802"/>
      <c r="AC55" s="564"/>
    </row>
    <row r="56" spans="1:29" s="521" customFormat="1" ht="21.75" customHeight="1" x14ac:dyDescent="0.3">
      <c r="A56" s="557"/>
      <c r="B56" s="495" t="s">
        <v>616</v>
      </c>
      <c r="C56" s="147"/>
      <c r="D56" s="147"/>
      <c r="E56" s="563"/>
      <c r="F56" s="563"/>
      <c r="G56" s="563"/>
      <c r="H56" s="454">
        <f>((Скидка!CF55*(100-Скидка!$C$3))*Скидка!$D$4)/100</f>
        <v>5591.04</v>
      </c>
      <c r="I56" s="454">
        <f>((Скидка!CG55*(100-Скидка!$C$3))*Скидка!$D$4)/100</f>
        <v>4538.2400000000007</v>
      </c>
      <c r="J56" s="496" t="s">
        <v>617</v>
      </c>
      <c r="K56" s="147"/>
      <c r="L56" s="138"/>
      <c r="M56" s="563"/>
      <c r="N56" s="563"/>
      <c r="O56" s="563"/>
      <c r="P56" s="454">
        <f>((Скидка!CM55*(100-Скидка!$C$3))*Скидка!$D$4)/100</f>
        <v>9436.0000000000018</v>
      </c>
      <c r="Q56" s="454">
        <f>((Скидка!CN55*(100-Скидка!$C$3))*Скидка!$D$4)/100</f>
        <v>8384.3200000000015</v>
      </c>
      <c r="R56" s="802"/>
      <c r="AC56" s="564"/>
    </row>
    <row r="57" spans="1:29" s="521" customFormat="1" ht="21.75" customHeight="1" x14ac:dyDescent="0.3">
      <c r="A57" s="557"/>
      <c r="B57" s="495" t="s">
        <v>618</v>
      </c>
      <c r="C57" s="147"/>
      <c r="D57" s="147"/>
      <c r="E57" s="563"/>
      <c r="F57" s="563"/>
      <c r="G57" s="563"/>
      <c r="H57" s="454">
        <f>((Скидка!CF56*(100-Скидка!$C$3))*Скидка!$D$4)/100</f>
        <v>5990.88</v>
      </c>
      <c r="I57" s="454">
        <f>((Скидка!CG56*(100-Скидка!$C$3))*Скидка!$D$4)/100</f>
        <v>4938.0800000000008</v>
      </c>
      <c r="J57" s="496" t="s">
        <v>619</v>
      </c>
      <c r="K57" s="147"/>
      <c r="L57" s="138"/>
      <c r="M57" s="563"/>
      <c r="N57" s="563"/>
      <c r="O57" s="563"/>
      <c r="P57" s="454">
        <f>((Скидка!CM56*(100-Скидка!$C$3))*Скидка!$D$4)/100</f>
        <v>10236.800000000001</v>
      </c>
      <c r="Q57" s="454">
        <f>((Скидка!CN56*(100-Скидка!$C$3))*Скидка!$D$4)/100</f>
        <v>9185.1200000000008</v>
      </c>
      <c r="R57" s="802"/>
      <c r="AC57" s="564"/>
    </row>
    <row r="58" spans="1:29" s="521" customFormat="1" ht="21.75" customHeight="1" x14ac:dyDescent="0.3">
      <c r="A58" s="557"/>
      <c r="B58" s="495" t="s">
        <v>620</v>
      </c>
      <c r="C58" s="147"/>
      <c r="D58" s="147"/>
      <c r="E58" s="563"/>
      <c r="F58" s="563"/>
      <c r="G58" s="563"/>
      <c r="H58" s="454">
        <f>((Скидка!CF57*(100-Скидка!$C$3))*Скидка!$D$4)/100</f>
        <v>6391.8400000000011</v>
      </c>
      <c r="I58" s="454">
        <f>((Скидка!CG57*(100-Скидка!$C$3))*Скидка!$D$4)/100</f>
        <v>5340.16</v>
      </c>
      <c r="J58" s="496" t="s">
        <v>621</v>
      </c>
      <c r="K58" s="147"/>
      <c r="L58" s="138"/>
      <c r="M58" s="563"/>
      <c r="N58" s="563"/>
      <c r="O58" s="563"/>
      <c r="P58" s="454">
        <f>((Скидка!CM57*(100-Скидка!$C$3))*Скидка!$D$4)/100</f>
        <v>12709.760000000002</v>
      </c>
      <c r="Q58" s="454">
        <f>((Скидка!CN57*(100-Скидка!$C$3))*Скидка!$D$4)/100</f>
        <v>11131.68</v>
      </c>
      <c r="R58" s="802"/>
      <c r="AC58" s="564"/>
    </row>
    <row r="59" spans="1:29" s="521" customFormat="1" ht="21.75" customHeight="1" x14ac:dyDescent="0.3">
      <c r="A59" s="557"/>
      <c r="B59" s="495" t="s">
        <v>622</v>
      </c>
      <c r="C59" s="147"/>
      <c r="D59" s="147"/>
      <c r="E59" s="563"/>
      <c r="F59" s="563"/>
      <c r="G59" s="563"/>
      <c r="H59" s="454">
        <f>((Скидка!CF58*(100-Скидка!$C$3))*Скидка!$D$4)/100</f>
        <v>6791.6800000000012</v>
      </c>
      <c r="I59" s="454">
        <f>((Скидка!CG58*(100-Скидка!$C$3))*Скидка!$D$4)/100</f>
        <v>5740</v>
      </c>
      <c r="J59" s="496" t="s">
        <v>623</v>
      </c>
      <c r="K59" s="147"/>
      <c r="L59" s="138"/>
      <c r="M59" s="563"/>
      <c r="N59" s="563"/>
      <c r="O59" s="563"/>
      <c r="P59" s="454">
        <f>((Скидка!CM58*(100-Скидка!$C$3))*Скидка!$D$4)/100</f>
        <v>8880.4800000000014</v>
      </c>
      <c r="Q59" s="454">
        <f>((Скидка!CN58*(100-Скидка!$C$3))*Скидка!$D$4)/100</f>
        <v>7827.6800000000012</v>
      </c>
      <c r="R59" s="802"/>
      <c r="AC59" s="564"/>
    </row>
    <row r="60" spans="1:29" s="521" customFormat="1" ht="21.75" customHeight="1" x14ac:dyDescent="0.3">
      <c r="A60" s="557"/>
      <c r="B60" s="495" t="s">
        <v>624</v>
      </c>
      <c r="C60" s="147"/>
      <c r="D60" s="147"/>
      <c r="E60" s="563"/>
      <c r="F60" s="563"/>
      <c r="G60" s="563"/>
      <c r="H60" s="454">
        <f>((Скидка!CF59*(100-Скидка!$C$3))*Скидка!$D$4)/100</f>
        <v>6091.68</v>
      </c>
      <c r="I60" s="454">
        <f>((Скидка!CG59*(100-Скидка!$C$3))*Скидка!$D$4)/100</f>
        <v>5038.880000000001</v>
      </c>
      <c r="J60" s="496" t="s">
        <v>625</v>
      </c>
      <c r="K60" s="147"/>
      <c r="L60" s="138"/>
      <c r="M60" s="563"/>
      <c r="N60" s="563"/>
      <c r="O60" s="563"/>
      <c r="P60" s="454">
        <f>((Скидка!CM59*(100-Скидка!$C$3))*Скидка!$D$4)/100</f>
        <v>9929.9200000000019</v>
      </c>
      <c r="Q60" s="454">
        <f>((Скидка!CN59*(100-Скидка!$C$3))*Скидка!$D$4)/100</f>
        <v>8878.2400000000016</v>
      </c>
      <c r="R60" s="802"/>
      <c r="AC60" s="564"/>
    </row>
    <row r="61" spans="1:29" s="521" customFormat="1" ht="21.75" customHeight="1" x14ac:dyDescent="0.3">
      <c r="A61" s="557"/>
      <c r="B61" s="495" t="s">
        <v>626</v>
      </c>
      <c r="C61" s="147"/>
      <c r="D61" s="147"/>
      <c r="E61" s="563"/>
      <c r="F61" s="563"/>
      <c r="G61" s="563"/>
      <c r="H61" s="454">
        <f>((Скидка!CF60*(100-Скидка!$C$3))*Скидка!$D$4)/100</f>
        <v>6591.2000000000007</v>
      </c>
      <c r="I61" s="454">
        <f>((Скидка!CG60*(100-Скидка!$C$3))*Скидка!$D$4)/100</f>
        <v>5539.52</v>
      </c>
      <c r="J61" s="496" t="s">
        <v>627</v>
      </c>
      <c r="K61" s="147"/>
      <c r="L61" s="138"/>
      <c r="M61" s="563"/>
      <c r="N61" s="563"/>
      <c r="O61" s="563"/>
      <c r="P61" s="454">
        <f>((Скидка!CM60*(100-Скидка!$C$3))*Скидка!$D$4)/100</f>
        <v>10838.24</v>
      </c>
      <c r="Q61" s="454">
        <f>((Скидка!CN60*(100-Скидка!$C$3))*Скидка!$D$4)/100</f>
        <v>9785.44</v>
      </c>
      <c r="R61" s="802"/>
    </row>
    <row r="62" spans="1:29" s="521" customFormat="1" ht="21.75" customHeight="1" x14ac:dyDescent="0.3">
      <c r="A62" s="557"/>
      <c r="B62" s="495" t="s">
        <v>628</v>
      </c>
      <c r="C62" s="147"/>
      <c r="D62" s="147"/>
      <c r="E62" s="563"/>
      <c r="F62" s="563"/>
      <c r="G62" s="563"/>
      <c r="H62" s="454">
        <f>((Скидка!CF61*(100-Скидка!$C$3))*Скидка!$D$4)/100</f>
        <v>7091.8400000000011</v>
      </c>
      <c r="I62" s="454">
        <f>((Скидка!CG61*(100-Скидка!$C$3))*Скидка!$D$4)/100</f>
        <v>6040.16</v>
      </c>
      <c r="J62" s="496" t="s">
        <v>629</v>
      </c>
      <c r="K62" s="147"/>
      <c r="L62" s="138"/>
      <c r="M62" s="563"/>
      <c r="N62" s="563"/>
      <c r="O62" s="563"/>
      <c r="P62" s="454">
        <f>((Скидка!CM61*(100-Скидка!$C$3))*Скидка!$D$4)/100</f>
        <v>11838.4</v>
      </c>
      <c r="Q62" s="454">
        <f>((Скидка!CN61*(100-Скидка!$C$3))*Скидка!$D$4)/100</f>
        <v>10786.72</v>
      </c>
      <c r="R62" s="802"/>
      <c r="Z62" s="520"/>
    </row>
    <row r="63" spans="1:29" s="521" customFormat="1" ht="21.75" customHeight="1" thickBot="1" x14ac:dyDescent="0.35">
      <c r="A63" s="557"/>
      <c r="B63" s="495" t="s">
        <v>630</v>
      </c>
      <c r="C63" s="565"/>
      <c r="D63" s="285"/>
      <c r="E63" s="563"/>
      <c r="F63" s="563"/>
      <c r="G63" s="563"/>
      <c r="H63" s="454">
        <f>((Скидка!CF62*(100-Скидка!$C$3))*Скидка!$D$4)/100</f>
        <v>7593.6000000000013</v>
      </c>
      <c r="I63" s="454">
        <f>((Скидка!CG62*(100-Скидка!$C$3))*Скидка!$D$4)/100</f>
        <v>6540.8000000000011</v>
      </c>
      <c r="J63" s="496" t="s">
        <v>631</v>
      </c>
      <c r="K63" s="285"/>
      <c r="L63" s="138"/>
      <c r="M63" s="563"/>
      <c r="N63" s="563"/>
      <c r="O63" s="563"/>
      <c r="P63" s="454">
        <f>((Скидка!CM62*(100-Скидка!$C$3))*Скидка!$D$4)/100</f>
        <v>14511.840000000002</v>
      </c>
      <c r="Q63" s="454">
        <f>((Скидка!CN62*(100-Скидка!$C$3))*Скидка!$D$4)/100</f>
        <v>12933.760000000002</v>
      </c>
      <c r="R63" s="802"/>
      <c r="Z63" s="544"/>
      <c r="AA63" s="512"/>
      <c r="AB63" s="512"/>
      <c r="AC63" s="513"/>
    </row>
    <row r="64" spans="1:29" ht="25.5" x14ac:dyDescent="0.2">
      <c r="A64" s="491"/>
      <c r="B64" s="1351" t="s">
        <v>610</v>
      </c>
      <c r="C64" s="1352"/>
      <c r="D64" s="1352"/>
      <c r="E64" s="1352"/>
      <c r="F64" s="1352"/>
      <c r="G64" s="1352"/>
      <c r="H64" s="1352"/>
      <c r="I64" s="1353"/>
      <c r="J64" s="1345" t="s">
        <v>611</v>
      </c>
      <c r="K64" s="1346"/>
      <c r="L64" s="1346"/>
      <c r="M64" s="1346"/>
      <c r="N64" s="1346"/>
      <c r="O64" s="1346"/>
      <c r="P64" s="1346"/>
      <c r="Q64" s="552"/>
    </row>
    <row r="65" spans="1:29" ht="128.25" customHeight="1" x14ac:dyDescent="0.35">
      <c r="A65" s="491"/>
      <c r="B65" s="553"/>
      <c r="C65" s="505"/>
      <c r="D65" s="505"/>
      <c r="E65" s="507"/>
      <c r="F65" s="507"/>
      <c r="G65" s="545"/>
      <c r="H65" s="546"/>
      <c r="I65" s="545"/>
      <c r="J65" s="550"/>
      <c r="K65" s="507"/>
      <c r="L65" s="507"/>
      <c r="M65" s="505"/>
      <c r="N65" s="505"/>
      <c r="O65" s="507"/>
      <c r="P65" s="507"/>
      <c r="Q65" s="494"/>
      <c r="Z65" s="1354"/>
      <c r="AA65" s="1354"/>
      <c r="AB65" s="1354"/>
      <c r="AC65" s="1354"/>
    </row>
    <row r="66" spans="1:29" ht="18" customHeight="1" x14ac:dyDescent="0.35">
      <c r="A66" s="491"/>
      <c r="B66" s="553"/>
      <c r="C66" s="505"/>
      <c r="D66" s="505"/>
      <c r="E66" s="507"/>
      <c r="F66" s="507"/>
      <c r="G66" s="507"/>
      <c r="H66" s="508"/>
      <c r="I66" s="507"/>
      <c r="J66" s="550"/>
      <c r="K66" s="507"/>
      <c r="L66" s="507"/>
      <c r="M66" s="505"/>
      <c r="N66" s="505"/>
      <c r="O66" s="507"/>
      <c r="P66" s="507"/>
      <c r="Q66" s="509"/>
      <c r="Z66" s="542"/>
      <c r="AA66" s="542"/>
      <c r="AB66" s="542"/>
      <c r="AC66" s="542"/>
    </row>
    <row r="67" spans="1:29" s="521" customFormat="1" ht="21.75" customHeight="1" x14ac:dyDescent="0.3">
      <c r="A67" s="557"/>
      <c r="B67" s="566"/>
      <c r="C67" s="559"/>
      <c r="D67" s="559"/>
      <c r="E67" s="139"/>
      <c r="F67" s="139"/>
      <c r="G67" s="561"/>
      <c r="H67" s="1355" t="s">
        <v>612</v>
      </c>
      <c r="I67" s="1355" t="s">
        <v>609</v>
      </c>
      <c r="J67" s="562"/>
      <c r="K67" s="139"/>
      <c r="L67" s="139"/>
      <c r="M67" s="559"/>
      <c r="N67" s="559"/>
      <c r="O67" s="139"/>
      <c r="P67" s="139"/>
      <c r="Q67" s="567"/>
      <c r="Z67" s="542"/>
      <c r="AA67" s="542"/>
      <c r="AB67" s="542"/>
      <c r="AC67" s="542"/>
    </row>
    <row r="68" spans="1:29" s="521" customFormat="1" ht="21.75" customHeight="1" x14ac:dyDescent="0.3">
      <c r="A68" s="557"/>
      <c r="B68" s="566"/>
      <c r="C68" s="559"/>
      <c r="D68" s="559"/>
      <c r="E68" s="1356"/>
      <c r="F68" s="1356"/>
      <c r="G68" s="1356"/>
      <c r="H68" s="1355"/>
      <c r="I68" s="1355"/>
      <c r="J68" s="562"/>
      <c r="K68" s="139"/>
      <c r="L68" s="139"/>
      <c r="M68" s="559"/>
      <c r="N68" s="559"/>
      <c r="O68" s="139"/>
      <c r="P68" s="139"/>
      <c r="Q68" s="567"/>
      <c r="Z68" s="542"/>
      <c r="AA68" s="542"/>
      <c r="AB68" s="542"/>
      <c r="AC68" s="542"/>
    </row>
    <row r="69" spans="1:29" s="521" customFormat="1" ht="21.75" customHeight="1" x14ac:dyDescent="0.3">
      <c r="A69" s="557"/>
      <c r="B69" s="566"/>
      <c r="C69" s="559"/>
      <c r="D69" s="559"/>
      <c r="E69" s="1356"/>
      <c r="F69" s="1356"/>
      <c r="G69" s="1356"/>
      <c r="H69" s="1355"/>
      <c r="I69" s="1355"/>
      <c r="J69" s="1357"/>
      <c r="K69" s="1358"/>
      <c r="L69" s="139"/>
      <c r="M69" s="559"/>
      <c r="N69" s="559"/>
      <c r="O69" s="1356"/>
      <c r="P69" s="1358"/>
      <c r="Q69" s="567"/>
      <c r="Z69" s="542"/>
      <c r="AA69" s="542"/>
      <c r="AB69" s="542"/>
      <c r="AC69" s="542"/>
    </row>
    <row r="70" spans="1:29" s="521" customFormat="1" ht="21.75" customHeight="1" x14ac:dyDescent="0.3">
      <c r="A70" s="557"/>
      <c r="B70" s="566"/>
      <c r="C70" s="559"/>
      <c r="D70" s="559"/>
      <c r="E70" s="1356"/>
      <c r="F70" s="1356"/>
      <c r="G70" s="1356"/>
      <c r="H70" s="1355"/>
      <c r="I70" s="1355"/>
      <c r="J70" s="1357"/>
      <c r="K70" s="1358"/>
      <c r="L70" s="139"/>
      <c r="M70" s="559"/>
      <c r="N70" s="559"/>
      <c r="O70" s="1356"/>
      <c r="P70" s="1358"/>
      <c r="Q70" s="567"/>
      <c r="Z70" s="542"/>
      <c r="AA70" s="542"/>
      <c r="AB70" s="542"/>
      <c r="AC70" s="542"/>
    </row>
    <row r="71" spans="1:29" s="521" customFormat="1" ht="21.75" customHeight="1" x14ac:dyDescent="0.3">
      <c r="A71" s="557"/>
      <c r="B71" s="495" t="s">
        <v>632</v>
      </c>
      <c r="C71" s="147"/>
      <c r="D71" s="147"/>
      <c r="E71" s="563"/>
      <c r="F71" s="563"/>
      <c r="G71" s="563"/>
      <c r="H71" s="454">
        <f>((Скидка!CF70*(100-Скидка!$C$3))*Скидка!$D$4)/100</f>
        <v>7819.8400000000011</v>
      </c>
      <c r="I71" s="454">
        <f>((Скидка!CG70*(100-Скидка!$C$3))*Скидка!$D$4)/100</f>
        <v>6780.4800000000014</v>
      </c>
      <c r="J71" s="568"/>
      <c r="K71" s="563"/>
      <c r="L71" s="138"/>
      <c r="M71" s="139"/>
      <c r="N71" s="561"/>
      <c r="O71" s="1356"/>
      <c r="P71" s="1355" t="s">
        <v>612</v>
      </c>
      <c r="Q71" s="1355" t="s">
        <v>609</v>
      </c>
      <c r="R71" s="802"/>
      <c r="AC71" s="564"/>
    </row>
    <row r="72" spans="1:29" s="521" customFormat="1" ht="21.75" customHeight="1" x14ac:dyDescent="0.3">
      <c r="A72" s="557"/>
      <c r="B72" s="495" t="s">
        <v>633</v>
      </c>
      <c r="C72" s="147"/>
      <c r="D72" s="147"/>
      <c r="E72" s="563"/>
      <c r="F72" s="563"/>
      <c r="G72" s="563"/>
      <c r="H72" s="454">
        <f>((Скидка!CF71*(100-Скидка!$C$3))*Скидка!$D$4)/100</f>
        <v>8620.6400000000012</v>
      </c>
      <c r="I72" s="454">
        <f>((Скидка!CG71*(100-Скидка!$C$3))*Скидка!$D$4)/100</f>
        <v>7581.2800000000016</v>
      </c>
      <c r="J72" s="568"/>
      <c r="K72" s="563"/>
      <c r="L72" s="138"/>
      <c r="M72" s="1356"/>
      <c r="N72" s="1356"/>
      <c r="O72" s="1356"/>
      <c r="P72" s="1355"/>
      <c r="Q72" s="1359"/>
      <c r="AC72" s="564"/>
    </row>
    <row r="73" spans="1:29" s="521" customFormat="1" ht="21.75" customHeight="1" x14ac:dyDescent="0.3">
      <c r="A73" s="557"/>
      <c r="B73" s="495" t="s">
        <v>634</v>
      </c>
      <c r="C73" s="147"/>
      <c r="D73" s="147"/>
      <c r="E73" s="563"/>
      <c r="F73" s="563"/>
      <c r="G73" s="563"/>
      <c r="H73" s="454">
        <f>((Скидка!CF72*(100-Скидка!$C$3))*Скидка!$D$4)/100</f>
        <v>9421.44</v>
      </c>
      <c r="I73" s="454">
        <f>((Скидка!CG72*(100-Скидка!$C$3))*Скидка!$D$4)/100</f>
        <v>8382.0800000000017</v>
      </c>
      <c r="J73" s="568"/>
      <c r="K73" s="563"/>
      <c r="L73" s="138"/>
      <c r="M73" s="1356"/>
      <c r="N73" s="1356"/>
      <c r="O73" s="1356"/>
      <c r="P73" s="1355"/>
      <c r="Q73" s="1359"/>
      <c r="AC73" s="564"/>
    </row>
    <row r="74" spans="1:29" s="521" customFormat="1" ht="21.75" customHeight="1" x14ac:dyDescent="0.3">
      <c r="A74" s="557"/>
      <c r="B74" s="495" t="s">
        <v>635</v>
      </c>
      <c r="C74" s="147"/>
      <c r="D74" s="147"/>
      <c r="E74" s="563"/>
      <c r="F74" s="563"/>
      <c r="G74" s="563"/>
      <c r="H74" s="454">
        <f>((Скидка!CF73*(100-Скидка!$C$3))*Скидка!$D$4)/100</f>
        <v>10222.240000000002</v>
      </c>
      <c r="I74" s="454">
        <f>((Скидка!CG73*(100-Скидка!$C$3))*Скидка!$D$4)/100</f>
        <v>9182.880000000001</v>
      </c>
      <c r="J74" s="568"/>
      <c r="K74" s="563"/>
      <c r="L74" s="138"/>
      <c r="M74" s="1356"/>
      <c r="N74" s="1356"/>
      <c r="O74" s="1356"/>
      <c r="P74" s="1355"/>
      <c r="Q74" s="1359"/>
      <c r="AC74" s="564"/>
    </row>
    <row r="75" spans="1:29" s="521" customFormat="1" ht="21.75" customHeight="1" x14ac:dyDescent="0.3">
      <c r="A75" s="557"/>
      <c r="B75" s="495" t="s">
        <v>636</v>
      </c>
      <c r="C75" s="147"/>
      <c r="D75" s="147"/>
      <c r="E75" s="563"/>
      <c r="F75" s="563"/>
      <c r="G75" s="563"/>
      <c r="H75" s="454">
        <f>((Скидка!CF74*(100-Скидка!$C$3))*Скидка!$D$4)/100</f>
        <v>12687.360000000002</v>
      </c>
      <c r="I75" s="454">
        <f>((Скидка!CG74*(100-Скидка!$C$3))*Скидка!$D$4)/100</f>
        <v>11128.32</v>
      </c>
      <c r="J75" s="496" t="s">
        <v>637</v>
      </c>
      <c r="K75" s="563"/>
      <c r="L75" s="138"/>
      <c r="M75" s="563"/>
      <c r="N75" s="563"/>
      <c r="O75" s="563"/>
      <c r="P75" s="454">
        <f>((Скидка!CM74*(100-Скидка!$C$3))*Скидка!$D$4)/100</f>
        <v>5197.920000000001</v>
      </c>
      <c r="Q75" s="804">
        <f>((Скидка!CN74*(100-Скидка!$C$3))*Скидка!$D$4)/100</f>
        <v>4258.2400000000007</v>
      </c>
      <c r="AC75" s="564"/>
    </row>
    <row r="76" spans="1:29" s="521" customFormat="1" ht="21.75" customHeight="1" x14ac:dyDescent="0.3">
      <c r="A76" s="557"/>
      <c r="B76" s="495" t="s">
        <v>638</v>
      </c>
      <c r="C76" s="147"/>
      <c r="D76" s="147"/>
      <c r="E76" s="563"/>
      <c r="F76" s="563"/>
      <c r="G76" s="563"/>
      <c r="H76" s="454">
        <f>((Скидка!CF75*(100-Скидка!$C$3))*Скидка!$D$4)/100</f>
        <v>8864.8000000000011</v>
      </c>
      <c r="I76" s="454">
        <f>((Скидка!CG75*(100-Скидка!$C$3))*Скидка!$D$4)/100</f>
        <v>7825.4400000000014</v>
      </c>
      <c r="J76" s="496" t="s">
        <v>639</v>
      </c>
      <c r="K76" s="563"/>
      <c r="L76" s="138"/>
      <c r="M76" s="563"/>
      <c r="N76" s="563"/>
      <c r="O76" s="563"/>
      <c r="P76" s="454">
        <f>((Скидка!CM75*(100-Скидка!$C$3))*Скидка!$D$4)/100</f>
        <v>5598.88</v>
      </c>
      <c r="Q76" s="454">
        <f>((Скидка!CN75*(100-Скидка!$C$3))*Скидка!$D$4)/100</f>
        <v>4659.2000000000007</v>
      </c>
      <c r="R76" s="802"/>
      <c r="AC76" s="564"/>
    </row>
    <row r="77" spans="1:29" s="521" customFormat="1" ht="21.75" customHeight="1" x14ac:dyDescent="0.3">
      <c r="A77" s="557"/>
      <c r="B77" s="495" t="s">
        <v>640</v>
      </c>
      <c r="C77" s="147"/>
      <c r="D77" s="147"/>
      <c r="E77" s="563"/>
      <c r="F77" s="563"/>
      <c r="G77" s="563"/>
      <c r="H77" s="454">
        <f>((Скидка!CF76*(100-Скидка!$C$3))*Скидка!$D$4)/100</f>
        <v>9915.36</v>
      </c>
      <c r="I77" s="454">
        <f>((Скидка!CG76*(100-Скидка!$C$3))*Скидка!$D$4)/100</f>
        <v>8876.0000000000018</v>
      </c>
      <c r="J77" s="496" t="s">
        <v>641</v>
      </c>
      <c r="K77" s="563"/>
      <c r="L77" s="138"/>
      <c r="M77" s="563"/>
      <c r="N77" s="563"/>
      <c r="O77" s="563"/>
      <c r="P77" s="454">
        <f>((Скидка!CM76*(100-Скидка!$C$3))*Скидка!$D$4)/100</f>
        <v>5998.72</v>
      </c>
      <c r="Q77" s="454">
        <f>((Скидка!CN76*(100-Скидка!$C$3))*Скидка!$D$4)/100</f>
        <v>5059.0400000000009</v>
      </c>
      <c r="R77" s="802"/>
      <c r="AC77" s="564"/>
    </row>
    <row r="78" spans="1:29" s="521" customFormat="1" ht="21.75" customHeight="1" x14ac:dyDescent="0.3">
      <c r="A78" s="557"/>
      <c r="B78" s="495" t="s">
        <v>642</v>
      </c>
      <c r="C78" s="147"/>
      <c r="D78" s="147"/>
      <c r="E78" s="563"/>
      <c r="F78" s="563"/>
      <c r="G78" s="563"/>
      <c r="H78" s="454">
        <f>((Скидка!CF77*(100-Скидка!$C$3))*Скидка!$D$4)/100</f>
        <v>10822.56</v>
      </c>
      <c r="I78" s="454">
        <f>((Скидка!CG77*(100-Скидка!$C$3))*Скидка!$D$4)/100</f>
        <v>9783.2000000000007</v>
      </c>
      <c r="J78" s="496" t="s">
        <v>643</v>
      </c>
      <c r="K78" s="563"/>
      <c r="L78" s="138"/>
      <c r="M78" s="563"/>
      <c r="N78" s="563"/>
      <c r="O78" s="563"/>
      <c r="P78" s="454">
        <f>((Скидка!CM77*(100-Скидка!$C$3))*Скидка!$D$4)/100</f>
        <v>5798.24</v>
      </c>
      <c r="Q78" s="454">
        <f>((Скидка!CN77*(100-Скидка!$C$3))*Скидка!$D$4)/100</f>
        <v>4858.5600000000004</v>
      </c>
      <c r="R78" s="802"/>
    </row>
    <row r="79" spans="1:29" s="521" customFormat="1" ht="21.75" customHeight="1" x14ac:dyDescent="0.3">
      <c r="A79" s="557"/>
      <c r="B79" s="495" t="s">
        <v>644</v>
      </c>
      <c r="C79" s="147"/>
      <c r="D79" s="147"/>
      <c r="E79" s="563"/>
      <c r="F79" s="563"/>
      <c r="G79" s="563"/>
      <c r="H79" s="454">
        <f>((Скидка!CF78*(100-Скидка!$C$3))*Скидка!$D$4)/100</f>
        <v>11823.84</v>
      </c>
      <c r="I79" s="454">
        <f>((Скидка!CG78*(100-Скидка!$C$3))*Скидка!$D$4)/100</f>
        <v>10784.48</v>
      </c>
      <c r="J79" s="496" t="s">
        <v>645</v>
      </c>
      <c r="K79" s="563"/>
      <c r="L79" s="138"/>
      <c r="M79" s="563"/>
      <c r="N79" s="563"/>
      <c r="O79" s="563"/>
      <c r="P79" s="454">
        <f>((Скидка!CM78*(100-Скидка!$C$3))*Скидка!$D$4)/100</f>
        <v>6298.880000000001</v>
      </c>
      <c r="Q79" s="454">
        <f>((Скидка!CN78*(100-Скидка!$C$3))*Скидка!$D$4)/100</f>
        <v>5359.2</v>
      </c>
      <c r="R79" s="802"/>
      <c r="Z79" s="520"/>
    </row>
    <row r="80" spans="1:29" s="521" customFormat="1" ht="21.75" customHeight="1" x14ac:dyDescent="0.3">
      <c r="A80" s="557"/>
      <c r="B80" s="495" t="s">
        <v>646</v>
      </c>
      <c r="C80" s="565"/>
      <c r="D80" s="565"/>
      <c r="E80" s="563"/>
      <c r="F80" s="563"/>
      <c r="G80" s="563"/>
      <c r="H80" s="454">
        <f>((Скидка!CF79*(100-Скидка!$C$3))*Скидка!$D$4)/100</f>
        <v>14489.440000000002</v>
      </c>
      <c r="I80" s="454">
        <f>((Скидка!CG79*(100-Скидка!$C$3))*Скидка!$D$4)/100</f>
        <v>12930.400000000001</v>
      </c>
      <c r="J80" s="496" t="s">
        <v>647</v>
      </c>
      <c r="K80" s="563"/>
      <c r="L80" s="138"/>
      <c r="M80" s="563"/>
      <c r="N80" s="563"/>
      <c r="O80" s="563"/>
      <c r="P80" s="454">
        <f>((Скидка!CM79*(100-Скидка!$C$3))*Скидка!$D$4)/100</f>
        <v>6800.6400000000012</v>
      </c>
      <c r="Q80" s="454">
        <f>((Скидка!CN79*(100-Скидка!$C$3))*Скидка!$D$4)/100</f>
        <v>5860.96</v>
      </c>
      <c r="R80" s="802"/>
      <c r="Z80" s="544"/>
      <c r="AA80" s="512"/>
      <c r="AB80" s="512"/>
      <c r="AC80" s="513"/>
    </row>
    <row r="81" spans="2:19" ht="24.75" customHeight="1" x14ac:dyDescent="0.2">
      <c r="B81" s="1382"/>
      <c r="C81" s="1383"/>
      <c r="D81" s="1383"/>
      <c r="E81" s="1383"/>
      <c r="F81" s="1383"/>
      <c r="G81" s="1383"/>
      <c r="H81" s="1383"/>
      <c r="I81" s="1383"/>
      <c r="J81" s="1383"/>
      <c r="K81" s="1383"/>
      <c r="L81" s="1383"/>
      <c r="M81" s="1383"/>
      <c r="N81" s="1383"/>
      <c r="O81" s="1383"/>
      <c r="P81" s="1383"/>
      <c r="Q81" s="1384"/>
      <c r="R81" s="52"/>
      <c r="S81" s="52"/>
    </row>
    <row r="82" spans="2:19" ht="32.25" customHeight="1" thickBot="1" x14ac:dyDescent="0.25">
      <c r="B82" s="1321"/>
      <c r="C82" s="1322"/>
      <c r="D82" s="1322"/>
      <c r="E82" s="1322"/>
      <c r="F82" s="1322"/>
      <c r="G82" s="1322"/>
      <c r="H82" s="1322"/>
      <c r="I82" s="1322"/>
      <c r="J82" s="1322"/>
      <c r="K82" s="1322"/>
      <c r="L82" s="1322"/>
      <c r="M82" s="1322"/>
      <c r="N82" s="1322"/>
      <c r="O82" s="1322"/>
      <c r="P82" s="1322"/>
      <c r="Q82" s="1323"/>
    </row>
    <row r="83" spans="2:19" ht="16.5" customHeight="1" x14ac:dyDescent="0.35">
      <c r="B83" s="1255"/>
      <c r="C83" s="1255"/>
      <c r="D83" s="1255"/>
      <c r="E83" s="1255"/>
      <c r="F83" s="1255"/>
      <c r="G83" s="1255"/>
      <c r="H83" s="1255"/>
      <c r="I83" s="1255"/>
      <c r="J83" s="1255"/>
      <c r="K83" s="1255"/>
      <c r="L83" s="1255"/>
      <c r="M83" s="1255"/>
      <c r="N83" s="1255"/>
      <c r="O83" s="1255"/>
      <c r="P83" s="1255"/>
      <c r="Q83" s="1255"/>
    </row>
    <row r="84" spans="2:19" ht="18.75" customHeight="1" x14ac:dyDescent="0.25">
      <c r="D84" s="12"/>
      <c r="E84" s="13"/>
      <c r="F84" s="13"/>
      <c r="H84" s="29"/>
      <c r="I84" s="29"/>
      <c r="J84" s="29"/>
      <c r="K84" s="29"/>
      <c r="L84" s="29"/>
    </row>
    <row r="85" spans="2:19" ht="16.5" customHeight="1" x14ac:dyDescent="0.25">
      <c r="D85" s="12"/>
      <c r="E85" s="13"/>
      <c r="F85" s="13"/>
      <c r="I85" s="4"/>
      <c r="J85" s="3"/>
      <c r="K85" s="3"/>
      <c r="L85" s="6"/>
    </row>
    <row r="86" spans="2:19" ht="18.75" customHeight="1" x14ac:dyDescent="0.25">
      <c r="D86" s="12"/>
      <c r="E86" s="13"/>
      <c r="F86" s="13"/>
      <c r="I86" s="11"/>
      <c r="J86" s="15"/>
      <c r="K86" s="15"/>
      <c r="L86" s="13"/>
    </row>
    <row r="87" spans="2:19" ht="22.5" customHeight="1" x14ac:dyDescent="0.25">
      <c r="D87" s="12"/>
      <c r="E87" s="13"/>
      <c r="F87" s="13"/>
    </row>
    <row r="88" spans="2:19" ht="18.75" customHeight="1" x14ac:dyDescent="0.2"/>
    <row r="89" spans="2:19" ht="15.75" x14ac:dyDescent="0.25">
      <c r="I89" s="11"/>
      <c r="J89" s="3"/>
      <c r="K89" s="3"/>
      <c r="L89" s="13"/>
    </row>
    <row r="90" spans="2:19" ht="15.75" x14ac:dyDescent="0.2">
      <c r="I90" s="4"/>
      <c r="J90" s="3"/>
      <c r="K90" s="3"/>
      <c r="L90" s="6"/>
    </row>
    <row r="91" spans="2:19" ht="75.75" customHeight="1" x14ac:dyDescent="0.2">
      <c r="I91" s="4"/>
      <c r="J91" s="3"/>
      <c r="K91" s="3"/>
      <c r="L91" s="6"/>
    </row>
    <row r="92" spans="2:19" ht="18.75" customHeight="1" x14ac:dyDescent="0.2">
      <c r="I92" s="4"/>
      <c r="J92" s="3"/>
      <c r="K92" s="3"/>
      <c r="L92" s="6"/>
    </row>
    <row r="93" spans="2:19" ht="18.75" customHeight="1" x14ac:dyDescent="0.2"/>
    <row r="94" spans="2:19" ht="16.5" customHeight="1" x14ac:dyDescent="0.2"/>
    <row r="95" spans="2:19" ht="18.75" customHeight="1" x14ac:dyDescent="0.2"/>
    <row r="96" spans="2:19" ht="48.75" customHeight="1" x14ac:dyDescent="0.2"/>
  </sheetData>
  <mergeCells count="68">
    <mergeCell ref="B83:Q83"/>
    <mergeCell ref="B81:Q81"/>
    <mergeCell ref="B82:Q82"/>
    <mergeCell ref="C18:D18"/>
    <mergeCell ref="C19:D19"/>
    <mergeCell ref="C20:D20"/>
    <mergeCell ref="C21:D21"/>
    <mergeCell ref="B22:Q22"/>
    <mergeCell ref="B23:F23"/>
    <mergeCell ref="M23:Q23"/>
    <mergeCell ref="B46:Q46"/>
    <mergeCell ref="O71:O74"/>
    <mergeCell ref="P71:P74"/>
    <mergeCell ref="M72:M74"/>
    <mergeCell ref="N72:N74"/>
    <mergeCell ref="Q71:Q74"/>
    <mergeCell ref="B8:O8"/>
    <mergeCell ref="P8:Q8"/>
    <mergeCell ref="B10:E10"/>
    <mergeCell ref="R10:S10"/>
    <mergeCell ref="B64:I64"/>
    <mergeCell ref="J64:P64"/>
    <mergeCell ref="B11:Q11"/>
    <mergeCell ref="B12:F12"/>
    <mergeCell ref="M12:Q12"/>
    <mergeCell ref="G12:K12"/>
    <mergeCell ref="B31:Q31"/>
    <mergeCell ref="B32:E32"/>
    <mergeCell ref="F32:I32"/>
    <mergeCell ref="J32:M32"/>
    <mergeCell ref="N32:Q32"/>
    <mergeCell ref="E54:E55"/>
    <mergeCell ref="F53:F55"/>
    <mergeCell ref="G53:G55"/>
    <mergeCell ref="Z48:AC48"/>
    <mergeCell ref="O50:O53"/>
    <mergeCell ref="P50:P53"/>
    <mergeCell ref="M51:M53"/>
    <mergeCell ref="N51:N53"/>
    <mergeCell ref="Q50:Q53"/>
    <mergeCell ref="H52:H55"/>
    <mergeCell ref="I52:I55"/>
    <mergeCell ref="J52:J53"/>
    <mergeCell ref="K52:K53"/>
    <mergeCell ref="Z65:AC65"/>
    <mergeCell ref="H67:H70"/>
    <mergeCell ref="I67:I70"/>
    <mergeCell ref="E68:E70"/>
    <mergeCell ref="F68:F70"/>
    <mergeCell ref="G68:G70"/>
    <mergeCell ref="J69:J70"/>
    <mergeCell ref="K69:K70"/>
    <mergeCell ref="O69:O70"/>
    <mergeCell ref="P69:P70"/>
    <mergeCell ref="J47:Q47"/>
    <mergeCell ref="F16:F17"/>
    <mergeCell ref="E16:E17"/>
    <mergeCell ref="J16:J17"/>
    <mergeCell ref="K16:K17"/>
    <mergeCell ref="P16:P17"/>
    <mergeCell ref="Q16:Q17"/>
    <mergeCell ref="E27:E28"/>
    <mergeCell ref="F27:F28"/>
    <mergeCell ref="J27:J28"/>
    <mergeCell ref="K27:K28"/>
    <mergeCell ref="P27:P28"/>
    <mergeCell ref="Q27:Q28"/>
    <mergeCell ref="B47:I47"/>
  </mergeCells>
  <phoneticPr fontId="3" type="noConversion"/>
  <pageMargins left="0.11811023622047245" right="0.31496062992125984" top="0.15748031496062992" bottom="0.15748031496062992" header="0" footer="0"/>
  <pageSetup paperSize="9" scale="3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AC98"/>
  <sheetViews>
    <sheetView view="pageBreakPreview" zoomScale="40" zoomScaleNormal="70" zoomScaleSheetLayoutView="40" zoomScalePageLayoutView="42" workbookViewId="0">
      <selection activeCell="B10" sqref="B10:E10"/>
    </sheetView>
  </sheetViews>
  <sheetFormatPr defaultColWidth="9.140625" defaultRowHeight="12.75" x14ac:dyDescent="0.2"/>
  <cols>
    <col min="1" max="1" width="1.7109375" style="1" customWidth="1"/>
    <col min="2" max="2" width="20" style="1" customWidth="1"/>
    <col min="3" max="3" width="18.7109375" style="1" customWidth="1"/>
    <col min="4" max="4" width="14.42578125" style="1" customWidth="1"/>
    <col min="5" max="5" width="21.42578125" style="1" customWidth="1"/>
    <col min="6" max="6" width="21.5703125" style="1" customWidth="1"/>
    <col min="7" max="7" width="20" style="1" customWidth="1"/>
    <col min="8" max="8" width="20.85546875" style="1" customWidth="1"/>
    <col min="9" max="9" width="17" style="1" customWidth="1"/>
    <col min="10" max="10" width="21.42578125" style="1" customWidth="1"/>
    <col min="11" max="11" width="21.28515625" style="1" customWidth="1"/>
    <col min="12" max="12" width="16.85546875" style="1" customWidth="1"/>
    <col min="13" max="13" width="14.7109375" style="1" customWidth="1"/>
    <col min="14" max="14" width="16.7109375" style="1" customWidth="1"/>
    <col min="15" max="15" width="25" style="1" customWidth="1"/>
    <col min="16" max="16" width="20.85546875" style="1" customWidth="1"/>
    <col min="17" max="17" width="24.42578125" style="1" customWidth="1"/>
    <col min="18" max="18" width="1.7109375" style="1" customWidth="1"/>
    <col min="19" max="20" width="12.140625" style="1" customWidth="1"/>
    <col min="21" max="16384" width="9.140625" style="1"/>
  </cols>
  <sheetData>
    <row r="1" spans="1:19" ht="9.9499999999999993" customHeight="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9" ht="24" customHeight="1" x14ac:dyDescent="0.35">
      <c r="B2" s="168"/>
      <c r="C2" s="81"/>
      <c r="D2" s="81"/>
      <c r="E2" s="43"/>
      <c r="F2" s="43"/>
      <c r="G2" s="169"/>
      <c r="H2" s="169"/>
      <c r="I2" s="169"/>
      <c r="J2" s="169"/>
      <c r="K2" s="119"/>
      <c r="L2" s="44"/>
      <c r="M2" s="45"/>
      <c r="N2" s="125"/>
      <c r="O2" s="125"/>
      <c r="P2" s="125"/>
      <c r="Q2" s="126"/>
    </row>
    <row r="3" spans="1:19" ht="44.25" customHeight="1" x14ac:dyDescent="0.3">
      <c r="B3" s="46"/>
      <c r="C3" s="120"/>
      <c r="D3" s="120"/>
      <c r="E3" s="41"/>
      <c r="F3" s="41"/>
      <c r="G3" s="129"/>
      <c r="H3" s="129"/>
      <c r="I3" s="129"/>
      <c r="J3" s="129"/>
      <c r="K3" s="129"/>
      <c r="L3" s="129"/>
      <c r="M3" s="129"/>
      <c r="N3" s="127"/>
      <c r="O3" s="127"/>
      <c r="P3" s="127"/>
      <c r="Q3" s="128"/>
    </row>
    <row r="4" spans="1:19" ht="29.25" customHeight="1" x14ac:dyDescent="0.3">
      <c r="B4" s="176"/>
      <c r="C4" s="151"/>
      <c r="D4" s="151"/>
      <c r="E4" s="28"/>
      <c r="F4" s="28"/>
      <c r="G4" s="8"/>
      <c r="H4" s="18"/>
      <c r="I4" s="2"/>
      <c r="J4" s="31"/>
      <c r="K4" s="31"/>
      <c r="L4" s="2"/>
      <c r="M4" s="2"/>
      <c r="N4" s="170"/>
      <c r="O4" s="170"/>
      <c r="P4" s="170"/>
      <c r="Q4" s="171"/>
    </row>
    <row r="5" spans="1:19" ht="26.25" customHeight="1" x14ac:dyDescent="0.35">
      <c r="B5" s="177"/>
      <c r="C5" s="39"/>
      <c r="D5" s="39"/>
      <c r="E5" s="36"/>
      <c r="F5" s="36"/>
      <c r="G5" s="32"/>
      <c r="H5" s="33"/>
      <c r="I5" s="38"/>
      <c r="J5" s="172"/>
      <c r="K5" s="172"/>
      <c r="L5"/>
      <c r="M5"/>
      <c r="N5" s="170"/>
      <c r="O5" s="170"/>
      <c r="P5" s="170"/>
      <c r="Q5" s="171"/>
    </row>
    <row r="6" spans="1:19" ht="37.5" x14ac:dyDescent="0.2">
      <c r="B6" s="178"/>
      <c r="C6" s="173"/>
      <c r="D6" s="173"/>
      <c r="E6" s="173"/>
      <c r="F6" s="173"/>
      <c r="G6" s="173"/>
      <c r="H6" s="314"/>
      <c r="I6" s="315"/>
      <c r="J6" s="315"/>
      <c r="K6" s="315"/>
      <c r="L6" s="315"/>
      <c r="M6" s="315"/>
      <c r="N6" s="315"/>
      <c r="O6" s="315"/>
      <c r="P6" s="315"/>
      <c r="Q6" s="319"/>
    </row>
    <row r="7" spans="1:19" ht="37.5" x14ac:dyDescent="0.2">
      <c r="B7" s="121"/>
      <c r="C7" s="122"/>
      <c r="D7" s="122"/>
      <c r="E7" s="122"/>
      <c r="F7" s="122"/>
      <c r="G7" s="122"/>
      <c r="H7" s="316"/>
      <c r="I7" s="317"/>
      <c r="J7" s="317"/>
      <c r="K7" s="317"/>
      <c r="L7" s="317"/>
      <c r="M7" s="317"/>
      <c r="N7" s="317"/>
      <c r="O7" s="317"/>
      <c r="P7" s="317"/>
      <c r="Q7" s="320"/>
    </row>
    <row r="8" spans="1:19" ht="42.75" customHeight="1" x14ac:dyDescent="0.45">
      <c r="B8" s="1435" t="s">
        <v>687</v>
      </c>
      <c r="C8" s="1436"/>
      <c r="D8" s="1436"/>
      <c r="E8" s="1436"/>
      <c r="F8" s="1436"/>
      <c r="G8" s="1436"/>
      <c r="H8" s="1436"/>
      <c r="I8" s="1436"/>
      <c r="J8" s="1436"/>
      <c r="K8" s="1436"/>
      <c r="L8" s="1436"/>
      <c r="M8" s="1436"/>
      <c r="N8" s="1436"/>
      <c r="O8" s="1436"/>
      <c r="P8" s="1284">
        <f>'Перегородки SOFToffice'!Q8</f>
        <v>45376</v>
      </c>
      <c r="Q8" s="1285"/>
    </row>
    <row r="9" spans="1:19" ht="3.95" customHeight="1" x14ac:dyDescent="0.35">
      <c r="B9" s="150"/>
      <c r="C9" s="119"/>
      <c r="D9" s="119"/>
      <c r="E9" s="44"/>
      <c r="F9" s="44"/>
      <c r="G9" s="119"/>
      <c r="H9" s="119"/>
      <c r="I9" s="119"/>
      <c r="J9" s="119"/>
      <c r="K9" s="119"/>
      <c r="L9" s="44"/>
      <c r="M9" s="119"/>
      <c r="N9" s="119"/>
      <c r="O9" s="119"/>
      <c r="P9" s="119"/>
      <c r="Q9" s="132"/>
    </row>
    <row r="10" spans="1:19" ht="31.5" customHeight="1" thickBot="1" x14ac:dyDescent="0.35">
      <c r="B10" s="1360"/>
      <c r="C10" s="1361"/>
      <c r="D10" s="1361"/>
      <c r="E10" s="1361"/>
      <c r="F10" s="457"/>
      <c r="G10" s="458"/>
      <c r="H10" s="459"/>
      <c r="I10" s="459"/>
      <c r="J10" s="459"/>
      <c r="K10" s="459"/>
      <c r="L10" s="459"/>
      <c r="M10" s="459"/>
      <c r="N10" s="460"/>
      <c r="O10" s="461"/>
      <c r="P10" s="462"/>
      <c r="Q10" s="463" t="s">
        <v>730</v>
      </c>
      <c r="R10" s="1213"/>
      <c r="S10" s="1213"/>
    </row>
    <row r="11" spans="1:19" ht="36" customHeight="1" thickTop="1" thickBot="1" x14ac:dyDescent="0.25">
      <c r="A11" s="491"/>
      <c r="B11" s="1413" t="s">
        <v>825</v>
      </c>
      <c r="C11" s="1414"/>
      <c r="D11" s="1414"/>
      <c r="E11" s="1414"/>
      <c r="F11" s="1414"/>
      <c r="G11" s="1414"/>
      <c r="H11" s="1414"/>
      <c r="I11" s="1414"/>
      <c r="J11" s="1414"/>
      <c r="K11" s="1414"/>
      <c r="L11" s="1414"/>
      <c r="M11" s="1414"/>
      <c r="N11" s="1414"/>
      <c r="O11" s="1414"/>
      <c r="P11" s="1414"/>
      <c r="Q11" s="1415"/>
      <c r="R11" s="491"/>
      <c r="S11" s="491"/>
    </row>
    <row r="12" spans="1:19" ht="44.25" customHeight="1" thickBot="1" x14ac:dyDescent="0.25">
      <c r="A12" s="491"/>
      <c r="B12" s="1416" t="s">
        <v>648</v>
      </c>
      <c r="C12" s="1417"/>
      <c r="D12" s="1417"/>
      <c r="E12" s="1417"/>
      <c r="F12" s="1417"/>
      <c r="G12" s="1416" t="s">
        <v>649</v>
      </c>
      <c r="H12" s="1417"/>
      <c r="I12" s="1417"/>
      <c r="J12" s="1417"/>
      <c r="K12" s="1417"/>
      <c r="L12" s="1418"/>
      <c r="M12" s="1419" t="s">
        <v>650</v>
      </c>
      <c r="N12" s="1420"/>
      <c r="O12" s="1420"/>
      <c r="P12" s="1420"/>
      <c r="Q12" s="1421"/>
      <c r="R12" s="491"/>
      <c r="S12" s="491"/>
    </row>
    <row r="13" spans="1:19" ht="10.5" customHeight="1" x14ac:dyDescent="0.2">
      <c r="A13" s="491"/>
      <c r="B13" s="574"/>
      <c r="C13" s="575"/>
      <c r="D13" s="575"/>
      <c r="E13" s="575"/>
      <c r="F13" s="575"/>
      <c r="G13" s="576"/>
      <c r="H13" s="575"/>
      <c r="I13" s="575"/>
      <c r="J13" s="575"/>
      <c r="K13" s="575"/>
      <c r="L13" s="575"/>
      <c r="M13" s="773"/>
      <c r="N13" s="493"/>
      <c r="O13" s="493"/>
      <c r="P13" s="493"/>
      <c r="Q13" s="774"/>
      <c r="R13" s="491"/>
      <c r="S13" s="491"/>
    </row>
    <row r="14" spans="1:19" ht="15.75" customHeight="1" x14ac:dyDescent="0.2">
      <c r="A14" s="491"/>
      <c r="B14" s="574"/>
      <c r="C14" s="575"/>
      <c r="D14" s="575"/>
      <c r="E14" s="575"/>
      <c r="F14" s="575"/>
      <c r="G14" s="576"/>
      <c r="H14" s="575"/>
      <c r="I14" s="575"/>
      <c r="J14" s="575"/>
      <c r="K14" s="575"/>
      <c r="L14" s="575"/>
      <c r="M14" s="785"/>
      <c r="N14" s="493"/>
      <c r="O14" s="493"/>
      <c r="P14" s="493"/>
      <c r="Q14" s="786"/>
      <c r="R14" s="491"/>
      <c r="S14" s="491"/>
    </row>
    <row r="15" spans="1:19" ht="130.5" customHeight="1" x14ac:dyDescent="0.2">
      <c r="A15" s="491"/>
      <c r="B15" s="578"/>
      <c r="C15" s="579"/>
      <c r="D15" s="577"/>
      <c r="E15" s="493"/>
      <c r="F15" s="493"/>
      <c r="G15" s="580"/>
      <c r="H15" s="493"/>
      <c r="I15" s="493"/>
      <c r="J15" s="493"/>
      <c r="K15" s="577"/>
      <c r="L15" s="783"/>
      <c r="M15" s="493"/>
      <c r="N15" s="493"/>
      <c r="O15" s="493"/>
      <c r="P15" s="493"/>
      <c r="Q15" s="774"/>
      <c r="R15" s="491"/>
      <c r="S15" s="491"/>
    </row>
    <row r="16" spans="1:19" ht="150" hidden="1" customHeight="1" x14ac:dyDescent="0.2">
      <c r="A16" s="491"/>
      <c r="B16" s="578"/>
      <c r="C16" s="579"/>
      <c r="D16" s="577"/>
      <c r="E16" s="493"/>
      <c r="F16" s="493"/>
      <c r="G16" s="580"/>
      <c r="H16" s="493"/>
      <c r="I16" s="493"/>
      <c r="J16" s="493"/>
      <c r="K16" s="577"/>
      <c r="L16" s="579"/>
      <c r="M16" s="773"/>
      <c r="N16" s="493"/>
      <c r="O16" s="493"/>
      <c r="P16" s="493"/>
      <c r="Q16" s="774"/>
      <c r="R16" s="491"/>
      <c r="S16" s="491"/>
    </row>
    <row r="17" spans="1:19" ht="12.75" customHeight="1" x14ac:dyDescent="0.2">
      <c r="A17" s="491"/>
      <c r="B17" s="1422"/>
      <c r="C17" s="1423"/>
      <c r="D17" s="1423"/>
      <c r="E17" s="1423"/>
      <c r="F17" s="1424"/>
      <c r="G17" s="1425"/>
      <c r="H17" s="1423"/>
      <c r="I17" s="1423"/>
      <c r="J17" s="1423"/>
      <c r="K17" s="1423"/>
      <c r="L17" s="1423"/>
      <c r="M17" s="1426"/>
      <c r="N17" s="1423"/>
      <c r="O17" s="1423"/>
      <c r="P17" s="1423"/>
      <c r="Q17" s="1427"/>
      <c r="R17" s="491"/>
      <c r="S17" s="491"/>
    </row>
    <row r="18" spans="1:19" ht="12.75" customHeight="1" x14ac:dyDescent="0.2">
      <c r="A18" s="491"/>
      <c r="B18" s="1422"/>
      <c r="C18" s="1423"/>
      <c r="D18" s="1423"/>
      <c r="E18" s="1423"/>
      <c r="F18" s="1424"/>
      <c r="G18" s="1425"/>
      <c r="H18" s="1423"/>
      <c r="I18" s="1423"/>
      <c r="J18" s="1423"/>
      <c r="K18" s="1423"/>
      <c r="L18" s="1423"/>
      <c r="M18" s="1426"/>
      <c r="N18" s="1423"/>
      <c r="O18" s="1423"/>
      <c r="P18" s="1423"/>
      <c r="Q18" s="1427"/>
      <c r="R18" s="491"/>
      <c r="S18" s="491"/>
    </row>
    <row r="19" spans="1:19" ht="81" customHeight="1" x14ac:dyDescent="0.2">
      <c r="A19" s="491"/>
      <c r="B19" s="1422"/>
      <c r="C19" s="1423"/>
      <c r="D19" s="1423"/>
      <c r="E19" s="1423"/>
      <c r="F19" s="1424"/>
      <c r="G19" s="1425"/>
      <c r="H19" s="1423"/>
      <c r="I19" s="1423"/>
      <c r="J19" s="1423"/>
      <c r="K19" s="1423"/>
      <c r="L19" s="1434"/>
      <c r="M19" s="1423"/>
      <c r="N19" s="1423"/>
      <c r="O19" s="1423"/>
      <c r="P19" s="1423"/>
      <c r="Q19" s="1427"/>
      <c r="R19" s="491"/>
      <c r="S19" s="491"/>
    </row>
    <row r="20" spans="1:19" ht="12.75" customHeight="1" x14ac:dyDescent="0.2">
      <c r="A20" s="491"/>
      <c r="B20" s="581"/>
      <c r="C20" s="582"/>
      <c r="D20" s="582"/>
      <c r="E20" s="582"/>
      <c r="F20" s="582"/>
      <c r="G20" s="583"/>
      <c r="H20" s="582"/>
      <c r="I20" s="582"/>
      <c r="J20" s="582"/>
      <c r="K20" s="582"/>
      <c r="L20" s="582"/>
      <c r="M20" s="775"/>
      <c r="N20" s="582"/>
      <c r="O20" s="582"/>
      <c r="P20" s="582"/>
      <c r="Q20" s="776"/>
      <c r="R20" s="491"/>
      <c r="S20" s="491"/>
    </row>
    <row r="21" spans="1:19" s="491" customFormat="1" ht="23.25" x14ac:dyDescent="0.35">
      <c r="B21" s="497"/>
      <c r="C21" s="498"/>
      <c r="D21" s="507"/>
      <c r="E21" s="507"/>
      <c r="F21" s="501"/>
      <c r="G21" s="500"/>
      <c r="H21" s="498"/>
      <c r="I21" s="507"/>
      <c r="J21" s="498"/>
      <c r="K21" s="499"/>
      <c r="L21" s="499"/>
      <c r="M21" s="773"/>
      <c r="N21" s="493"/>
      <c r="O21" s="493"/>
      <c r="P21" s="493"/>
      <c r="Q21" s="774"/>
    </row>
    <row r="22" spans="1:19" s="491" customFormat="1" ht="23.25" x14ac:dyDescent="0.35">
      <c r="B22" s="497"/>
      <c r="C22" s="498"/>
      <c r="D22" s="507"/>
      <c r="E22" s="507"/>
      <c r="F22" s="501"/>
      <c r="G22" s="500"/>
      <c r="H22" s="498"/>
      <c r="I22" s="507"/>
      <c r="J22" s="498"/>
      <c r="K22" s="499"/>
      <c r="L22" s="499"/>
      <c r="M22" s="784"/>
      <c r="N22" s="493"/>
      <c r="O22" s="493"/>
      <c r="P22" s="493"/>
      <c r="Q22" s="774"/>
    </row>
    <row r="23" spans="1:19" s="491" customFormat="1" ht="23.25" x14ac:dyDescent="0.35">
      <c r="B23" s="497"/>
      <c r="C23" s="498"/>
      <c r="D23" s="507"/>
      <c r="E23" s="507"/>
      <c r="F23" s="501"/>
      <c r="G23" s="500"/>
      <c r="H23" s="498"/>
      <c r="I23" s="507"/>
      <c r="J23" s="498"/>
      <c r="K23" s="499"/>
      <c r="L23" s="499"/>
      <c r="M23" s="784"/>
      <c r="N23" s="493"/>
      <c r="O23" s="493"/>
      <c r="P23" s="493"/>
      <c r="Q23" s="774"/>
    </row>
    <row r="24" spans="1:19" s="491" customFormat="1" ht="23.25" x14ac:dyDescent="0.35">
      <c r="B24" s="497"/>
      <c r="C24" s="498"/>
      <c r="D24" s="507"/>
      <c r="E24" s="507"/>
      <c r="F24" s="501"/>
      <c r="G24" s="500"/>
      <c r="H24" s="498"/>
      <c r="I24" s="507"/>
      <c r="J24" s="498"/>
      <c r="K24" s="499"/>
      <c r="L24" s="499"/>
      <c r="M24" s="788"/>
      <c r="N24" s="555"/>
      <c r="O24" s="498"/>
      <c r="P24" s="498"/>
      <c r="Q24" s="778"/>
    </row>
    <row r="25" spans="1:19" s="491" customFormat="1" ht="23.25" x14ac:dyDescent="0.35">
      <c r="B25" s="497"/>
      <c r="C25" s="498"/>
      <c r="D25" s="507"/>
      <c r="E25" s="507"/>
      <c r="F25" s="501"/>
      <c r="G25" s="500" t="s">
        <v>652</v>
      </c>
      <c r="H25" s="498"/>
      <c r="I25" s="507"/>
      <c r="J25" s="498"/>
      <c r="K25" s="499"/>
      <c r="L25" s="454">
        <f>((Скидка!DB26*(100-Скидка!$C$3))*Скидка!$D$4)/100</f>
        <v>7512.9600000000009</v>
      </c>
      <c r="M25" s="777" t="s">
        <v>653</v>
      </c>
      <c r="N25" s="555"/>
      <c r="O25" s="498"/>
      <c r="P25" s="498"/>
      <c r="Q25" s="779">
        <f>((Скидка!DG26*(100-Скидка!$C$3))*Скидка!$D$4)/100</f>
        <v>7215.0400000000009</v>
      </c>
    </row>
    <row r="26" spans="1:19" s="491" customFormat="1" ht="23.25" x14ac:dyDescent="0.35">
      <c r="B26" s="497"/>
      <c r="C26" s="498"/>
      <c r="D26" s="507"/>
      <c r="E26" s="507"/>
      <c r="F26" s="501"/>
      <c r="G26" s="500" t="s">
        <v>654</v>
      </c>
      <c r="H26" s="498"/>
      <c r="I26" s="507"/>
      <c r="J26" s="498"/>
      <c r="K26" s="499"/>
      <c r="L26" s="454">
        <f>((Скидка!DB27*(100-Скидка!$C$3))*Скидка!$D$4)/100</f>
        <v>8733.760000000002</v>
      </c>
      <c r="M26" s="777" t="s">
        <v>655</v>
      </c>
      <c r="N26" s="555"/>
      <c r="O26" s="498"/>
      <c r="P26" s="498"/>
      <c r="Q26" s="779">
        <f>((Скидка!DG27*(100-Скидка!$C$3))*Скидка!$D$4)/100</f>
        <v>8435.840000000002</v>
      </c>
    </row>
    <row r="27" spans="1:19" s="491" customFormat="1" ht="23.25" x14ac:dyDescent="0.35">
      <c r="B27" s="497"/>
      <c r="C27" s="498"/>
      <c r="D27" s="498"/>
      <c r="E27" s="507"/>
      <c r="F27" s="501"/>
      <c r="G27" s="500" t="s">
        <v>656</v>
      </c>
      <c r="H27" s="498"/>
      <c r="I27" s="507"/>
      <c r="J27" s="498"/>
      <c r="K27" s="499"/>
      <c r="L27" s="454">
        <f>((Скидка!DB28*(100-Скидка!$C$3))*Скидка!$D$4)/100</f>
        <v>9956.8000000000011</v>
      </c>
      <c r="M27" s="777" t="s">
        <v>657</v>
      </c>
      <c r="N27" s="555"/>
      <c r="O27" s="498"/>
      <c r="P27" s="498"/>
      <c r="Q27" s="779">
        <f>((Скидка!DG28*(100-Скидка!$C$3))*Скидка!$D$4)/100</f>
        <v>9658.880000000001</v>
      </c>
    </row>
    <row r="28" spans="1:19" s="491" customFormat="1" ht="23.25" x14ac:dyDescent="0.35">
      <c r="B28" s="497"/>
      <c r="C28" s="498"/>
      <c r="D28" s="507"/>
      <c r="E28" s="507"/>
      <c r="F28" s="501"/>
      <c r="G28" s="500" t="s">
        <v>658</v>
      </c>
      <c r="H28" s="498"/>
      <c r="I28" s="507"/>
      <c r="J28" s="498"/>
      <c r="K28" s="499"/>
      <c r="L28" s="454">
        <f>((Скидка!DB29*(100-Скидка!$C$3))*Скидка!$D$4)/100</f>
        <v>11178.72</v>
      </c>
      <c r="M28" s="777" t="s">
        <v>659</v>
      </c>
      <c r="N28" s="555"/>
      <c r="O28" s="556"/>
      <c r="P28" s="499"/>
      <c r="Q28" s="779">
        <f>((Скидка!DG29*(100-Скидка!$C$3))*Скидка!$D$4)/100</f>
        <v>11476.64</v>
      </c>
    </row>
    <row r="29" spans="1:19" s="491" customFormat="1" ht="23.25" x14ac:dyDescent="0.35">
      <c r="B29" s="497" t="s">
        <v>660</v>
      </c>
      <c r="C29" s="498"/>
      <c r="D29" s="507"/>
      <c r="E29" s="507"/>
      <c r="F29" s="454">
        <f>((Скидка!CV30*(100-Скидка!$C$3))*Скидка!$D$4)/100</f>
        <v>4515.84</v>
      </c>
      <c r="G29" s="500" t="s">
        <v>661</v>
      </c>
      <c r="H29" s="498"/>
      <c r="I29" s="507"/>
      <c r="J29" s="498"/>
      <c r="K29" s="499"/>
      <c r="L29" s="454">
        <f>((Скидка!DB30*(100-Скидка!$C$3))*Скидка!$D$4)/100</f>
        <v>9035.0400000000009</v>
      </c>
      <c r="M29" s="777" t="s">
        <v>662</v>
      </c>
      <c r="N29" s="493"/>
      <c r="O29" s="493"/>
      <c r="P29" s="493"/>
      <c r="Q29" s="779">
        <f>((Скидка!DG30*(100-Скидка!$C$3))*Скидка!$D$4)/100</f>
        <v>8737.1200000000008</v>
      </c>
    </row>
    <row r="30" spans="1:19" s="491" customFormat="1" ht="23.25" x14ac:dyDescent="0.35">
      <c r="B30" s="497" t="s">
        <v>663</v>
      </c>
      <c r="C30" s="498"/>
      <c r="D30" s="507"/>
      <c r="E30" s="507"/>
      <c r="F30" s="454">
        <f>((Скидка!CV31*(100-Скидка!$C$3))*Скидка!$D$4)/100</f>
        <v>5128.4800000000005</v>
      </c>
      <c r="G30" s="500" t="s">
        <v>664</v>
      </c>
      <c r="H30" s="498"/>
      <c r="I30" s="507"/>
      <c r="J30" s="498"/>
      <c r="K30" s="499"/>
      <c r="L30" s="454">
        <f>((Скидка!DB31*(100-Скидка!$C$3))*Скидка!$D$4)/100</f>
        <v>10536.96</v>
      </c>
      <c r="M30" s="777" t="s">
        <v>665</v>
      </c>
      <c r="N30" s="493"/>
      <c r="O30" s="493"/>
      <c r="P30" s="493"/>
      <c r="Q30" s="779">
        <f>((Скидка!DG31*(100-Скидка!$C$3))*Скидка!$D$4)/100</f>
        <v>10239.040000000001</v>
      </c>
    </row>
    <row r="31" spans="1:19" s="491" customFormat="1" ht="23.25" x14ac:dyDescent="0.35">
      <c r="B31" s="497" t="s">
        <v>666</v>
      </c>
      <c r="C31" s="498"/>
      <c r="D31" s="498"/>
      <c r="E31" s="507"/>
      <c r="F31" s="454">
        <f>((Скидка!CV32*(100-Скидка!$C$3))*Скидка!$D$4)/100</f>
        <v>5417.44</v>
      </c>
      <c r="G31" s="500" t="s">
        <v>667</v>
      </c>
      <c r="H31" s="498"/>
      <c r="I31" s="507"/>
      <c r="J31" s="498"/>
      <c r="K31" s="499"/>
      <c r="L31" s="454">
        <f>((Скидка!DB32*(100-Скидка!$C$3))*Скидка!$D$4)/100</f>
        <v>12041.12</v>
      </c>
      <c r="M31" s="777" t="s">
        <v>668</v>
      </c>
      <c r="N31" s="493"/>
      <c r="O31" s="493"/>
      <c r="P31" s="493"/>
      <c r="Q31" s="779">
        <f>((Скидка!DG32*(100-Скидка!$C$3))*Скидка!$D$4)/100</f>
        <v>11743.2</v>
      </c>
    </row>
    <row r="32" spans="1:19" s="491" customFormat="1" ht="24" thickBot="1" x14ac:dyDescent="0.4">
      <c r="B32" s="497" t="s">
        <v>669</v>
      </c>
      <c r="C32" s="498"/>
      <c r="D32" s="507"/>
      <c r="E32" s="507"/>
      <c r="F32" s="454">
        <f>((Скидка!CV33*(100-Скидка!$C$3))*Скидка!$D$4)/100</f>
        <v>6170.0800000000008</v>
      </c>
      <c r="G32" s="500" t="s">
        <v>670</v>
      </c>
      <c r="H32" s="498"/>
      <c r="I32" s="507"/>
      <c r="J32" s="498"/>
      <c r="K32" s="499"/>
      <c r="L32" s="454">
        <f>((Скидка!DB33*(100-Скидка!$C$3))*Скидка!$D$4)/100</f>
        <v>13544.160000000002</v>
      </c>
      <c r="M32" s="787" t="s">
        <v>671</v>
      </c>
      <c r="N32" s="780"/>
      <c r="O32" s="781"/>
      <c r="P32" s="781"/>
      <c r="Q32" s="782">
        <f>((Скидка!DG33*(100-Скидка!$C$3))*Скидка!$D$4)/100</f>
        <v>13842.080000000002</v>
      </c>
    </row>
    <row r="33" spans="1:19" s="491" customFormat="1" ht="60" customHeight="1" thickBot="1" x14ac:dyDescent="0.25">
      <c r="B33" s="1416" t="s">
        <v>648</v>
      </c>
      <c r="C33" s="1417"/>
      <c r="D33" s="1417"/>
      <c r="E33" s="1417"/>
      <c r="F33" s="1417"/>
      <c r="G33" s="1431" t="s">
        <v>651</v>
      </c>
      <c r="H33" s="1432"/>
      <c r="I33" s="1432"/>
      <c r="J33" s="1432"/>
      <c r="K33" s="1432"/>
      <c r="L33" s="1433"/>
      <c r="M33" s="584"/>
      <c r="N33" s="584"/>
      <c r="O33" s="584"/>
      <c r="P33" s="584"/>
      <c r="Q33" s="585"/>
    </row>
    <row r="34" spans="1:19" s="491" customFormat="1" ht="15.75" customHeight="1" x14ac:dyDescent="0.2">
      <c r="B34" s="586"/>
      <c r="C34" s="587"/>
      <c r="D34" s="587"/>
      <c r="E34" s="587"/>
      <c r="F34" s="587"/>
      <c r="G34" s="588"/>
      <c r="H34" s="587"/>
      <c r="I34" s="587"/>
      <c r="J34" s="584"/>
      <c r="K34" s="584"/>
      <c r="L34" s="589"/>
      <c r="M34" s="584"/>
      <c r="N34" s="584"/>
      <c r="O34" s="584"/>
      <c r="P34" s="584"/>
      <c r="Q34" s="585"/>
    </row>
    <row r="35" spans="1:19" s="491" customFormat="1" ht="199.5" customHeight="1" x14ac:dyDescent="0.2">
      <c r="B35" s="586"/>
      <c r="C35" s="587"/>
      <c r="D35" s="587"/>
      <c r="E35" s="587"/>
      <c r="F35" s="587"/>
      <c r="G35" s="588"/>
      <c r="H35" s="587"/>
      <c r="I35" s="587"/>
      <c r="J35" s="584"/>
      <c r="K35" s="584"/>
      <c r="L35" s="589"/>
      <c r="M35" s="584"/>
      <c r="N35" s="584"/>
      <c r="O35" s="584"/>
      <c r="P35" s="584"/>
      <c r="Q35" s="585"/>
    </row>
    <row r="36" spans="1:19" ht="21" customHeight="1" x14ac:dyDescent="0.2">
      <c r="A36" s="491"/>
      <c r="B36" s="586"/>
      <c r="C36" s="587"/>
      <c r="D36" s="587"/>
      <c r="E36" s="587"/>
      <c r="F36" s="587"/>
      <c r="G36" s="588"/>
      <c r="H36" s="587"/>
      <c r="I36" s="587"/>
      <c r="J36" s="584"/>
      <c r="K36" s="584"/>
      <c r="L36" s="589"/>
      <c r="M36" s="584"/>
      <c r="N36" s="584"/>
      <c r="O36" s="584"/>
      <c r="P36" s="584"/>
      <c r="Q36" s="585"/>
      <c r="R36" s="491"/>
      <c r="S36" s="491"/>
    </row>
    <row r="37" spans="1:19" ht="21" customHeight="1" x14ac:dyDescent="0.2">
      <c r="A37" s="491"/>
      <c r="B37" s="586"/>
      <c r="C37" s="587"/>
      <c r="D37" s="587"/>
      <c r="E37" s="587"/>
      <c r="F37" s="587"/>
      <c r="G37" s="588"/>
      <c r="H37" s="587"/>
      <c r="I37" s="587"/>
      <c r="J37" s="584"/>
      <c r="K37" s="584"/>
      <c r="L37" s="589"/>
      <c r="M37" s="584"/>
      <c r="N37" s="584"/>
      <c r="O37" s="584"/>
      <c r="P37" s="584"/>
      <c r="Q37" s="585"/>
      <c r="R37" s="491"/>
      <c r="S37" s="491"/>
    </row>
    <row r="38" spans="1:19" ht="21" customHeight="1" x14ac:dyDescent="0.2">
      <c r="A38" s="491"/>
      <c r="B38" s="586"/>
      <c r="C38" s="587"/>
      <c r="D38" s="587"/>
      <c r="E38" s="587"/>
      <c r="F38" s="587"/>
      <c r="G38" s="588"/>
      <c r="H38" s="587"/>
      <c r="I38" s="587"/>
      <c r="J38" s="584"/>
      <c r="K38" s="584"/>
      <c r="L38" s="589"/>
      <c r="M38" s="584"/>
      <c r="N38" s="584"/>
      <c r="O38" s="584"/>
      <c r="P38" s="584"/>
      <c r="Q38" s="585"/>
      <c r="R38" s="491"/>
      <c r="S38" s="491"/>
    </row>
    <row r="39" spans="1:19" s="491" customFormat="1" ht="23.25" x14ac:dyDescent="0.35">
      <c r="B39" s="497"/>
      <c r="C39" s="498"/>
      <c r="D39" s="507"/>
      <c r="E39" s="507"/>
      <c r="F39" s="501"/>
      <c r="G39" s="500" t="s">
        <v>672</v>
      </c>
      <c r="H39" s="498"/>
      <c r="I39" s="507"/>
      <c r="J39" s="498"/>
      <c r="K39" s="499"/>
      <c r="L39" s="454">
        <f>((Скидка!DB40*(100-Скидка!$C$3))*Скидка!$D$4)/100</f>
        <v>7865.7600000000011</v>
      </c>
      <c r="M39" s="788"/>
      <c r="N39" s="555"/>
      <c r="O39" s="498"/>
      <c r="P39" s="498"/>
      <c r="Q39" s="501"/>
    </row>
    <row r="40" spans="1:19" s="491" customFormat="1" ht="23.25" x14ac:dyDescent="0.35">
      <c r="B40" s="497"/>
      <c r="C40" s="498"/>
      <c r="D40" s="507"/>
      <c r="E40" s="507"/>
      <c r="F40" s="501"/>
      <c r="G40" s="500" t="s">
        <v>673</v>
      </c>
      <c r="H40" s="498"/>
      <c r="I40" s="507"/>
      <c r="J40" s="498"/>
      <c r="K40" s="507"/>
      <c r="L40" s="790">
        <f>((Скидка!DB41*(100-Скидка!$C$3))*Скидка!$D$4)/100</f>
        <v>9086.5600000000013</v>
      </c>
      <c r="M40" s="555"/>
      <c r="N40" s="555"/>
      <c r="O40" s="498"/>
      <c r="P40" s="498"/>
      <c r="Q40" s="501"/>
    </row>
    <row r="41" spans="1:19" s="491" customFormat="1" ht="23.25" x14ac:dyDescent="0.35">
      <c r="B41" s="497"/>
      <c r="C41" s="498"/>
      <c r="D41" s="507"/>
      <c r="E41" s="507"/>
      <c r="F41" s="501"/>
      <c r="G41" s="500" t="s">
        <v>674</v>
      </c>
      <c r="H41" s="498"/>
      <c r="I41" s="507"/>
      <c r="J41" s="498"/>
      <c r="K41" s="507"/>
      <c r="L41" s="454">
        <f>((Скидка!DB42*(100-Скидка!$C$3))*Скидка!$D$4)/100</f>
        <v>10309.6</v>
      </c>
      <c r="M41" s="788"/>
      <c r="N41" s="555"/>
      <c r="O41" s="498"/>
      <c r="P41" s="498"/>
      <c r="Q41" s="501"/>
    </row>
    <row r="42" spans="1:19" s="491" customFormat="1" ht="23.25" x14ac:dyDescent="0.35">
      <c r="B42" s="497"/>
      <c r="C42" s="498"/>
      <c r="D42" s="507"/>
      <c r="E42" s="507"/>
      <c r="F42" s="501"/>
      <c r="G42" s="500" t="s">
        <v>675</v>
      </c>
      <c r="H42" s="498"/>
      <c r="I42" s="507"/>
      <c r="J42" s="498"/>
      <c r="K42" s="507"/>
      <c r="L42" s="454">
        <f>((Скидка!DB43*(100-Скидка!$C$3))*Скидка!$D$4)/100</f>
        <v>11531.52</v>
      </c>
      <c r="M42" s="788"/>
      <c r="N42" s="555"/>
      <c r="O42" s="556"/>
      <c r="P42" s="499"/>
      <c r="Q42" s="501"/>
    </row>
    <row r="43" spans="1:19" s="491" customFormat="1" ht="23.25" x14ac:dyDescent="0.35">
      <c r="B43" s="497" t="s">
        <v>676</v>
      </c>
      <c r="C43" s="498"/>
      <c r="D43" s="507"/>
      <c r="E43" s="507"/>
      <c r="F43" s="454">
        <f>((Скидка!CV44*(100-Скидка!$C$3))*Скидка!$D$4)/100</f>
        <v>4574.0800000000008</v>
      </c>
      <c r="G43" s="500" t="s">
        <v>677</v>
      </c>
      <c r="H43" s="498"/>
      <c r="I43" s="507"/>
      <c r="J43" s="498"/>
      <c r="K43" s="499"/>
      <c r="L43" s="454">
        <f>((Скидка!DB44*(100-Скидка!$C$3))*Скидка!$D$4)/100</f>
        <v>9387.840000000002</v>
      </c>
      <c r="M43" s="788"/>
      <c r="N43" s="493"/>
      <c r="O43" s="493"/>
      <c r="P43" s="493"/>
      <c r="Q43" s="501"/>
    </row>
    <row r="44" spans="1:19" s="491" customFormat="1" ht="23.25" x14ac:dyDescent="0.35">
      <c r="B44" s="497" t="s">
        <v>678</v>
      </c>
      <c r="C44" s="498"/>
      <c r="D44" s="507"/>
      <c r="E44" s="507"/>
      <c r="F44" s="454">
        <f>((Скидка!CV45*(100-Скидка!$C$3))*Скидка!$D$4)/100</f>
        <v>5186.72</v>
      </c>
      <c r="G44" s="500" t="s">
        <v>679</v>
      </c>
      <c r="H44" s="498"/>
      <c r="I44" s="507"/>
      <c r="J44" s="498"/>
      <c r="K44" s="507"/>
      <c r="L44" s="454">
        <f>((Скидка!DB45*(100-Скидка!$C$3))*Скидка!$D$4)/100</f>
        <v>10889.76</v>
      </c>
      <c r="M44" s="788"/>
      <c r="N44" s="493"/>
      <c r="O44" s="493"/>
      <c r="P44" s="493"/>
      <c r="Q44" s="501"/>
    </row>
    <row r="45" spans="1:19" s="491" customFormat="1" ht="23.25" x14ac:dyDescent="0.35">
      <c r="B45" s="497" t="s">
        <v>680</v>
      </c>
      <c r="C45" s="498"/>
      <c r="D45" s="507"/>
      <c r="E45" s="507"/>
      <c r="F45" s="454">
        <f>((Скидка!CV46*(100-Скидка!$C$3))*Скидка!$D$4)/100</f>
        <v>5475.68</v>
      </c>
      <c r="G45" s="500" t="s">
        <v>681</v>
      </c>
      <c r="H45" s="498"/>
      <c r="I45" s="507"/>
      <c r="J45" s="498"/>
      <c r="K45" s="507"/>
      <c r="L45" s="454">
        <f>((Скидка!DB46*(100-Скидка!$C$3))*Скидка!$D$4)/100</f>
        <v>12393.920000000002</v>
      </c>
      <c r="M45" s="788"/>
      <c r="N45" s="493"/>
      <c r="O45" s="493"/>
      <c r="P45" s="493"/>
      <c r="Q45" s="501"/>
    </row>
    <row r="46" spans="1:19" s="491" customFormat="1" ht="24" thickBot="1" x14ac:dyDescent="0.4">
      <c r="B46" s="497" t="s">
        <v>682</v>
      </c>
      <c r="C46" s="556"/>
      <c r="D46" s="507"/>
      <c r="E46" s="507"/>
      <c r="F46" s="454">
        <f>((Скидка!CV47*(100-Скидка!$C$3))*Скидка!$D$4)/100</f>
        <v>6228.3200000000015</v>
      </c>
      <c r="G46" s="500" t="s">
        <v>683</v>
      </c>
      <c r="H46" s="498"/>
      <c r="I46" s="507"/>
      <c r="J46" s="498"/>
      <c r="K46" s="507"/>
      <c r="L46" s="454">
        <f>((Скидка!DB47*(100-Скидка!$C$3))*Скидка!$D$4)/100</f>
        <v>13896.960000000003</v>
      </c>
      <c r="M46" s="791"/>
      <c r="N46" s="555"/>
      <c r="O46" s="498"/>
      <c r="P46" s="498"/>
      <c r="Q46" s="501"/>
    </row>
    <row r="47" spans="1:19" ht="36" customHeight="1" thickBot="1" x14ac:dyDescent="0.25">
      <c r="A47" s="491"/>
      <c r="B47" s="1396" t="s">
        <v>824</v>
      </c>
      <c r="C47" s="1397"/>
      <c r="D47" s="1397"/>
      <c r="E47" s="1397"/>
      <c r="F47" s="1397"/>
      <c r="G47" s="1397"/>
      <c r="H47" s="1397"/>
      <c r="I47" s="1397"/>
      <c r="J47" s="1397"/>
      <c r="K47" s="1397"/>
      <c r="L47" s="1397"/>
      <c r="M47" s="1397"/>
      <c r="N47" s="1397"/>
      <c r="O47" s="1397"/>
      <c r="P47" s="1397"/>
      <c r="Q47" s="1398"/>
    </row>
    <row r="48" spans="1:19" ht="27.75" x14ac:dyDescent="0.2">
      <c r="A48" s="491"/>
      <c r="B48" s="1428" t="s">
        <v>684</v>
      </c>
      <c r="C48" s="1429"/>
      <c r="D48" s="1429"/>
      <c r="E48" s="1429"/>
      <c r="F48" s="1430"/>
      <c r="G48" s="1428" t="s">
        <v>648</v>
      </c>
      <c r="H48" s="1429"/>
      <c r="I48" s="1429"/>
      <c r="J48" s="1429"/>
      <c r="K48" s="1430"/>
      <c r="L48" s="1399" t="s">
        <v>649</v>
      </c>
      <c r="M48" s="1400"/>
      <c r="N48" s="1400"/>
      <c r="O48" s="1400"/>
      <c r="P48" s="1400"/>
      <c r="Q48" s="1401"/>
    </row>
    <row r="49" spans="1:29" ht="92.25" customHeight="1" x14ac:dyDescent="0.35">
      <c r="A49" s="491"/>
      <c r="B49" s="590"/>
      <c r="C49" s="591"/>
      <c r="D49" s="591"/>
      <c r="E49" s="592"/>
      <c r="F49" s="591"/>
      <c r="G49" s="593"/>
      <c r="H49" s="546"/>
      <c r="I49" s="545"/>
      <c r="J49" s="545"/>
      <c r="K49" s="545"/>
      <c r="L49" s="550"/>
      <c r="M49" s="505"/>
      <c r="N49" s="505"/>
      <c r="O49" s="507"/>
      <c r="P49" s="507"/>
      <c r="Q49" s="549"/>
      <c r="Z49" s="1354"/>
      <c r="AA49" s="1354"/>
      <c r="AB49" s="1354"/>
      <c r="AC49" s="1354"/>
    </row>
    <row r="50" spans="1:29" ht="21.75" customHeight="1" x14ac:dyDescent="0.35">
      <c r="A50" s="491"/>
      <c r="B50" s="504"/>
      <c r="C50" s="505"/>
      <c r="D50" s="505"/>
      <c r="E50" s="506"/>
      <c r="F50" s="505"/>
      <c r="G50" s="553"/>
      <c r="H50" s="508"/>
      <c r="I50" s="507"/>
      <c r="J50" s="507"/>
      <c r="K50" s="507"/>
      <c r="L50" s="550"/>
      <c r="M50" s="505"/>
      <c r="N50" s="505"/>
      <c r="O50" s="507"/>
      <c r="P50" s="507"/>
      <c r="Q50" s="494"/>
      <c r="Z50" s="542"/>
      <c r="AA50" s="542"/>
      <c r="AB50" s="542"/>
      <c r="AC50" s="542"/>
    </row>
    <row r="51" spans="1:29" ht="21.75" customHeight="1" x14ac:dyDescent="0.35">
      <c r="A51" s="491"/>
      <c r="B51" s="504"/>
      <c r="C51" s="505"/>
      <c r="D51" s="505"/>
      <c r="E51" s="506"/>
      <c r="F51" s="505"/>
      <c r="G51" s="553"/>
      <c r="H51" s="508"/>
      <c r="I51" s="507"/>
      <c r="J51" s="507"/>
      <c r="K51" s="507"/>
      <c r="L51" s="550"/>
      <c r="M51" s="505"/>
      <c r="N51" s="505"/>
      <c r="O51" s="507"/>
      <c r="P51" s="507"/>
      <c r="Q51" s="494"/>
      <c r="Z51" s="542"/>
      <c r="AA51" s="542"/>
      <c r="AB51" s="542"/>
      <c r="AC51" s="542"/>
    </row>
    <row r="52" spans="1:29" ht="24" customHeight="1" x14ac:dyDescent="0.35">
      <c r="A52" s="491"/>
      <c r="B52" s="504"/>
      <c r="C52" s="505"/>
      <c r="D52" s="505"/>
      <c r="E52" s="1356"/>
      <c r="F52" s="1356"/>
      <c r="G52" s="553"/>
      <c r="H52" s="508"/>
      <c r="I52" s="507"/>
      <c r="J52" s="507"/>
      <c r="K52" s="507"/>
      <c r="L52" s="550"/>
      <c r="M52" s="505"/>
      <c r="N52" s="505"/>
      <c r="O52" s="507"/>
      <c r="P52" s="507"/>
      <c r="Q52" s="494"/>
      <c r="Z52" s="542"/>
      <c r="AA52" s="542"/>
      <c r="AB52" s="542"/>
      <c r="AC52" s="542"/>
    </row>
    <row r="53" spans="1:29" ht="24" customHeight="1" x14ac:dyDescent="0.35">
      <c r="A53" s="491"/>
      <c r="B53" s="504"/>
      <c r="C53" s="505"/>
      <c r="D53" s="505"/>
      <c r="E53" s="1356"/>
      <c r="F53" s="1356"/>
      <c r="G53" s="553"/>
      <c r="H53" s="508"/>
      <c r="I53" s="507"/>
      <c r="J53" s="507"/>
      <c r="K53" s="507"/>
      <c r="L53" s="550"/>
      <c r="M53" s="505"/>
      <c r="N53" s="505"/>
      <c r="O53" s="507"/>
      <c r="P53" s="507"/>
      <c r="Q53" s="494"/>
      <c r="Z53" s="542"/>
      <c r="AA53" s="542"/>
      <c r="AB53" s="542"/>
      <c r="AC53" s="542"/>
    </row>
    <row r="54" spans="1:29" ht="63" customHeight="1" x14ac:dyDescent="0.4">
      <c r="A54" s="491"/>
      <c r="B54" s="502"/>
      <c r="C54" s="419"/>
      <c r="D54" s="419"/>
      <c r="E54" s="551"/>
      <c r="F54" s="554"/>
      <c r="G54" s="502"/>
      <c r="H54" s="419"/>
      <c r="I54" s="594"/>
      <c r="J54" s="1356"/>
      <c r="K54" s="1356"/>
      <c r="L54" s="503"/>
      <c r="M54" s="419"/>
      <c r="N54" s="419"/>
      <c r="O54" s="1356"/>
      <c r="P54" s="1356" t="s">
        <v>518</v>
      </c>
      <c r="Q54" s="1402" t="s">
        <v>519</v>
      </c>
      <c r="AC54" s="543"/>
    </row>
    <row r="55" spans="1:29" ht="16.5" customHeight="1" x14ac:dyDescent="0.4">
      <c r="A55" s="491"/>
      <c r="B55" s="502"/>
      <c r="C55" s="419"/>
      <c r="D55" s="419"/>
      <c r="E55" s="551"/>
      <c r="F55" s="554"/>
      <c r="G55" s="502"/>
      <c r="H55" s="419"/>
      <c r="I55" s="594"/>
      <c r="J55" s="1356"/>
      <c r="K55" s="1356"/>
      <c r="L55" s="503"/>
      <c r="M55" s="419"/>
      <c r="N55" s="419"/>
      <c r="O55" s="1356"/>
      <c r="P55" s="1356"/>
      <c r="Q55" s="1402"/>
      <c r="AC55" s="543"/>
    </row>
    <row r="56" spans="1:29" s="270" customFormat="1" ht="24" customHeight="1" x14ac:dyDescent="0.35">
      <c r="A56" s="492"/>
      <c r="B56" s="497"/>
      <c r="C56" s="498"/>
      <c r="D56" s="498"/>
      <c r="E56" s="450"/>
      <c r="F56" s="420"/>
      <c r="G56" s="497"/>
      <c r="H56" s="595"/>
      <c r="I56" s="507"/>
      <c r="J56" s="1395" t="s">
        <v>518</v>
      </c>
      <c r="K56" s="1395" t="s">
        <v>519</v>
      </c>
      <c r="L56" s="596" t="s">
        <v>688</v>
      </c>
      <c r="M56" s="597"/>
      <c r="N56" s="597"/>
      <c r="O56" s="450"/>
      <c r="P56" s="454">
        <f>((Скидка!DE58*(100-Скидка!$C$3))*Скидка!$D$4)/100</f>
        <v>9899.68</v>
      </c>
      <c r="Q56" s="454">
        <f>((Скидка!DF58*(100-Скидка!$C$3))*Скидка!$D$4)/100</f>
        <v>11055.52</v>
      </c>
      <c r="R56" s="789"/>
      <c r="AC56" s="598"/>
    </row>
    <row r="57" spans="1:29" s="270" customFormat="1" ht="24" customHeight="1" x14ac:dyDescent="0.35">
      <c r="A57" s="492"/>
      <c r="B57" s="497"/>
      <c r="C57" s="498"/>
      <c r="D57" s="498"/>
      <c r="E57" s="450"/>
      <c r="F57" s="420"/>
      <c r="G57" s="497"/>
      <c r="H57" s="595"/>
      <c r="I57" s="507"/>
      <c r="J57" s="1395"/>
      <c r="K57" s="1395"/>
      <c r="L57" s="596" t="s">
        <v>689</v>
      </c>
      <c r="M57" s="597"/>
      <c r="N57" s="597"/>
      <c r="O57" s="450"/>
      <c r="P57" s="454">
        <f>((Скидка!DE59*(100-Скидка!$C$3))*Скидка!$D$4)/100</f>
        <v>11436.32</v>
      </c>
      <c r="Q57" s="454">
        <f>((Скидка!DF59*(100-Скидка!$C$3))*Скидка!$D$4)/100</f>
        <v>12489.120000000003</v>
      </c>
      <c r="R57" s="789"/>
      <c r="AC57" s="598"/>
    </row>
    <row r="58" spans="1:29" s="270" customFormat="1" ht="24" customHeight="1" x14ac:dyDescent="0.35">
      <c r="A58" s="492"/>
      <c r="B58" s="497"/>
      <c r="C58" s="498"/>
      <c r="D58" s="498"/>
      <c r="E58" s="1395" t="s">
        <v>518</v>
      </c>
      <c r="F58" s="1395" t="s">
        <v>519</v>
      </c>
      <c r="G58" s="599" t="s">
        <v>690</v>
      </c>
      <c r="H58" s="600"/>
      <c r="I58" s="600"/>
      <c r="J58" s="454">
        <f>((Скидка!CZ60*(100-Скидка!$C$3))*Скидка!$D$4)/100</f>
        <v>6176.8000000000011</v>
      </c>
      <c r="K58" s="454">
        <f>((Скидка!DA60*(100-Скидка!$C$3))*Скидка!$D$4)/100</f>
        <v>7228.4800000000014</v>
      </c>
      <c r="L58" s="596" t="s">
        <v>691</v>
      </c>
      <c r="M58" s="597"/>
      <c r="N58" s="597"/>
      <c r="O58" s="450"/>
      <c r="P58" s="454">
        <f>((Скидка!DE60*(100-Скидка!$C$3))*Скидка!$D$4)/100</f>
        <v>12905.760000000002</v>
      </c>
      <c r="Q58" s="454">
        <f>((Скидка!DF60*(100-Скидка!$C$3))*Скидка!$D$4)/100</f>
        <v>13922.720000000003</v>
      </c>
      <c r="R58" s="789"/>
      <c r="AC58" s="598"/>
    </row>
    <row r="59" spans="1:29" s="270" customFormat="1" ht="24" customHeight="1" x14ac:dyDescent="0.35">
      <c r="A59" s="492"/>
      <c r="B59" s="497"/>
      <c r="C59" s="498"/>
      <c r="D59" s="498"/>
      <c r="E59" s="1395"/>
      <c r="F59" s="1395"/>
      <c r="G59" s="599" t="s">
        <v>692</v>
      </c>
      <c r="H59" s="600"/>
      <c r="I59" s="600"/>
      <c r="J59" s="454">
        <f>((Скидка!CZ61*(100-Скидка!$C$3))*Скидка!$D$4)/100</f>
        <v>6883.5200000000013</v>
      </c>
      <c r="K59" s="454">
        <f>((Скидка!DA61*(100-Скидка!$C$3))*Скидка!$D$4)/100</f>
        <v>7936.3200000000015</v>
      </c>
      <c r="L59" s="596" t="s">
        <v>693</v>
      </c>
      <c r="M59" s="597"/>
      <c r="N59" s="597"/>
      <c r="O59" s="450"/>
      <c r="P59" s="454">
        <f>((Скидка!DE61*(100-Скидка!$C$3))*Скидка!$D$4)/100</f>
        <v>14408.800000000003</v>
      </c>
      <c r="Q59" s="454">
        <f>((Скидка!DF61*(100-Скидка!$C$3))*Скидка!$D$4)/100</f>
        <v>15170.400000000001</v>
      </c>
      <c r="R59" s="789"/>
      <c r="AC59" s="598"/>
    </row>
    <row r="60" spans="1:29" s="270" customFormat="1" ht="24" customHeight="1" x14ac:dyDescent="0.35">
      <c r="A60" s="492"/>
      <c r="B60" s="599" t="s">
        <v>694</v>
      </c>
      <c r="C60" s="601"/>
      <c r="D60" s="601"/>
      <c r="E60" s="454">
        <f>((Скидка!CU62*(100-Скидка!$C$3))*Скидка!$D$4)/100</f>
        <v>6434.4000000000015</v>
      </c>
      <c r="F60" s="454">
        <f>((Скидка!CV62*(100-Скидка!$C$3))*Скидка!$D$4)/100</f>
        <v>7216.1600000000008</v>
      </c>
      <c r="G60" s="599" t="s">
        <v>695</v>
      </c>
      <c r="H60" s="600"/>
      <c r="I60" s="600"/>
      <c r="J60" s="454">
        <f>((Скидка!CZ62*(100-Скидка!$C$3))*Скидка!$D$4)/100</f>
        <v>7610.4000000000015</v>
      </c>
      <c r="K60" s="454">
        <f>((Скидка!DA62*(100-Скидка!$C$3))*Скидка!$D$4)/100</f>
        <v>8662.0800000000017</v>
      </c>
      <c r="L60" s="596" t="s">
        <v>696</v>
      </c>
      <c r="M60" s="597"/>
      <c r="N60" s="597"/>
      <c r="O60" s="450"/>
      <c r="P60" s="454">
        <f>((Скидка!DE62*(100-Скидка!$C$3))*Скидка!$D$4)/100</f>
        <v>16792.160000000003</v>
      </c>
      <c r="Q60" s="454">
        <f>((Скидка!DF62*(100-Скидка!$C$3))*Скидка!$D$4)/100</f>
        <v>18464.320000000003</v>
      </c>
      <c r="R60" s="789"/>
      <c r="AC60" s="598"/>
    </row>
    <row r="61" spans="1:29" s="270" customFormat="1" ht="24" customHeight="1" x14ac:dyDescent="0.35">
      <c r="A61" s="492"/>
      <c r="B61" s="599" t="s">
        <v>697</v>
      </c>
      <c r="C61" s="601"/>
      <c r="D61" s="601"/>
      <c r="E61" s="454">
        <f>((Скидка!CU63*(100-Скидка!$C$3))*Скидка!$D$4)/100</f>
        <v>7187.0400000000009</v>
      </c>
      <c r="F61" s="454">
        <f>((Скидка!CV63*(100-Скидка!$C$3))*Скидка!$D$4)/100</f>
        <v>7968.8000000000011</v>
      </c>
      <c r="G61" s="599" t="s">
        <v>698</v>
      </c>
      <c r="H61" s="597"/>
      <c r="I61" s="600"/>
      <c r="J61" s="454">
        <f>((Скидка!CZ63*(100-Скидка!$C$3))*Скидка!$D$4)/100</f>
        <v>8318.2400000000016</v>
      </c>
      <c r="K61" s="454">
        <f>((Скидка!DA63*(100-Скидка!$C$3))*Скидка!$D$4)/100</f>
        <v>9371.0400000000009</v>
      </c>
      <c r="L61" s="596" t="s">
        <v>699</v>
      </c>
      <c r="M61" s="597"/>
      <c r="N61" s="597"/>
      <c r="O61" s="450"/>
      <c r="P61" s="454">
        <f>((Скидка!DE63*(100-Скидка!$C$3))*Скидка!$D$4)/100</f>
        <v>11790.24</v>
      </c>
      <c r="Q61" s="454">
        <f>((Скидка!DF63*(100-Скидка!$C$3))*Скидка!$D$4)/100</f>
        <v>12843.040000000003</v>
      </c>
      <c r="R61" s="789"/>
      <c r="AC61" s="598"/>
    </row>
    <row r="62" spans="1:29" s="270" customFormat="1" ht="24" customHeight="1" x14ac:dyDescent="0.35">
      <c r="A62" s="492"/>
      <c r="B62" s="599" t="s">
        <v>700</v>
      </c>
      <c r="C62" s="601"/>
      <c r="D62" s="601"/>
      <c r="E62" s="454">
        <f>((Скидка!CU64*(100-Скидка!$C$3))*Скидка!$D$4)/100</f>
        <v>7939.6800000000012</v>
      </c>
      <c r="F62" s="454">
        <f>((Скидка!CV64*(100-Скидка!$C$3))*Скидка!$D$4)/100</f>
        <v>8721.44</v>
      </c>
      <c r="G62" s="599" t="s">
        <v>701</v>
      </c>
      <c r="H62" s="597"/>
      <c r="I62" s="600"/>
      <c r="J62" s="454">
        <f>((Скидка!CZ64*(100-Скидка!$C$3))*Скидка!$D$4)/100</f>
        <v>7060.4800000000014</v>
      </c>
      <c r="K62" s="454">
        <f>((Скидка!DA64*(100-Скидка!$C$3))*Скидка!$D$4)/100</f>
        <v>8112.1600000000008</v>
      </c>
      <c r="L62" s="596" t="s">
        <v>702</v>
      </c>
      <c r="M62" s="597"/>
      <c r="N62" s="597"/>
      <c r="O62" s="450"/>
      <c r="P62" s="454">
        <f>((Скидка!DE64*(100-Скидка!$C$3))*Скидка!$D$4)/100</f>
        <v>13649.440000000002</v>
      </c>
      <c r="Q62" s="454">
        <f>((Скидка!DF64*(100-Скидка!$C$3))*Скидка!$D$4)/100</f>
        <v>14630.560000000003</v>
      </c>
      <c r="R62" s="789"/>
      <c r="AC62" s="598"/>
    </row>
    <row r="63" spans="1:29" s="270" customFormat="1" ht="24" customHeight="1" x14ac:dyDescent="0.35">
      <c r="A63" s="492"/>
      <c r="B63" s="599" t="s">
        <v>703</v>
      </c>
      <c r="C63" s="601"/>
      <c r="D63" s="601"/>
      <c r="E63" s="454">
        <f>((Скидка!CU65*(100-Скидка!$C$3))*Скидка!$D$4)/100</f>
        <v>7558.880000000001</v>
      </c>
      <c r="F63" s="454">
        <f>((Скидка!CV65*(100-Скидка!$C$3))*Скидка!$D$4)/100</f>
        <v>8340.6400000000012</v>
      </c>
      <c r="G63" s="599" t="s">
        <v>704</v>
      </c>
      <c r="H63" s="597"/>
      <c r="I63" s="600"/>
      <c r="J63" s="454">
        <f>((Скидка!CZ65*(100-Скидка!$C$3))*Скидка!$D$4)/100</f>
        <v>7964.3200000000015</v>
      </c>
      <c r="K63" s="454">
        <f>((Скидка!DA65*(100-Скидка!$C$3))*Скидка!$D$4)/100</f>
        <v>9017.1200000000008</v>
      </c>
      <c r="L63" s="596" t="s">
        <v>705</v>
      </c>
      <c r="M63" s="597"/>
      <c r="N63" s="597"/>
      <c r="O63" s="450"/>
      <c r="P63" s="454">
        <f>((Скидка!DE65*(100-Скидка!$C$3))*Скидка!$D$4)/100</f>
        <v>15523.200000000003</v>
      </c>
      <c r="Q63" s="454">
        <f>((Скидка!DF65*(100-Скидка!$C$3))*Скидка!$D$4)/100</f>
        <v>16248.960000000003</v>
      </c>
      <c r="R63" s="789"/>
    </row>
    <row r="64" spans="1:29" s="270" customFormat="1" ht="24" customHeight="1" x14ac:dyDescent="0.35">
      <c r="A64" s="492"/>
      <c r="B64" s="599" t="s">
        <v>706</v>
      </c>
      <c r="C64" s="601"/>
      <c r="D64" s="601"/>
      <c r="E64" s="454">
        <f>((Скидка!CU66*(100-Скидка!$C$3))*Скидка!$D$4)/100</f>
        <v>8497.44</v>
      </c>
      <c r="F64" s="454">
        <f>((Скидка!CV66*(100-Скидка!$C$3))*Скидка!$D$4)/100</f>
        <v>9279.2000000000007</v>
      </c>
      <c r="G64" s="599" t="s">
        <v>707</v>
      </c>
      <c r="H64" s="597"/>
      <c r="I64" s="600"/>
      <c r="J64" s="454">
        <f>((Скидка!CZ66*(100-Скидка!$C$3))*Скидка!$D$4)/100</f>
        <v>8849.1200000000008</v>
      </c>
      <c r="K64" s="454">
        <f>((Скидка!DA66*(100-Скидка!$C$3))*Скидка!$D$4)/100</f>
        <v>9901.9200000000019</v>
      </c>
      <c r="L64" s="596" t="s">
        <v>708</v>
      </c>
      <c r="M64" s="597"/>
      <c r="N64" s="597"/>
      <c r="O64" s="450"/>
      <c r="P64" s="454">
        <f>((Скидка!DE66*(100-Скидка!$C$3))*Скидка!$D$4)/100</f>
        <v>17395.840000000004</v>
      </c>
      <c r="Q64" s="790">
        <f>((Скидка!DF66*(100-Скидка!$C$3))*Скидка!$D$4)/100</f>
        <v>18207.840000000004</v>
      </c>
      <c r="Z64" s="519"/>
    </row>
    <row r="65" spans="1:29" s="270" customFormat="1" ht="24" customHeight="1" thickBot="1" x14ac:dyDescent="0.4">
      <c r="A65" s="492"/>
      <c r="B65" s="599" t="s">
        <v>709</v>
      </c>
      <c r="C65" s="602"/>
      <c r="D65" s="603"/>
      <c r="E65" s="454">
        <f>((Скидка!CU67*(100-Скидка!$C$3))*Скидка!$D$4)/100</f>
        <v>9433.760000000002</v>
      </c>
      <c r="F65" s="454">
        <f>((Скидка!CV67*(100-Скидка!$C$3))*Скидка!$D$4)/100</f>
        <v>10215.52</v>
      </c>
      <c r="G65" s="599" t="s">
        <v>710</v>
      </c>
      <c r="H65" s="603"/>
      <c r="I65" s="600"/>
      <c r="J65" s="454">
        <f>((Скидка!CZ67*(100-Скидка!$C$3))*Скидка!$D$4)/100</f>
        <v>9751.840000000002</v>
      </c>
      <c r="K65" s="454">
        <f>((Скидка!DA67*(100-Скидка!$C$3))*Скидка!$D$4)/100</f>
        <v>10804.64</v>
      </c>
      <c r="L65" s="596" t="s">
        <v>711</v>
      </c>
      <c r="M65" s="602"/>
      <c r="N65" s="602"/>
      <c r="O65" s="450"/>
      <c r="P65" s="454">
        <f>((Скидка!DE67*(100-Скидка!$C$3))*Скидка!$D$4)/100</f>
        <v>20148.800000000003</v>
      </c>
      <c r="Q65" s="454">
        <f>((Скидка!DF67*(100-Скидка!$C$3))*Скидка!$D$4)/100</f>
        <v>21668.639999999999</v>
      </c>
      <c r="R65" s="789"/>
      <c r="Z65" s="604"/>
      <c r="AA65" s="517"/>
      <c r="AB65" s="517"/>
      <c r="AC65" s="276"/>
    </row>
    <row r="66" spans="1:29" ht="27.75" x14ac:dyDescent="0.2">
      <c r="A66" s="491"/>
      <c r="B66" s="1405" t="s">
        <v>685</v>
      </c>
      <c r="C66" s="1406"/>
      <c r="D66" s="1406"/>
      <c r="E66" s="1406"/>
      <c r="F66" s="1406"/>
      <c r="G66" s="1406"/>
      <c r="H66" s="1406"/>
      <c r="I66" s="1407"/>
      <c r="J66" s="1408" t="s">
        <v>650</v>
      </c>
      <c r="K66" s="1409"/>
      <c r="L66" s="1409"/>
      <c r="M66" s="1409"/>
      <c r="N66" s="1409"/>
      <c r="O66" s="1409"/>
      <c r="P66" s="1409"/>
      <c r="Q66" s="552"/>
    </row>
    <row r="67" spans="1:29" ht="103.5" customHeight="1" x14ac:dyDescent="0.35">
      <c r="A67" s="491"/>
      <c r="B67" s="504"/>
      <c r="C67" s="505"/>
      <c r="D67" s="505"/>
      <c r="E67" s="506"/>
      <c r="F67" s="505"/>
      <c r="G67" s="545"/>
      <c r="H67" s="546"/>
      <c r="I67" s="545"/>
      <c r="J67" s="550"/>
      <c r="K67" s="507"/>
      <c r="L67" s="507"/>
      <c r="M67" s="505"/>
      <c r="N67" s="505"/>
      <c r="O67" s="507"/>
      <c r="P67" s="507"/>
      <c r="Q67" s="549"/>
      <c r="Z67" s="1354"/>
      <c r="AA67" s="1354"/>
      <c r="AB67" s="1354"/>
      <c r="AC67" s="1354"/>
    </row>
    <row r="68" spans="1:29" ht="51.75" customHeight="1" x14ac:dyDescent="0.35">
      <c r="A68" s="491"/>
      <c r="B68" s="504"/>
      <c r="C68" s="505"/>
      <c r="D68" s="505"/>
      <c r="E68" s="506"/>
      <c r="F68" s="505"/>
      <c r="G68" s="507"/>
      <c r="H68" s="508"/>
      <c r="I68" s="507"/>
      <c r="J68" s="550"/>
      <c r="K68" s="507"/>
      <c r="L68" s="507"/>
      <c r="M68" s="505"/>
      <c r="N68" s="505"/>
      <c r="O68" s="507"/>
      <c r="P68" s="507"/>
      <c r="Q68" s="494"/>
      <c r="Z68" s="542"/>
      <c r="AA68" s="542"/>
      <c r="AB68" s="542"/>
      <c r="AC68" s="542"/>
    </row>
    <row r="69" spans="1:29" ht="24" customHeight="1" x14ac:dyDescent="0.35">
      <c r="A69" s="491"/>
      <c r="B69" s="504"/>
      <c r="C69" s="505"/>
      <c r="D69" s="505"/>
      <c r="E69" s="506"/>
      <c r="F69" s="505"/>
      <c r="G69" s="507"/>
      <c r="H69" s="508"/>
      <c r="I69" s="507"/>
      <c r="J69" s="550"/>
      <c r="K69" s="507"/>
      <c r="L69" s="507"/>
      <c r="M69" s="507"/>
      <c r="N69" s="508"/>
      <c r="O69" s="573"/>
      <c r="P69" s="573"/>
      <c r="Q69" s="494"/>
      <c r="Z69" s="542"/>
      <c r="AA69" s="542"/>
      <c r="AB69" s="542"/>
      <c r="AC69" s="542"/>
    </row>
    <row r="70" spans="1:29" ht="24" customHeight="1" x14ac:dyDescent="0.35">
      <c r="A70" s="491"/>
      <c r="B70" s="504"/>
      <c r="C70" s="505"/>
      <c r="D70" s="505"/>
      <c r="E70" s="506"/>
      <c r="F70" s="505"/>
      <c r="G70" s="507"/>
      <c r="H70" s="508"/>
      <c r="I70" s="507"/>
      <c r="J70" s="550"/>
      <c r="K70" s="507"/>
      <c r="L70" s="507"/>
      <c r="M70" s="1356"/>
      <c r="N70" s="1356"/>
      <c r="O70" s="573"/>
      <c r="P70" s="573"/>
      <c r="Q70" s="494"/>
      <c r="Z70" s="542"/>
      <c r="AA70" s="542"/>
      <c r="AB70" s="542"/>
      <c r="AC70" s="542"/>
    </row>
    <row r="71" spans="1:29" ht="24" customHeight="1" x14ac:dyDescent="0.35">
      <c r="A71" s="491"/>
      <c r="B71" s="504"/>
      <c r="C71" s="505"/>
      <c r="D71" s="505"/>
      <c r="E71" s="506"/>
      <c r="F71" s="507"/>
      <c r="G71" s="508"/>
      <c r="H71" s="1356" t="s">
        <v>518</v>
      </c>
      <c r="I71" s="1356" t="s">
        <v>519</v>
      </c>
      <c r="J71" s="1403"/>
      <c r="K71" s="1404"/>
      <c r="L71" s="507"/>
      <c r="M71" s="1356"/>
      <c r="N71" s="1356"/>
      <c r="O71" s="573"/>
      <c r="P71" s="573"/>
      <c r="Q71" s="494"/>
      <c r="Z71" s="542"/>
      <c r="AA71" s="542"/>
      <c r="AB71" s="542"/>
      <c r="AC71" s="542"/>
    </row>
    <row r="72" spans="1:29" s="270" customFormat="1" ht="31.5" customHeight="1" x14ac:dyDescent="0.35">
      <c r="A72" s="492"/>
      <c r="B72" s="504"/>
      <c r="C72" s="505"/>
      <c r="D72" s="505"/>
      <c r="E72" s="506"/>
      <c r="F72" s="1395"/>
      <c r="G72" s="1395"/>
      <c r="H72" s="1356"/>
      <c r="I72" s="1356"/>
      <c r="J72" s="1403"/>
      <c r="K72" s="1404"/>
      <c r="L72" s="507"/>
      <c r="M72" s="1356"/>
      <c r="N72" s="1356"/>
      <c r="O72" s="605"/>
      <c r="P72" s="1395"/>
      <c r="Q72" s="1402" t="s">
        <v>686</v>
      </c>
      <c r="Z72" s="354"/>
      <c r="AA72" s="354"/>
      <c r="AB72" s="354"/>
      <c r="AC72" s="354"/>
    </row>
    <row r="73" spans="1:29" s="270" customFormat="1" ht="24" customHeight="1" x14ac:dyDescent="0.35">
      <c r="A73" s="492"/>
      <c r="B73" s="497" t="s">
        <v>712</v>
      </c>
      <c r="C73" s="498"/>
      <c r="D73" s="498"/>
      <c r="E73" s="1395"/>
      <c r="F73" s="1395"/>
      <c r="G73" s="1395"/>
      <c r="H73" s="454">
        <f>((Скидка!CX75*(100-Скидка!$C$3))*Скидка!$D$4)/100</f>
        <v>10000.480000000001</v>
      </c>
      <c r="I73" s="454">
        <f>((Скидка!CY75*(100-Скидка!$C$3))*Скидка!$D$4)/100</f>
        <v>11039.84</v>
      </c>
      <c r="J73" s="500"/>
      <c r="K73" s="498"/>
      <c r="L73" s="555"/>
      <c r="M73" s="450"/>
      <c r="N73" s="450"/>
      <c r="O73" s="1395"/>
      <c r="P73" s="1395"/>
      <c r="Q73" s="1402"/>
      <c r="AC73" s="598"/>
    </row>
    <row r="74" spans="1:29" s="270" customFormat="1" ht="24" customHeight="1" x14ac:dyDescent="0.35">
      <c r="A74" s="492"/>
      <c r="B74" s="497" t="s">
        <v>713</v>
      </c>
      <c r="C74" s="498"/>
      <c r="D74" s="498"/>
      <c r="E74" s="1395"/>
      <c r="F74" s="1395"/>
      <c r="G74" s="1395"/>
      <c r="H74" s="454">
        <f>((Скидка!CX76*(100-Скидка!$C$3))*Скидка!$D$4)/100</f>
        <v>11305.28</v>
      </c>
      <c r="I74" s="454">
        <f>((Скидка!CY76*(100-Скидка!$C$3))*Скидка!$D$4)/100</f>
        <v>12473.440000000002</v>
      </c>
      <c r="J74" s="500"/>
      <c r="K74" s="498"/>
      <c r="L74" s="555"/>
      <c r="M74" s="450"/>
      <c r="N74" s="450"/>
      <c r="O74" s="1395"/>
      <c r="P74" s="1395"/>
      <c r="Q74" s="1402"/>
      <c r="AC74" s="598"/>
    </row>
    <row r="75" spans="1:29" s="270" customFormat="1" ht="24" customHeight="1" x14ac:dyDescent="0.35">
      <c r="A75" s="492"/>
      <c r="B75" s="497" t="s">
        <v>714</v>
      </c>
      <c r="C75" s="498"/>
      <c r="D75" s="498"/>
      <c r="E75" s="450"/>
      <c r="F75" s="450"/>
      <c r="G75" s="450"/>
      <c r="H75" s="454">
        <f>((Скидка!CX77*(100-Скидка!$C$3))*Скидка!$D$4)/100</f>
        <v>12809.440000000002</v>
      </c>
      <c r="I75" s="454">
        <f>((Скидка!CY77*(100-Скидка!$C$3))*Скидка!$D$4)/100</f>
        <v>13752.480000000003</v>
      </c>
      <c r="J75" s="500" t="s">
        <v>715</v>
      </c>
      <c r="K75" s="498"/>
      <c r="L75" s="555"/>
      <c r="M75" s="450"/>
      <c r="N75" s="450"/>
      <c r="O75" s="450"/>
      <c r="P75" s="450"/>
      <c r="Q75" s="454">
        <f>((Скидка!DF77*(100-Скидка!$C$3))*Скидка!$D$4)/100</f>
        <v>6805.1200000000008</v>
      </c>
      <c r="R75" s="789"/>
      <c r="AC75" s="598"/>
    </row>
    <row r="76" spans="1:29" s="270" customFormat="1" ht="24" customHeight="1" x14ac:dyDescent="0.35">
      <c r="A76" s="492"/>
      <c r="B76" s="497" t="s">
        <v>716</v>
      </c>
      <c r="C76" s="498"/>
      <c r="D76" s="498"/>
      <c r="E76" s="450"/>
      <c r="F76" s="450"/>
      <c r="G76" s="450"/>
      <c r="H76" s="454">
        <f>((Скидка!CX78*(100-Скидка!$C$3))*Скидка!$D$4)/100</f>
        <v>14312.480000000003</v>
      </c>
      <c r="I76" s="454">
        <f>((Скидка!CY78*(100-Скидка!$C$3))*Скидка!$D$4)/100</f>
        <v>15255.520000000002</v>
      </c>
      <c r="J76" s="596" t="s">
        <v>717</v>
      </c>
      <c r="K76" s="498"/>
      <c r="L76" s="555"/>
      <c r="M76" s="450"/>
      <c r="N76" s="450"/>
      <c r="O76" s="450"/>
      <c r="P76" s="450"/>
      <c r="Q76" s="790">
        <f>((Скидка!DF78*(100-Скидка!$C$3))*Скидка!$D$4)/100</f>
        <v>7946.4000000000015</v>
      </c>
      <c r="AC76" s="598"/>
    </row>
    <row r="77" spans="1:29" s="270" customFormat="1" ht="24" customHeight="1" x14ac:dyDescent="0.35">
      <c r="A77" s="492"/>
      <c r="B77" s="497" t="s">
        <v>718</v>
      </c>
      <c r="C77" s="498"/>
      <c r="D77" s="498"/>
      <c r="E77" s="450"/>
      <c r="F77" s="450"/>
      <c r="G77" s="450"/>
      <c r="H77" s="454">
        <f>((Скидка!CX79*(100-Скидка!$C$3))*Скидка!$D$4)/100</f>
        <v>16647.680000000004</v>
      </c>
      <c r="I77" s="454">
        <f>((Скидка!CY79*(100-Скидка!$C$3))*Скидка!$D$4)/100</f>
        <v>18441.920000000002</v>
      </c>
      <c r="J77" s="500" t="s">
        <v>719</v>
      </c>
      <c r="K77" s="498"/>
      <c r="L77" s="555"/>
      <c r="M77" s="450"/>
      <c r="N77" s="450"/>
      <c r="O77" s="450"/>
      <c r="P77" s="450"/>
      <c r="Q77" s="454">
        <f>((Скидка!DF79*(100-Скидка!$C$3))*Скидка!$D$4)/100</f>
        <v>8944.3200000000015</v>
      </c>
      <c r="R77" s="789"/>
      <c r="AC77" s="598"/>
    </row>
    <row r="78" spans="1:29" s="270" customFormat="1" ht="24" customHeight="1" x14ac:dyDescent="0.35">
      <c r="A78" s="492"/>
      <c r="B78" s="497" t="s">
        <v>720</v>
      </c>
      <c r="C78" s="498"/>
      <c r="D78" s="498"/>
      <c r="E78" s="450"/>
      <c r="F78" s="450"/>
      <c r="G78" s="450"/>
      <c r="H78" s="454">
        <f>((Скидка!CX80*(100-Скидка!$C$3))*Скидка!$D$4)/100</f>
        <v>11678.24</v>
      </c>
      <c r="I78" s="454">
        <f>((Скидка!CY80*(100-Скидка!$C$3))*Скидка!$D$4)/100</f>
        <v>12828.480000000003</v>
      </c>
      <c r="J78" s="500" t="s">
        <v>721</v>
      </c>
      <c r="K78" s="498"/>
      <c r="L78" s="555"/>
      <c r="M78" s="450"/>
      <c r="N78" s="450"/>
      <c r="O78" s="450"/>
      <c r="P78" s="450"/>
      <c r="Q78" s="454">
        <f>((Скидка!DF80*(100-Скидка!$C$3))*Скидка!$D$4)/100</f>
        <v>10558.24</v>
      </c>
      <c r="R78" s="789"/>
      <c r="AC78" s="598"/>
    </row>
    <row r="79" spans="1:29" s="270" customFormat="1" ht="24" customHeight="1" x14ac:dyDescent="0.35">
      <c r="A79" s="492"/>
      <c r="B79" s="497" t="s">
        <v>722</v>
      </c>
      <c r="C79" s="498"/>
      <c r="D79" s="498"/>
      <c r="E79" s="450"/>
      <c r="F79" s="450"/>
      <c r="G79" s="450"/>
      <c r="H79" s="454">
        <f>((Скидка!CX81*(100-Скидка!$C$3))*Скидка!$D$4)/100</f>
        <v>13553.120000000003</v>
      </c>
      <c r="I79" s="454">
        <f>((Скидка!CY81*(100-Скидка!$C$3))*Скидка!$D$4)/100</f>
        <v>14496.160000000002</v>
      </c>
      <c r="J79" s="500" t="s">
        <v>723</v>
      </c>
      <c r="K79" s="498"/>
      <c r="L79" s="555"/>
      <c r="M79" s="450"/>
      <c r="N79" s="450"/>
      <c r="O79" s="450"/>
      <c r="P79" s="450"/>
      <c r="Q79" s="454">
        <f>((Скидка!DF81*(100-Скидка!$C$3))*Скидка!$D$4)/100</f>
        <v>8667.68</v>
      </c>
      <c r="R79" s="789"/>
      <c r="AC79" s="598"/>
    </row>
    <row r="80" spans="1:29" s="270" customFormat="1" ht="24" customHeight="1" x14ac:dyDescent="0.35">
      <c r="A80" s="492"/>
      <c r="B80" s="497" t="s">
        <v>724</v>
      </c>
      <c r="C80" s="498"/>
      <c r="D80" s="498"/>
      <c r="E80" s="450"/>
      <c r="F80" s="450"/>
      <c r="G80" s="450"/>
      <c r="H80" s="454">
        <f>((Скидка!CX82*(100-Скидка!$C$3))*Скидка!$D$4)/100</f>
        <v>15426.880000000003</v>
      </c>
      <c r="I80" s="454">
        <f>((Скидка!CY82*(100-Скидка!$C$3))*Скидка!$D$4)/100</f>
        <v>16403.520000000004</v>
      </c>
      <c r="J80" s="500" t="s">
        <v>725</v>
      </c>
      <c r="K80" s="498"/>
      <c r="L80" s="555"/>
      <c r="M80" s="450"/>
      <c r="N80" s="450"/>
      <c r="O80" s="450"/>
      <c r="P80" s="450"/>
      <c r="Q80" s="454">
        <f>((Скидка!DF82*(100-Скидка!$C$3))*Скидка!$D$4)/100</f>
        <v>10177.44</v>
      </c>
      <c r="R80" s="789"/>
    </row>
    <row r="81" spans="1:29" s="270" customFormat="1" ht="24" customHeight="1" x14ac:dyDescent="0.35">
      <c r="A81" s="492"/>
      <c r="B81" s="497" t="s">
        <v>726</v>
      </c>
      <c r="C81" s="498"/>
      <c r="D81" s="498"/>
      <c r="E81" s="450"/>
      <c r="F81" s="450"/>
      <c r="G81" s="450"/>
      <c r="H81" s="454">
        <f>((Скидка!CX83*(100-Скидка!$C$3))*Скидка!$D$4)/100</f>
        <v>17299.520000000004</v>
      </c>
      <c r="I81" s="454">
        <f>((Скидка!CY83*(100-Скидка!$C$3))*Скидка!$D$4)/100</f>
        <v>18242.560000000001</v>
      </c>
      <c r="J81" s="500" t="s">
        <v>727</v>
      </c>
      <c r="K81" s="498"/>
      <c r="L81" s="555"/>
      <c r="M81" s="450"/>
      <c r="N81" s="450"/>
      <c r="O81" s="450"/>
      <c r="P81" s="450"/>
      <c r="Q81" s="454">
        <f>((Скидка!DF83*(100-Скидка!$C$3))*Скидка!$D$4)/100</f>
        <v>11714.08</v>
      </c>
      <c r="R81" s="789"/>
      <c r="Z81" s="519"/>
    </row>
    <row r="82" spans="1:29" s="270" customFormat="1" ht="24" customHeight="1" thickBot="1" x14ac:dyDescent="0.4">
      <c r="A82" s="492"/>
      <c r="B82" s="497" t="s">
        <v>728</v>
      </c>
      <c r="C82" s="556"/>
      <c r="D82" s="499"/>
      <c r="E82" s="450"/>
      <c r="F82" s="450"/>
      <c r="G82" s="450"/>
      <c r="H82" s="454">
        <f>((Скидка!CX84*(100-Скидка!$C$3))*Скидка!$D$4)/100</f>
        <v>20087.2</v>
      </c>
      <c r="I82" s="454">
        <f>((Скидка!CY84*(100-Скидка!$C$3))*Скидка!$D$4)/100</f>
        <v>21418.880000000001</v>
      </c>
      <c r="J82" s="500" t="s">
        <v>729</v>
      </c>
      <c r="K82" s="499"/>
      <c r="L82" s="555"/>
      <c r="M82" s="450"/>
      <c r="N82" s="450"/>
      <c r="O82" s="450"/>
      <c r="P82" s="450"/>
      <c r="Q82" s="790">
        <f>((Скидка!DF84*(100-Скидка!$C$3))*Скидка!$D$4)/100</f>
        <v>13460.160000000002</v>
      </c>
      <c r="R82" s="789"/>
      <c r="Z82" s="604"/>
      <c r="AA82" s="517"/>
      <c r="AB82" s="517"/>
      <c r="AC82" s="276"/>
    </row>
    <row r="83" spans="1:29" ht="24.75" customHeight="1" x14ac:dyDescent="0.2">
      <c r="B83" s="1410"/>
      <c r="C83" s="1411"/>
      <c r="D83" s="1411"/>
      <c r="E83" s="1411"/>
      <c r="F83" s="1411"/>
      <c r="G83" s="1411"/>
      <c r="H83" s="1411"/>
      <c r="I83" s="1411"/>
      <c r="J83" s="1411"/>
      <c r="K83" s="1411"/>
      <c r="L83" s="1411"/>
      <c r="M83" s="1411"/>
      <c r="N83" s="1411"/>
      <c r="O83" s="1411"/>
      <c r="P83" s="1411"/>
      <c r="Q83" s="1412"/>
      <c r="R83" s="52"/>
      <c r="S83" s="52"/>
    </row>
    <row r="84" spans="1:29" ht="32.25" customHeight="1" thickBot="1" x14ac:dyDescent="0.25">
      <c r="B84" s="1321"/>
      <c r="C84" s="1322"/>
      <c r="D84" s="1322"/>
      <c r="E84" s="1322"/>
      <c r="F84" s="1322"/>
      <c r="G84" s="1322"/>
      <c r="H84" s="1322"/>
      <c r="I84" s="1322"/>
      <c r="J84" s="1322"/>
      <c r="K84" s="1322"/>
      <c r="L84" s="1322"/>
      <c r="M84" s="1322"/>
      <c r="N84" s="1322"/>
      <c r="O84" s="1322"/>
      <c r="P84" s="1322"/>
      <c r="Q84" s="1323"/>
    </row>
    <row r="85" spans="1:29" ht="16.5" customHeight="1" x14ac:dyDescent="0.35">
      <c r="B85" s="1255"/>
      <c r="C85" s="1255"/>
      <c r="D85" s="1255"/>
      <c r="E85" s="1255"/>
      <c r="F85" s="1255"/>
      <c r="G85" s="1255"/>
      <c r="H85" s="1255"/>
      <c r="I85" s="1255"/>
      <c r="J85" s="1255"/>
      <c r="K85" s="1255"/>
      <c r="L85" s="1255"/>
      <c r="M85" s="1255"/>
      <c r="N85" s="1255"/>
      <c r="O85" s="1255"/>
      <c r="P85" s="1255"/>
      <c r="Q85" s="1255"/>
    </row>
    <row r="86" spans="1:29" ht="18.75" customHeight="1" x14ac:dyDescent="0.25">
      <c r="D86" s="12"/>
      <c r="E86" s="13"/>
      <c r="F86" s="13"/>
      <c r="H86" s="29"/>
      <c r="I86" s="29"/>
      <c r="J86" s="29"/>
      <c r="K86" s="29"/>
      <c r="L86" s="29"/>
    </row>
    <row r="87" spans="1:29" ht="16.5" customHeight="1" x14ac:dyDescent="0.25">
      <c r="D87" s="12"/>
      <c r="E87" s="13"/>
      <c r="F87" s="13"/>
      <c r="I87" s="4"/>
      <c r="J87" s="3"/>
      <c r="K87" s="3"/>
      <c r="L87" s="6"/>
    </row>
    <row r="88" spans="1:29" ht="18.75" customHeight="1" x14ac:dyDescent="0.25">
      <c r="D88" s="12"/>
      <c r="E88" s="13"/>
      <c r="F88" s="13"/>
      <c r="I88" s="11"/>
      <c r="J88" s="15"/>
      <c r="K88" s="15"/>
      <c r="L88" s="13"/>
    </row>
    <row r="89" spans="1:29" ht="22.5" customHeight="1" x14ac:dyDescent="0.25">
      <c r="D89" s="12"/>
      <c r="E89" s="13"/>
      <c r="F89" s="13"/>
    </row>
    <row r="90" spans="1:29" ht="18.75" customHeight="1" x14ac:dyDescent="0.2"/>
    <row r="91" spans="1:29" ht="15.75" x14ac:dyDescent="0.25">
      <c r="I91" s="11"/>
      <c r="J91" s="3"/>
      <c r="K91" s="3"/>
      <c r="L91" s="13"/>
    </row>
    <row r="92" spans="1:29" ht="15.75" x14ac:dyDescent="0.2">
      <c r="I92" s="4"/>
      <c r="J92" s="3"/>
      <c r="K92" s="3"/>
      <c r="L92" s="6"/>
    </row>
    <row r="93" spans="1:29" ht="75.75" customHeight="1" x14ac:dyDescent="0.2">
      <c r="I93" s="4"/>
      <c r="J93" s="3"/>
      <c r="K93" s="3"/>
      <c r="L93" s="6"/>
    </row>
    <row r="94" spans="1:29" ht="18.75" customHeight="1" x14ac:dyDescent="0.2">
      <c r="I94" s="4"/>
      <c r="J94" s="3"/>
      <c r="K94" s="3"/>
      <c r="L94" s="6"/>
    </row>
    <row r="95" spans="1:29" ht="18.75" customHeight="1" x14ac:dyDescent="0.2"/>
    <row r="96" spans="1:29" ht="16.5" customHeight="1" x14ac:dyDescent="0.2"/>
    <row r="97" ht="18.75" customHeight="1" x14ac:dyDescent="0.2"/>
    <row r="98" ht="48.75" customHeight="1" x14ac:dyDescent="0.2"/>
  </sheetData>
  <mergeCells count="50">
    <mergeCell ref="M19:Q19"/>
    <mergeCell ref="B8:O8"/>
    <mergeCell ref="P8:Q8"/>
    <mergeCell ref="B10:E10"/>
    <mergeCell ref="R10:S10"/>
    <mergeCell ref="B83:Q83"/>
    <mergeCell ref="B84:Q84"/>
    <mergeCell ref="B85:Q85"/>
    <mergeCell ref="B11:Q11"/>
    <mergeCell ref="B12:F12"/>
    <mergeCell ref="G12:L12"/>
    <mergeCell ref="M12:Q12"/>
    <mergeCell ref="B17:F18"/>
    <mergeCell ref="G17:L18"/>
    <mergeCell ref="M17:Q18"/>
    <mergeCell ref="B48:F48"/>
    <mergeCell ref="G48:K48"/>
    <mergeCell ref="B33:F33"/>
    <mergeCell ref="G33:L33"/>
    <mergeCell ref="B19:F19"/>
    <mergeCell ref="G19:L19"/>
    <mergeCell ref="J66:P66"/>
    <mergeCell ref="Z49:AC49"/>
    <mergeCell ref="E52:E53"/>
    <mergeCell ref="F52:F53"/>
    <mergeCell ref="J54:J55"/>
    <mergeCell ref="K54:K55"/>
    <mergeCell ref="O54:O55"/>
    <mergeCell ref="P54:P55"/>
    <mergeCell ref="B47:Q47"/>
    <mergeCell ref="L48:Q48"/>
    <mergeCell ref="Q54:Q55"/>
    <mergeCell ref="Q72:Q74"/>
    <mergeCell ref="Z67:AC67"/>
    <mergeCell ref="M70:M72"/>
    <mergeCell ref="N70:N72"/>
    <mergeCell ref="H71:H72"/>
    <mergeCell ref="I71:I72"/>
    <mergeCell ref="J71:J72"/>
    <mergeCell ref="K71:K72"/>
    <mergeCell ref="J56:J57"/>
    <mergeCell ref="K56:K57"/>
    <mergeCell ref="E58:E59"/>
    <mergeCell ref="F58:F59"/>
    <mergeCell ref="B66:I66"/>
    <mergeCell ref="F72:F74"/>
    <mergeCell ref="G72:G74"/>
    <mergeCell ref="P72:P74"/>
    <mergeCell ref="E73:E74"/>
    <mergeCell ref="O73:O74"/>
  </mergeCells>
  <pageMargins left="0.11811023622047245" right="0.31496062992125984" top="0.15748031496062992" bottom="0.15748031496062992" header="0" footer="0"/>
  <pageSetup paperSize="9" scale="3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  <pageSetUpPr fitToPage="1"/>
  </sheetPr>
  <dimension ref="A1:AMK84"/>
  <sheetViews>
    <sheetView tabSelected="1" view="pageBreakPreview" topLeftCell="A61" zoomScale="50" zoomScaleNormal="70" zoomScaleSheetLayoutView="50" zoomScalePageLayoutView="42" workbookViewId="0">
      <selection activeCell="B10" sqref="B10:E10"/>
    </sheetView>
  </sheetViews>
  <sheetFormatPr defaultColWidth="9.140625" defaultRowHeight="12.75" x14ac:dyDescent="0.2"/>
  <cols>
    <col min="1" max="1" width="1.7109375" style="1" customWidth="1"/>
    <col min="2" max="2" width="19" style="1" customWidth="1"/>
    <col min="3" max="3" width="18.7109375" style="1" customWidth="1"/>
    <col min="4" max="4" width="14.42578125" style="1" customWidth="1"/>
    <col min="5" max="5" width="19" style="1" customWidth="1"/>
    <col min="6" max="6" width="31.42578125" style="1" customWidth="1"/>
    <col min="7" max="7" width="20" style="1" customWidth="1"/>
    <col min="8" max="8" width="19.42578125" style="1" customWidth="1"/>
    <col min="9" max="9" width="17" style="1" customWidth="1"/>
    <col min="10" max="10" width="17.7109375" style="1" customWidth="1"/>
    <col min="11" max="11" width="21.28515625" style="1" customWidth="1"/>
    <col min="12" max="12" width="22.140625" style="1" customWidth="1"/>
    <col min="13" max="13" width="34" style="1" customWidth="1"/>
    <col min="14" max="14" width="22.85546875" style="1" customWidth="1"/>
    <col min="15" max="15" width="22.42578125" style="1" customWidth="1"/>
    <col min="16" max="16" width="30.140625" style="1" customWidth="1"/>
    <col min="17" max="17" width="18.7109375" style="1" customWidth="1"/>
    <col min="18" max="18" width="1.7109375" style="1" customWidth="1"/>
    <col min="19" max="20" width="12.140625" style="1" customWidth="1"/>
    <col min="21" max="16384" width="9.140625" style="1"/>
  </cols>
  <sheetData>
    <row r="1" spans="1:1025" ht="9.9499999999999993" customHeight="1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025" ht="24" customHeight="1" x14ac:dyDescent="0.35">
      <c r="B2" s="168"/>
      <c r="C2" s="81"/>
      <c r="D2" s="81"/>
      <c r="E2" s="43"/>
      <c r="F2" s="43"/>
      <c r="G2" s="169"/>
      <c r="H2" s="169"/>
      <c r="I2" s="169"/>
      <c r="J2" s="169"/>
      <c r="K2" s="119"/>
      <c r="L2" s="44"/>
      <c r="M2" s="45"/>
      <c r="N2" s="125"/>
      <c r="O2" s="125"/>
      <c r="P2" s="125"/>
      <c r="Q2" s="126"/>
    </row>
    <row r="3" spans="1:1025" ht="44.25" customHeight="1" x14ac:dyDescent="0.3">
      <c r="B3" s="46"/>
      <c r="C3" s="120"/>
      <c r="D3" s="120"/>
      <c r="E3" s="41"/>
      <c r="F3" s="41"/>
      <c r="G3" s="129"/>
      <c r="H3" s="129"/>
      <c r="I3" s="129"/>
      <c r="J3" s="129"/>
      <c r="K3" s="129"/>
      <c r="L3" s="129"/>
      <c r="M3" s="129"/>
      <c r="N3" s="127"/>
      <c r="O3" s="127"/>
      <c r="P3" s="127"/>
      <c r="Q3" s="128"/>
    </row>
    <row r="4" spans="1:1025" ht="29.25" customHeight="1" x14ac:dyDescent="0.3">
      <c r="B4" s="176"/>
      <c r="C4" s="151"/>
      <c r="D4" s="151"/>
      <c r="E4" s="28"/>
      <c r="F4" s="28"/>
      <c r="G4" s="8"/>
      <c r="H4" s="18"/>
      <c r="I4" s="2"/>
      <c r="J4" s="31"/>
      <c r="K4" s="31"/>
      <c r="L4" s="2"/>
      <c r="M4" s="2"/>
      <c r="N4" s="170"/>
      <c r="O4" s="170"/>
      <c r="P4" s="170"/>
      <c r="Q4" s="171"/>
    </row>
    <row r="5" spans="1:1025" ht="26.25" customHeight="1" x14ac:dyDescent="0.35">
      <c r="B5" s="177"/>
      <c r="C5" s="39"/>
      <c r="D5" s="39"/>
      <c r="E5" s="36"/>
      <c r="F5" s="36"/>
      <c r="G5" s="32"/>
      <c r="H5" s="33"/>
      <c r="I5" s="38"/>
      <c r="J5" s="172"/>
      <c r="K5" s="172"/>
      <c r="L5"/>
      <c r="M5"/>
      <c r="N5" s="170"/>
      <c r="O5" s="170"/>
      <c r="P5" s="170"/>
      <c r="Q5" s="171"/>
    </row>
    <row r="6" spans="1:1025" ht="37.5" x14ac:dyDescent="0.2">
      <c r="B6" s="178"/>
      <c r="C6" s="173"/>
      <c r="D6" s="173"/>
      <c r="E6" s="173"/>
      <c r="F6" s="173"/>
      <c r="G6" s="173"/>
      <c r="H6" s="314"/>
      <c r="I6" s="315"/>
      <c r="J6" s="315"/>
      <c r="K6" s="315"/>
      <c r="L6" s="315"/>
      <c r="M6" s="315"/>
      <c r="N6" s="315"/>
      <c r="O6" s="315"/>
      <c r="P6" s="315"/>
      <c r="Q6" s="319"/>
    </row>
    <row r="7" spans="1:1025" ht="37.5" x14ac:dyDescent="0.2">
      <c r="B7" s="121"/>
      <c r="C7" s="122"/>
      <c r="D7" s="122"/>
      <c r="E7" s="122"/>
      <c r="F7" s="122"/>
      <c r="G7" s="122"/>
      <c r="H7" s="316"/>
      <c r="I7" s="317"/>
      <c r="J7" s="317"/>
      <c r="K7" s="317"/>
      <c r="L7" s="317"/>
      <c r="M7" s="317"/>
      <c r="N7" s="317"/>
      <c r="O7" s="317"/>
      <c r="P7" s="317"/>
      <c r="Q7" s="320"/>
    </row>
    <row r="8" spans="1:1025" ht="42.75" customHeight="1" x14ac:dyDescent="0.3">
      <c r="B8" s="1488" t="s">
        <v>826</v>
      </c>
      <c r="C8" s="1489"/>
      <c r="D8" s="1489"/>
      <c r="E8" s="1489"/>
      <c r="F8" s="1489"/>
      <c r="G8" s="1489"/>
      <c r="H8" s="1489"/>
      <c r="I8" s="1489"/>
      <c r="J8" s="1489"/>
      <c r="K8" s="1489"/>
      <c r="L8" s="1489"/>
      <c r="M8" s="1489"/>
      <c r="N8" s="1489"/>
      <c r="O8" s="1489"/>
      <c r="P8" s="1284">
        <f>'Перегородки SOFToffice'!Q8</f>
        <v>45376</v>
      </c>
      <c r="Q8" s="1285"/>
    </row>
    <row r="9" spans="1:1025" ht="3.95" customHeight="1" x14ac:dyDescent="0.35">
      <c r="B9" s="150"/>
      <c r="C9" s="119"/>
      <c r="D9" s="119"/>
      <c r="E9" s="44"/>
      <c r="F9" s="44"/>
      <c r="G9" s="119"/>
      <c r="H9" s="119"/>
      <c r="I9" s="119"/>
      <c r="J9" s="119"/>
      <c r="K9" s="119"/>
      <c r="L9" s="44"/>
      <c r="M9" s="119"/>
      <c r="N9" s="119"/>
      <c r="O9" s="119"/>
      <c r="P9" s="119"/>
      <c r="Q9" s="132"/>
    </row>
    <row r="10" spans="1:1025" ht="31.5" customHeight="1" thickBot="1" x14ac:dyDescent="0.35">
      <c r="B10" s="1360"/>
      <c r="C10" s="1361"/>
      <c r="D10" s="1361"/>
      <c r="E10" s="1361"/>
      <c r="F10" s="457"/>
      <c r="G10" s="458"/>
      <c r="H10" s="459"/>
      <c r="I10" s="459"/>
      <c r="J10" s="459"/>
      <c r="K10" s="459"/>
      <c r="L10" s="459"/>
      <c r="M10" s="459"/>
      <c r="N10" s="460"/>
      <c r="O10" s="461"/>
      <c r="P10" s="462"/>
      <c r="Q10" s="463" t="s">
        <v>787</v>
      </c>
      <c r="R10" s="1213"/>
      <c r="S10" s="1213"/>
    </row>
    <row r="11" spans="1:1025" customFormat="1" ht="44.25" customHeight="1" thickTop="1" x14ac:dyDescent="0.2">
      <c r="A11" s="451"/>
      <c r="B11" s="1464" t="s">
        <v>831</v>
      </c>
      <c r="C11" s="1465"/>
      <c r="D11" s="1465"/>
      <c r="E11" s="1465"/>
      <c r="F11" s="1465"/>
      <c r="G11" s="1465"/>
      <c r="H11" s="1465"/>
      <c r="I11" s="1465"/>
      <c r="J11" s="1465"/>
      <c r="K11" s="1465"/>
      <c r="L11" s="1465"/>
      <c r="M11" s="1465"/>
      <c r="N11" s="1465"/>
      <c r="O11" s="1465"/>
      <c r="P11" s="1465"/>
      <c r="Q11" s="1466"/>
      <c r="R11" s="451"/>
      <c r="S11" s="451"/>
      <c r="T11" s="451"/>
      <c r="U11" s="451"/>
      <c r="V11" s="451"/>
      <c r="W11" s="451"/>
      <c r="X11" s="451"/>
      <c r="Y11" s="451"/>
      <c r="Z11" s="451"/>
      <c r="AA11" s="451"/>
      <c r="AB11" s="451"/>
      <c r="AC11" s="451"/>
      <c r="AD11" s="451"/>
      <c r="AE11" s="451"/>
      <c r="AF11" s="451"/>
      <c r="AG11" s="451"/>
      <c r="AH11" s="451"/>
      <c r="AI11" s="451"/>
      <c r="AJ11" s="451"/>
      <c r="AK11" s="451"/>
      <c r="AL11" s="451"/>
      <c r="AM11" s="451"/>
      <c r="AN11" s="451"/>
      <c r="AO11" s="451"/>
      <c r="AP11" s="451"/>
      <c r="AQ11" s="451"/>
      <c r="AR11" s="451"/>
      <c r="AS11" s="451"/>
      <c r="AT11" s="451"/>
      <c r="AU11" s="451"/>
      <c r="AV11" s="451"/>
      <c r="AW11" s="451"/>
      <c r="AX11" s="451"/>
      <c r="AY11" s="451"/>
      <c r="AZ11" s="451"/>
      <c r="BA11" s="451"/>
      <c r="BB11" s="451"/>
      <c r="BC11" s="451"/>
      <c r="BD11" s="451"/>
      <c r="BE11" s="451"/>
      <c r="BF11" s="451"/>
      <c r="BG11" s="451"/>
      <c r="BH11" s="451"/>
      <c r="BI11" s="451"/>
      <c r="BJ11" s="451"/>
      <c r="BK11" s="451"/>
      <c r="BL11" s="451"/>
      <c r="BM11" s="451"/>
      <c r="BN11" s="451"/>
      <c r="BO11" s="451"/>
      <c r="BP11" s="451"/>
      <c r="BQ11" s="451"/>
      <c r="BR11" s="451"/>
      <c r="BS11" s="451"/>
      <c r="BT11" s="451"/>
      <c r="BU11" s="451"/>
      <c r="BV11" s="451"/>
      <c r="BW11" s="451"/>
      <c r="BX11" s="451"/>
      <c r="BY11" s="451"/>
      <c r="BZ11" s="451"/>
      <c r="CA11" s="451"/>
      <c r="CB11" s="451"/>
      <c r="CC11" s="451"/>
      <c r="CD11" s="451"/>
      <c r="CE11" s="451"/>
      <c r="CF11" s="451"/>
      <c r="CG11" s="451"/>
      <c r="CH11" s="451"/>
      <c r="CI11" s="451"/>
      <c r="CJ11" s="451"/>
      <c r="CK11" s="451"/>
      <c r="CL11" s="451"/>
      <c r="CM11" s="451"/>
      <c r="CN11" s="451"/>
      <c r="CO11" s="451"/>
      <c r="CP11" s="451"/>
      <c r="CQ11" s="451"/>
      <c r="CR11" s="451"/>
      <c r="CS11" s="451"/>
      <c r="CT11" s="451"/>
      <c r="CU11" s="451"/>
      <c r="CV11" s="451"/>
      <c r="CW11" s="451"/>
      <c r="CX11" s="451"/>
      <c r="CY11" s="451"/>
      <c r="CZ11" s="451"/>
      <c r="DA11" s="451"/>
      <c r="DB11" s="451"/>
      <c r="DC11" s="451"/>
      <c r="DD11" s="451"/>
      <c r="DE11" s="451"/>
      <c r="DF11" s="451"/>
      <c r="DG11" s="451"/>
      <c r="DH11" s="451"/>
      <c r="DI11" s="451"/>
      <c r="DJ11" s="451"/>
      <c r="DK11" s="451"/>
      <c r="DL11" s="451"/>
      <c r="DM11" s="451"/>
      <c r="DN11" s="451"/>
      <c r="DO11" s="451"/>
      <c r="DP11" s="451"/>
      <c r="DQ11" s="451"/>
      <c r="DR11" s="451"/>
      <c r="DS11" s="451"/>
      <c r="DT11" s="451"/>
      <c r="DU11" s="451"/>
      <c r="DV11" s="451"/>
      <c r="DW11" s="451"/>
      <c r="DX11" s="451"/>
      <c r="DY11" s="451"/>
      <c r="DZ11" s="451"/>
      <c r="EA11" s="451"/>
      <c r="EB11" s="451"/>
      <c r="EC11" s="451"/>
      <c r="ED11" s="451"/>
      <c r="EE11" s="451"/>
      <c r="EF11" s="451"/>
      <c r="EG11" s="451"/>
      <c r="EH11" s="451"/>
      <c r="EI11" s="451"/>
      <c r="EJ11" s="451"/>
      <c r="EK11" s="451"/>
      <c r="EL11" s="451"/>
      <c r="EM11" s="451"/>
      <c r="EN11" s="451"/>
      <c r="EO11" s="451"/>
      <c r="EP11" s="451"/>
      <c r="EQ11" s="451"/>
      <c r="ER11" s="451"/>
      <c r="ES11" s="451"/>
      <c r="ET11" s="451"/>
      <c r="EU11" s="451"/>
      <c r="EV11" s="451"/>
      <c r="EW11" s="451"/>
      <c r="EX11" s="451"/>
      <c r="EY11" s="451"/>
      <c r="EZ11" s="451"/>
      <c r="FA11" s="451"/>
      <c r="FB11" s="451"/>
      <c r="FC11" s="451"/>
      <c r="FD11" s="451"/>
      <c r="FE11" s="451"/>
      <c r="FF11" s="451"/>
      <c r="FG11" s="451"/>
      <c r="FH11" s="451"/>
      <c r="FI11" s="451"/>
      <c r="FJ11" s="451"/>
      <c r="FK11" s="451"/>
      <c r="FL11" s="451"/>
      <c r="FM11" s="451"/>
      <c r="FN11" s="451"/>
      <c r="FO11" s="451"/>
      <c r="FP11" s="451"/>
      <c r="FQ11" s="451"/>
      <c r="FR11" s="451"/>
      <c r="FS11" s="451"/>
      <c r="FT11" s="451"/>
      <c r="FU11" s="451"/>
      <c r="FV11" s="451"/>
      <c r="FW11" s="451"/>
      <c r="FX11" s="451"/>
      <c r="FY11" s="451"/>
      <c r="FZ11" s="451"/>
      <c r="GA11" s="451"/>
      <c r="GB11" s="451"/>
      <c r="GC11" s="451"/>
      <c r="GD11" s="451"/>
      <c r="GE11" s="451"/>
      <c r="GF11" s="451"/>
      <c r="GG11" s="451"/>
      <c r="GH11" s="451"/>
      <c r="GI11" s="451"/>
      <c r="GJ11" s="451"/>
      <c r="GK11" s="451"/>
      <c r="GL11" s="451"/>
      <c r="GM11" s="451"/>
      <c r="GN11" s="451"/>
      <c r="GO11" s="451"/>
      <c r="GP11" s="451"/>
      <c r="GQ11" s="451"/>
      <c r="GR11" s="451"/>
      <c r="GS11" s="451"/>
      <c r="GT11" s="451"/>
      <c r="GU11" s="451"/>
      <c r="GV11" s="451"/>
      <c r="GW11" s="451"/>
      <c r="GX11" s="451"/>
      <c r="GY11" s="451"/>
      <c r="GZ11" s="451"/>
      <c r="HA11" s="451"/>
      <c r="HB11" s="451"/>
      <c r="HC11" s="451"/>
      <c r="HD11" s="451"/>
      <c r="HE11" s="451"/>
      <c r="HF11" s="451"/>
      <c r="HG11" s="451"/>
      <c r="HH11" s="451"/>
      <c r="HI11" s="451"/>
      <c r="HJ11" s="451"/>
      <c r="HK11" s="451"/>
      <c r="HL11" s="451"/>
      <c r="HM11" s="451"/>
      <c r="HN11" s="451"/>
      <c r="HO11" s="451"/>
      <c r="HP11" s="451"/>
      <c r="HQ11" s="451"/>
      <c r="HR11" s="451"/>
      <c r="HS11" s="451"/>
      <c r="HT11" s="451"/>
      <c r="HU11" s="451"/>
      <c r="HV11" s="451"/>
      <c r="HW11" s="451"/>
      <c r="HX11" s="451"/>
      <c r="HY11" s="451"/>
      <c r="HZ11" s="451"/>
      <c r="IA11" s="451"/>
      <c r="IB11" s="451"/>
      <c r="IC11" s="451"/>
      <c r="ID11" s="451"/>
      <c r="IE11" s="451"/>
      <c r="IF11" s="451"/>
      <c r="IG11" s="451"/>
      <c r="IH11" s="451"/>
      <c r="II11" s="451"/>
      <c r="IJ11" s="451"/>
      <c r="IK11" s="451"/>
      <c r="IL11" s="451"/>
      <c r="IM11" s="451"/>
      <c r="IN11" s="451"/>
      <c r="IO11" s="451"/>
      <c r="IP11" s="451"/>
      <c r="IQ11" s="451"/>
      <c r="IR11" s="451"/>
      <c r="IS11" s="451"/>
      <c r="IT11" s="451"/>
      <c r="IU11" s="451"/>
      <c r="IV11" s="451"/>
      <c r="IW11" s="451"/>
      <c r="IX11" s="451"/>
      <c r="IY11" s="451"/>
      <c r="IZ11" s="451"/>
      <c r="JA11" s="451"/>
      <c r="JB11" s="451"/>
      <c r="JC11" s="451"/>
      <c r="JD11" s="451"/>
      <c r="JE11" s="451"/>
      <c r="JF11" s="451"/>
      <c r="JG11" s="451"/>
      <c r="JH11" s="451"/>
      <c r="JI11" s="451"/>
      <c r="JJ11" s="451"/>
      <c r="JK11" s="451"/>
      <c r="JL11" s="451"/>
      <c r="JM11" s="451"/>
      <c r="JN11" s="451"/>
      <c r="JO11" s="451"/>
      <c r="JP11" s="451"/>
      <c r="JQ11" s="451"/>
      <c r="JR11" s="451"/>
      <c r="JS11" s="451"/>
      <c r="JT11" s="451"/>
      <c r="JU11" s="451"/>
      <c r="JV11" s="451"/>
      <c r="JW11" s="451"/>
      <c r="JX11" s="451"/>
      <c r="JY11" s="451"/>
      <c r="JZ11" s="451"/>
      <c r="KA11" s="451"/>
      <c r="KB11" s="451"/>
      <c r="KC11" s="451"/>
      <c r="KD11" s="451"/>
      <c r="KE11" s="451"/>
      <c r="KF11" s="451"/>
      <c r="KG11" s="451"/>
      <c r="KH11" s="451"/>
      <c r="KI11" s="451"/>
      <c r="KJ11" s="451"/>
      <c r="KK11" s="451"/>
      <c r="KL11" s="451"/>
      <c r="KM11" s="451"/>
      <c r="KN11" s="451"/>
      <c r="KO11" s="451"/>
      <c r="KP11" s="451"/>
      <c r="KQ11" s="451"/>
      <c r="KR11" s="451"/>
      <c r="KS11" s="451"/>
      <c r="KT11" s="451"/>
      <c r="KU11" s="451"/>
      <c r="KV11" s="451"/>
      <c r="KW11" s="451"/>
      <c r="KX11" s="451"/>
      <c r="KY11" s="451"/>
      <c r="KZ11" s="451"/>
      <c r="LA11" s="451"/>
      <c r="LB11" s="451"/>
      <c r="LC11" s="451"/>
      <c r="LD11" s="451"/>
      <c r="LE11" s="451"/>
      <c r="LF11" s="451"/>
      <c r="LG11" s="451"/>
      <c r="LH11" s="451"/>
      <c r="LI11" s="451"/>
      <c r="LJ11" s="451"/>
      <c r="LK11" s="451"/>
      <c r="LL11" s="451"/>
      <c r="LM11" s="451"/>
      <c r="LN11" s="451"/>
      <c r="LO11" s="451"/>
      <c r="LP11" s="451"/>
      <c r="LQ11" s="451"/>
      <c r="LR11" s="451"/>
      <c r="LS11" s="451"/>
      <c r="LT11" s="451"/>
      <c r="LU11" s="451"/>
      <c r="LV11" s="451"/>
      <c r="LW11" s="451"/>
      <c r="LX11" s="451"/>
      <c r="LY11" s="451"/>
      <c r="LZ11" s="451"/>
      <c r="MA11" s="451"/>
      <c r="MB11" s="451"/>
      <c r="MC11" s="451"/>
      <c r="MD11" s="451"/>
      <c r="ME11" s="451"/>
      <c r="MF11" s="451"/>
      <c r="MG11" s="451"/>
      <c r="MH11" s="451"/>
      <c r="MI11" s="451"/>
      <c r="MJ11" s="451"/>
      <c r="MK11" s="451"/>
      <c r="ML11" s="451"/>
      <c r="MM11" s="451"/>
      <c r="MN11" s="451"/>
      <c r="MO11" s="451"/>
      <c r="MP11" s="451"/>
      <c r="MQ11" s="451"/>
      <c r="MR11" s="451"/>
      <c r="MS11" s="451"/>
      <c r="MT11" s="451"/>
      <c r="MU11" s="451"/>
      <c r="MV11" s="451"/>
      <c r="MW11" s="451"/>
      <c r="MX11" s="451"/>
      <c r="MY11" s="451"/>
      <c r="MZ11" s="451"/>
      <c r="NA11" s="451"/>
      <c r="NB11" s="451"/>
      <c r="NC11" s="451"/>
      <c r="ND11" s="451"/>
      <c r="NE11" s="451"/>
      <c r="NF11" s="451"/>
      <c r="NG11" s="451"/>
      <c r="NH11" s="451"/>
      <c r="NI11" s="451"/>
      <c r="NJ11" s="451"/>
      <c r="NK11" s="451"/>
      <c r="NL11" s="451"/>
      <c r="NM11" s="451"/>
      <c r="NN11" s="451"/>
      <c r="NO11" s="451"/>
      <c r="NP11" s="451"/>
      <c r="NQ11" s="451"/>
      <c r="NR11" s="451"/>
      <c r="NS11" s="451"/>
      <c r="NT11" s="451"/>
      <c r="NU11" s="451"/>
      <c r="NV11" s="451"/>
      <c r="NW11" s="451"/>
      <c r="NX11" s="451"/>
      <c r="NY11" s="451"/>
      <c r="NZ11" s="451"/>
      <c r="OA11" s="451"/>
      <c r="OB11" s="451"/>
      <c r="OC11" s="451"/>
      <c r="OD11" s="451"/>
      <c r="OE11" s="451"/>
      <c r="OF11" s="451"/>
      <c r="OG11" s="451"/>
      <c r="OH11" s="451"/>
      <c r="OI11" s="451"/>
      <c r="OJ11" s="451"/>
      <c r="OK11" s="451"/>
      <c r="OL11" s="451"/>
      <c r="OM11" s="451"/>
      <c r="ON11" s="451"/>
      <c r="OO11" s="451"/>
      <c r="OP11" s="451"/>
      <c r="OQ11" s="451"/>
      <c r="OR11" s="451"/>
      <c r="OS11" s="451"/>
      <c r="OT11" s="451"/>
      <c r="OU11" s="451"/>
      <c r="OV11" s="451"/>
      <c r="OW11" s="451"/>
      <c r="OX11" s="451"/>
      <c r="OY11" s="451"/>
      <c r="OZ11" s="451"/>
      <c r="PA11" s="451"/>
      <c r="PB11" s="451"/>
      <c r="PC11" s="451"/>
      <c r="PD11" s="451"/>
      <c r="PE11" s="451"/>
      <c r="PF11" s="451"/>
      <c r="PG11" s="451"/>
      <c r="PH11" s="451"/>
      <c r="PI11" s="451"/>
      <c r="PJ11" s="451"/>
      <c r="PK11" s="451"/>
      <c r="PL11" s="451"/>
      <c r="PM11" s="451"/>
      <c r="PN11" s="451"/>
      <c r="PO11" s="451"/>
      <c r="PP11" s="451"/>
      <c r="PQ11" s="451"/>
      <c r="PR11" s="451"/>
      <c r="PS11" s="451"/>
      <c r="PT11" s="451"/>
      <c r="PU11" s="451"/>
      <c r="PV11" s="451"/>
      <c r="PW11" s="451"/>
      <c r="PX11" s="451"/>
      <c r="PY11" s="451"/>
      <c r="PZ11" s="451"/>
      <c r="QA11" s="451"/>
      <c r="QB11" s="451"/>
      <c r="QC11" s="451"/>
      <c r="QD11" s="451"/>
      <c r="QE11" s="451"/>
      <c r="QF11" s="451"/>
      <c r="QG11" s="451"/>
      <c r="QH11" s="451"/>
      <c r="QI11" s="451"/>
      <c r="QJ11" s="451"/>
      <c r="QK11" s="451"/>
      <c r="QL11" s="451"/>
      <c r="QM11" s="451"/>
      <c r="QN11" s="451"/>
      <c r="QO11" s="451"/>
      <c r="QP11" s="451"/>
      <c r="QQ11" s="451"/>
      <c r="QR11" s="451"/>
      <c r="QS11" s="451"/>
      <c r="QT11" s="451"/>
      <c r="QU11" s="451"/>
      <c r="QV11" s="451"/>
      <c r="QW11" s="451"/>
      <c r="QX11" s="451"/>
      <c r="QY11" s="451"/>
      <c r="QZ11" s="451"/>
      <c r="RA11" s="451"/>
      <c r="RB11" s="451"/>
      <c r="RC11" s="451"/>
      <c r="RD11" s="451"/>
      <c r="RE11" s="451"/>
      <c r="RF11" s="451"/>
      <c r="RG11" s="451"/>
      <c r="RH11" s="451"/>
      <c r="RI11" s="451"/>
      <c r="RJ11" s="451"/>
      <c r="RK11" s="451"/>
      <c r="RL11" s="451"/>
      <c r="RM11" s="451"/>
      <c r="RN11" s="451"/>
      <c r="RO11" s="451"/>
      <c r="RP11" s="451"/>
      <c r="RQ11" s="451"/>
      <c r="RR11" s="451"/>
      <c r="RS11" s="451"/>
      <c r="RT11" s="451"/>
      <c r="RU11" s="451"/>
      <c r="RV11" s="451"/>
      <c r="RW11" s="451"/>
      <c r="RX11" s="451"/>
      <c r="RY11" s="451"/>
      <c r="RZ11" s="451"/>
      <c r="SA11" s="451"/>
      <c r="SB11" s="451"/>
      <c r="SC11" s="451"/>
      <c r="SD11" s="451"/>
      <c r="SE11" s="451"/>
      <c r="SF11" s="451"/>
      <c r="SG11" s="451"/>
      <c r="SH11" s="451"/>
      <c r="SI11" s="451"/>
      <c r="SJ11" s="451"/>
      <c r="SK11" s="451"/>
      <c r="SL11" s="451"/>
      <c r="SM11" s="451"/>
      <c r="SN11" s="451"/>
      <c r="SO11" s="451"/>
      <c r="SP11" s="451"/>
      <c r="SQ11" s="451"/>
      <c r="SR11" s="451"/>
      <c r="SS11" s="451"/>
      <c r="ST11" s="451"/>
      <c r="SU11" s="451"/>
      <c r="SV11" s="451"/>
      <c r="SW11" s="451"/>
      <c r="SX11" s="451"/>
      <c r="SY11" s="451"/>
      <c r="SZ11" s="451"/>
      <c r="TA11" s="451"/>
      <c r="TB11" s="451"/>
      <c r="TC11" s="451"/>
      <c r="TD11" s="451"/>
      <c r="TE11" s="451"/>
      <c r="TF11" s="451"/>
      <c r="TG11" s="451"/>
      <c r="TH11" s="451"/>
      <c r="TI11" s="451"/>
      <c r="TJ11" s="451"/>
      <c r="TK11" s="451"/>
      <c r="TL11" s="451"/>
      <c r="TM11" s="451"/>
      <c r="TN11" s="451"/>
      <c r="TO11" s="451"/>
      <c r="TP11" s="451"/>
      <c r="TQ11" s="451"/>
      <c r="TR11" s="451"/>
      <c r="TS11" s="451"/>
      <c r="TT11" s="451"/>
      <c r="TU11" s="451"/>
      <c r="TV11" s="451"/>
      <c r="TW11" s="451"/>
      <c r="TX11" s="451"/>
      <c r="TY11" s="451"/>
      <c r="TZ11" s="451"/>
      <c r="UA11" s="451"/>
      <c r="UB11" s="451"/>
      <c r="UC11" s="451"/>
      <c r="UD11" s="451"/>
      <c r="UE11" s="451"/>
      <c r="UF11" s="451"/>
      <c r="UG11" s="451"/>
      <c r="UH11" s="451"/>
      <c r="UI11" s="451"/>
      <c r="UJ11" s="451"/>
      <c r="UK11" s="451"/>
      <c r="UL11" s="451"/>
      <c r="UM11" s="451"/>
      <c r="UN11" s="451"/>
      <c r="UO11" s="451"/>
      <c r="UP11" s="451"/>
      <c r="UQ11" s="451"/>
      <c r="UR11" s="451"/>
      <c r="US11" s="451"/>
      <c r="UT11" s="451"/>
      <c r="UU11" s="451"/>
      <c r="UV11" s="451"/>
      <c r="UW11" s="451"/>
      <c r="UX11" s="451"/>
      <c r="UY11" s="451"/>
      <c r="UZ11" s="451"/>
      <c r="VA11" s="451"/>
      <c r="VB11" s="451"/>
      <c r="VC11" s="451"/>
      <c r="VD11" s="451"/>
      <c r="VE11" s="451"/>
      <c r="VF11" s="451"/>
      <c r="VG11" s="451"/>
      <c r="VH11" s="451"/>
      <c r="VI11" s="451"/>
      <c r="VJ11" s="451"/>
      <c r="VK11" s="451"/>
      <c r="VL11" s="451"/>
      <c r="VM11" s="451"/>
      <c r="VN11" s="451"/>
      <c r="VO11" s="451"/>
      <c r="VP11" s="451"/>
      <c r="VQ11" s="451"/>
      <c r="VR11" s="451"/>
      <c r="VS11" s="451"/>
      <c r="VT11" s="451"/>
      <c r="VU11" s="451"/>
      <c r="VV11" s="451"/>
      <c r="VW11" s="451"/>
      <c r="VX11" s="451"/>
      <c r="VY11" s="451"/>
      <c r="VZ11" s="451"/>
      <c r="WA11" s="451"/>
      <c r="WB11" s="451"/>
      <c r="WC11" s="451"/>
      <c r="WD11" s="451"/>
      <c r="WE11" s="451"/>
      <c r="WF11" s="451"/>
      <c r="WG11" s="451"/>
      <c r="WH11" s="451"/>
      <c r="WI11" s="451"/>
      <c r="WJ11" s="451"/>
      <c r="WK11" s="451"/>
      <c r="WL11" s="451"/>
      <c r="WM11" s="451"/>
      <c r="WN11" s="451"/>
      <c r="WO11" s="451"/>
      <c r="WP11" s="451"/>
      <c r="WQ11" s="451"/>
      <c r="WR11" s="451"/>
      <c r="WS11" s="451"/>
      <c r="WT11" s="451"/>
      <c r="WU11" s="451"/>
      <c r="WV11" s="451"/>
      <c r="WW11" s="451"/>
      <c r="WX11" s="451"/>
      <c r="WY11" s="451"/>
      <c r="WZ11" s="451"/>
      <c r="XA11" s="451"/>
      <c r="XB11" s="451"/>
      <c r="XC11" s="451"/>
      <c r="XD11" s="451"/>
      <c r="XE11" s="451"/>
      <c r="XF11" s="451"/>
      <c r="XG11" s="451"/>
      <c r="XH11" s="451"/>
      <c r="XI11" s="451"/>
      <c r="XJ11" s="451"/>
      <c r="XK11" s="451"/>
      <c r="XL11" s="451"/>
      <c r="XM11" s="451"/>
      <c r="XN11" s="451"/>
      <c r="XO11" s="451"/>
      <c r="XP11" s="451"/>
      <c r="XQ11" s="451"/>
      <c r="XR11" s="451"/>
      <c r="XS11" s="451"/>
      <c r="XT11" s="451"/>
      <c r="XU11" s="451"/>
      <c r="XV11" s="451"/>
      <c r="XW11" s="451"/>
      <c r="XX11" s="451"/>
      <c r="XY11" s="451"/>
      <c r="XZ11" s="451"/>
      <c r="YA11" s="451"/>
      <c r="YB11" s="451"/>
      <c r="YC11" s="451"/>
      <c r="YD11" s="451"/>
      <c r="YE11" s="451"/>
      <c r="YF11" s="451"/>
      <c r="YG11" s="451"/>
      <c r="YH11" s="451"/>
      <c r="YI11" s="451"/>
      <c r="YJ11" s="451"/>
      <c r="YK11" s="451"/>
      <c r="YL11" s="451"/>
      <c r="YM11" s="451"/>
      <c r="YN11" s="451"/>
      <c r="YO11" s="451"/>
      <c r="YP11" s="451"/>
      <c r="YQ11" s="451"/>
      <c r="YR11" s="451"/>
      <c r="YS11" s="451"/>
      <c r="YT11" s="451"/>
      <c r="YU11" s="451"/>
      <c r="YV11" s="451"/>
      <c r="YW11" s="451"/>
      <c r="YX11" s="451"/>
      <c r="YY11" s="451"/>
      <c r="YZ11" s="451"/>
      <c r="ZA11" s="451"/>
      <c r="ZB11" s="451"/>
      <c r="ZC11" s="451"/>
      <c r="ZD11" s="451"/>
      <c r="ZE11" s="451"/>
      <c r="ZF11" s="451"/>
      <c r="ZG11" s="451"/>
      <c r="ZH11" s="451"/>
      <c r="ZI11" s="451"/>
      <c r="ZJ11" s="451"/>
      <c r="ZK11" s="451"/>
      <c r="ZL11" s="451"/>
      <c r="ZM11" s="451"/>
      <c r="ZN11" s="451"/>
      <c r="ZO11" s="451"/>
      <c r="ZP11" s="451"/>
      <c r="ZQ11" s="451"/>
      <c r="ZR11" s="451"/>
      <c r="ZS11" s="451"/>
      <c r="ZT11" s="451"/>
      <c r="ZU11" s="451"/>
      <c r="ZV11" s="451"/>
      <c r="ZW11" s="451"/>
      <c r="ZX11" s="451"/>
      <c r="ZY11" s="451"/>
      <c r="ZZ11" s="451"/>
      <c r="AAA11" s="451"/>
      <c r="AAB11" s="451"/>
      <c r="AAC11" s="451"/>
      <c r="AAD11" s="451"/>
      <c r="AAE11" s="451"/>
      <c r="AAF11" s="451"/>
      <c r="AAG11" s="451"/>
      <c r="AAH11" s="451"/>
      <c r="AAI11" s="451"/>
      <c r="AAJ11" s="451"/>
      <c r="AAK11" s="451"/>
      <c r="AAL11" s="451"/>
      <c r="AAM11" s="451"/>
      <c r="AAN11" s="451"/>
      <c r="AAO11" s="451"/>
      <c r="AAP11" s="451"/>
      <c r="AAQ11" s="451"/>
      <c r="AAR11" s="451"/>
      <c r="AAS11" s="451"/>
      <c r="AAT11" s="451"/>
      <c r="AAU11" s="451"/>
      <c r="AAV11" s="451"/>
      <c r="AAW11" s="451"/>
      <c r="AAX11" s="451"/>
      <c r="AAY11" s="451"/>
      <c r="AAZ11" s="451"/>
      <c r="ABA11" s="451"/>
      <c r="ABB11" s="451"/>
      <c r="ABC11" s="451"/>
      <c r="ABD11" s="451"/>
      <c r="ABE11" s="451"/>
      <c r="ABF11" s="451"/>
      <c r="ABG11" s="451"/>
      <c r="ABH11" s="451"/>
      <c r="ABI11" s="451"/>
      <c r="ABJ11" s="451"/>
      <c r="ABK11" s="451"/>
      <c r="ABL11" s="451"/>
      <c r="ABM11" s="451"/>
      <c r="ABN11" s="451"/>
      <c r="ABO11" s="451"/>
      <c r="ABP11" s="451"/>
      <c r="ABQ11" s="451"/>
      <c r="ABR11" s="451"/>
      <c r="ABS11" s="451"/>
      <c r="ABT11" s="451"/>
      <c r="ABU11" s="451"/>
      <c r="ABV11" s="451"/>
      <c r="ABW11" s="451"/>
      <c r="ABX11" s="451"/>
      <c r="ABY11" s="451"/>
      <c r="ABZ11" s="451"/>
      <c r="ACA11" s="451"/>
      <c r="ACB11" s="451"/>
      <c r="ACC11" s="451"/>
      <c r="ACD11" s="451"/>
      <c r="ACE11" s="451"/>
      <c r="ACF11" s="451"/>
      <c r="ACG11" s="451"/>
      <c r="ACH11" s="451"/>
      <c r="ACI11" s="451"/>
      <c r="ACJ11" s="451"/>
      <c r="ACK11" s="451"/>
      <c r="ACL11" s="451"/>
      <c r="ACM11" s="451"/>
      <c r="ACN11" s="451"/>
      <c r="ACO11" s="451"/>
      <c r="ACP11" s="451"/>
      <c r="ACQ11" s="451"/>
      <c r="ACR11" s="451"/>
      <c r="ACS11" s="451"/>
      <c r="ACT11" s="451"/>
      <c r="ACU11" s="451"/>
      <c r="ACV11" s="451"/>
      <c r="ACW11" s="451"/>
      <c r="ACX11" s="451"/>
      <c r="ACY11" s="451"/>
      <c r="ACZ11" s="451"/>
      <c r="ADA11" s="451"/>
      <c r="ADB11" s="451"/>
      <c r="ADC11" s="451"/>
      <c r="ADD11" s="451"/>
      <c r="ADE11" s="451"/>
      <c r="ADF11" s="451"/>
      <c r="ADG11" s="451"/>
      <c r="ADH11" s="451"/>
      <c r="ADI11" s="451"/>
      <c r="ADJ11" s="451"/>
      <c r="ADK11" s="451"/>
      <c r="ADL11" s="451"/>
      <c r="ADM11" s="451"/>
      <c r="ADN11" s="451"/>
      <c r="ADO11" s="451"/>
      <c r="ADP11" s="451"/>
      <c r="ADQ11" s="451"/>
      <c r="ADR11" s="451"/>
      <c r="ADS11" s="451"/>
      <c r="ADT11" s="451"/>
      <c r="ADU11" s="451"/>
      <c r="ADV11" s="451"/>
      <c r="ADW11" s="451"/>
      <c r="ADX11" s="451"/>
      <c r="ADY11" s="451"/>
      <c r="ADZ11" s="451"/>
      <c r="AEA11" s="451"/>
      <c r="AEB11" s="451"/>
      <c r="AEC11" s="451"/>
      <c r="AED11" s="451"/>
      <c r="AEE11" s="451"/>
      <c r="AEF11" s="451"/>
      <c r="AEG11" s="451"/>
      <c r="AEH11" s="451"/>
      <c r="AEI11" s="451"/>
      <c r="AEJ11" s="451"/>
      <c r="AEK11" s="451"/>
      <c r="AEL11" s="451"/>
      <c r="AEM11" s="451"/>
      <c r="AEN11" s="451"/>
      <c r="AEO11" s="451"/>
      <c r="AEP11" s="451"/>
      <c r="AEQ11" s="451"/>
      <c r="AER11" s="451"/>
      <c r="AES11" s="451"/>
      <c r="AET11" s="451"/>
      <c r="AEU11" s="451"/>
      <c r="AEV11" s="451"/>
      <c r="AEW11" s="451"/>
      <c r="AEX11" s="451"/>
      <c r="AEY11" s="451"/>
      <c r="AEZ11" s="451"/>
      <c r="AFA11" s="451"/>
      <c r="AFB11" s="451"/>
      <c r="AFC11" s="451"/>
      <c r="AFD11" s="451"/>
      <c r="AFE11" s="451"/>
      <c r="AFF11" s="451"/>
      <c r="AFG11" s="451"/>
      <c r="AFH11" s="451"/>
      <c r="AFI11" s="451"/>
      <c r="AFJ11" s="451"/>
      <c r="AFK11" s="451"/>
      <c r="AFL11" s="451"/>
      <c r="AFM11" s="451"/>
      <c r="AFN11" s="451"/>
      <c r="AFO11" s="451"/>
      <c r="AFP11" s="451"/>
      <c r="AFQ11" s="451"/>
      <c r="AFR11" s="451"/>
      <c r="AFS11" s="451"/>
      <c r="AFT11" s="451"/>
      <c r="AFU11" s="451"/>
      <c r="AFV11" s="451"/>
      <c r="AFW11" s="451"/>
      <c r="AFX11" s="451"/>
      <c r="AFY11" s="451"/>
      <c r="AFZ11" s="451"/>
      <c r="AGA11" s="451"/>
      <c r="AGB11" s="451"/>
      <c r="AGC11" s="451"/>
      <c r="AGD11" s="451"/>
      <c r="AGE11" s="451"/>
      <c r="AGF11" s="451"/>
      <c r="AGG11" s="451"/>
      <c r="AGH11" s="451"/>
      <c r="AGI11" s="451"/>
      <c r="AGJ11" s="451"/>
      <c r="AGK11" s="451"/>
      <c r="AGL11" s="451"/>
      <c r="AGM11" s="451"/>
      <c r="AGN11" s="451"/>
      <c r="AGO11" s="451"/>
      <c r="AGP11" s="451"/>
      <c r="AGQ11" s="451"/>
      <c r="AGR11" s="451"/>
      <c r="AGS11" s="451"/>
      <c r="AGT11" s="451"/>
      <c r="AGU11" s="451"/>
      <c r="AGV11" s="451"/>
      <c r="AGW11" s="451"/>
      <c r="AGX11" s="451"/>
      <c r="AGY11" s="451"/>
      <c r="AGZ11" s="451"/>
      <c r="AHA11" s="451"/>
      <c r="AHB11" s="451"/>
      <c r="AHC11" s="451"/>
      <c r="AHD11" s="451"/>
      <c r="AHE11" s="451"/>
      <c r="AHF11" s="451"/>
      <c r="AHG11" s="451"/>
      <c r="AHH11" s="451"/>
      <c r="AHI11" s="451"/>
      <c r="AHJ11" s="451"/>
      <c r="AHK11" s="451"/>
      <c r="AHL11" s="451"/>
      <c r="AHM11" s="451"/>
      <c r="AHN11" s="451"/>
      <c r="AHO11" s="451"/>
      <c r="AHP11" s="451"/>
      <c r="AHQ11" s="451"/>
      <c r="AHR11" s="451"/>
      <c r="AHS11" s="451"/>
      <c r="AHT11" s="451"/>
      <c r="AHU11" s="451"/>
      <c r="AHV11" s="451"/>
      <c r="AHW11" s="451"/>
      <c r="AHX11" s="451"/>
      <c r="AHY11" s="451"/>
      <c r="AHZ11" s="451"/>
      <c r="AIA11" s="451"/>
      <c r="AIB11" s="451"/>
      <c r="AIC11" s="451"/>
      <c r="AID11" s="451"/>
      <c r="AIE11" s="451"/>
      <c r="AIF11" s="451"/>
      <c r="AIG11" s="451"/>
      <c r="AIH11" s="451"/>
      <c r="AII11" s="451"/>
      <c r="AIJ11" s="451"/>
      <c r="AIK11" s="451"/>
      <c r="AIL11" s="451"/>
      <c r="AIM11" s="451"/>
      <c r="AIN11" s="451"/>
      <c r="AIO11" s="451"/>
      <c r="AIP11" s="451"/>
      <c r="AIQ11" s="451"/>
      <c r="AIR11" s="451"/>
      <c r="AIS11" s="451"/>
      <c r="AIT11" s="451"/>
      <c r="AIU11" s="451"/>
      <c r="AIV11" s="451"/>
      <c r="AIW11" s="451"/>
      <c r="AIX11" s="451"/>
      <c r="AIY11" s="451"/>
      <c r="AIZ11" s="451"/>
      <c r="AJA11" s="451"/>
      <c r="AJB11" s="451"/>
      <c r="AJC11" s="451"/>
      <c r="AJD11" s="451"/>
      <c r="AJE11" s="451"/>
      <c r="AJF11" s="451"/>
      <c r="AJG11" s="451"/>
      <c r="AJH11" s="451"/>
      <c r="AJI11" s="451"/>
      <c r="AJJ11" s="451"/>
      <c r="AJK11" s="451"/>
      <c r="AJL11" s="451"/>
      <c r="AJM11" s="451"/>
      <c r="AJN11" s="451"/>
      <c r="AJO11" s="451"/>
      <c r="AJP11" s="451"/>
      <c r="AJQ11" s="451"/>
      <c r="AJR11" s="451"/>
      <c r="AJS11" s="451"/>
      <c r="AJT11" s="451"/>
      <c r="AJU11" s="451"/>
      <c r="AJV11" s="451"/>
      <c r="AJW11" s="451"/>
      <c r="AJX11" s="451"/>
      <c r="AJY11" s="451"/>
      <c r="AJZ11" s="451"/>
      <c r="AKA11" s="451"/>
      <c r="AKB11" s="451"/>
      <c r="AKC11" s="451"/>
      <c r="AKD11" s="451"/>
      <c r="AKE11" s="451"/>
      <c r="AKF11" s="451"/>
      <c r="AKG11" s="451"/>
      <c r="AKH11" s="451"/>
      <c r="AKI11" s="451"/>
      <c r="AKJ11" s="451"/>
      <c r="AKK11" s="451"/>
      <c r="AKL11" s="451"/>
      <c r="AKM11" s="451"/>
      <c r="AKN11" s="451"/>
      <c r="AKO11" s="451"/>
      <c r="AKP11" s="451"/>
      <c r="AKQ11" s="451"/>
      <c r="AKR11" s="451"/>
      <c r="AKS11" s="451"/>
      <c r="AKT11" s="451"/>
      <c r="AKU11" s="451"/>
      <c r="AKV11" s="451"/>
      <c r="AKW11" s="451"/>
      <c r="AKX11" s="451"/>
      <c r="AKY11" s="451"/>
      <c r="AKZ11" s="451"/>
      <c r="ALA11" s="451"/>
      <c r="ALB11" s="451"/>
      <c r="ALC11" s="451"/>
      <c r="ALD11" s="451"/>
      <c r="ALE11" s="451"/>
      <c r="ALF11" s="451"/>
      <c r="ALG11" s="451"/>
      <c r="ALH11" s="451"/>
      <c r="ALI11" s="451"/>
      <c r="ALJ11" s="451"/>
      <c r="ALK11" s="451"/>
      <c r="ALL11" s="451"/>
      <c r="ALM11" s="451"/>
      <c r="ALN11" s="451"/>
      <c r="ALO11" s="451"/>
      <c r="ALP11" s="451"/>
      <c r="ALQ11" s="451"/>
      <c r="ALR11" s="451"/>
      <c r="ALS11" s="451"/>
      <c r="ALT11" s="451"/>
      <c r="ALU11" s="451"/>
      <c r="ALV11" s="451"/>
      <c r="ALW11" s="451"/>
      <c r="ALX11" s="451"/>
      <c r="ALY11" s="451"/>
      <c r="ALZ11" s="451"/>
      <c r="AMA11" s="451"/>
      <c r="AMB11" s="451"/>
      <c r="AMC11" s="451"/>
      <c r="AMD11" s="451"/>
      <c r="AME11" s="451"/>
      <c r="AMF11" s="451"/>
      <c r="AMG11" s="451"/>
      <c r="AMH11" s="451"/>
      <c r="AMI11" s="451"/>
      <c r="AMJ11" s="451"/>
      <c r="AMK11" s="451"/>
    </row>
    <row r="12" spans="1:1025" customFormat="1" ht="78.75" customHeight="1" x14ac:dyDescent="0.2">
      <c r="A12" s="451"/>
      <c r="B12" s="1365"/>
      <c r="C12" s="1366"/>
      <c r="D12" s="1366"/>
      <c r="E12" s="1366"/>
      <c r="F12" s="1367"/>
      <c r="G12" s="1467"/>
      <c r="H12" s="1468"/>
      <c r="I12" s="1468"/>
      <c r="J12" s="1468"/>
      <c r="K12" s="1468"/>
      <c r="L12" s="1448"/>
      <c r="M12" s="1368"/>
      <c r="N12" s="1366"/>
      <c r="O12" s="1366"/>
      <c r="P12" s="1366"/>
      <c r="Q12" s="1469"/>
      <c r="R12" s="451"/>
      <c r="S12" s="451"/>
      <c r="T12" s="451"/>
      <c r="U12" s="451"/>
      <c r="V12" s="606"/>
      <c r="W12" s="606"/>
      <c r="X12" s="1453"/>
      <c r="Y12" s="1453"/>
      <c r="Z12" s="606"/>
      <c r="AA12" s="607"/>
      <c r="AB12" s="1454"/>
      <c r="AC12" s="1454"/>
      <c r="AD12" s="1454"/>
      <c r="AE12" s="1454"/>
      <c r="AF12" s="451"/>
      <c r="AG12" s="451"/>
      <c r="AH12" s="451"/>
      <c r="AI12" s="451"/>
      <c r="AJ12" s="451"/>
      <c r="AK12" s="451"/>
      <c r="AL12" s="451"/>
      <c r="AM12" s="451"/>
      <c r="AN12" s="451"/>
      <c r="AO12" s="451"/>
      <c r="AP12" s="451"/>
      <c r="AQ12" s="451"/>
      <c r="AR12" s="451"/>
      <c r="AS12" s="451"/>
      <c r="AT12" s="451"/>
      <c r="AU12" s="451"/>
      <c r="AV12" s="451"/>
      <c r="AW12" s="451"/>
      <c r="AX12" s="451"/>
      <c r="AY12" s="451"/>
      <c r="AZ12" s="451"/>
      <c r="BA12" s="451"/>
      <c r="BB12" s="451"/>
      <c r="BC12" s="451"/>
      <c r="BD12" s="451"/>
      <c r="BE12" s="451"/>
      <c r="BF12" s="451"/>
      <c r="BG12" s="451"/>
      <c r="BH12" s="451"/>
      <c r="BI12" s="451"/>
      <c r="BJ12" s="451"/>
      <c r="BK12" s="451"/>
      <c r="BL12" s="451"/>
      <c r="BM12" s="451"/>
      <c r="BN12" s="451"/>
      <c r="BO12" s="451"/>
      <c r="BP12" s="451"/>
      <c r="BQ12" s="451"/>
      <c r="BR12" s="451"/>
      <c r="BS12" s="451"/>
      <c r="BT12" s="451"/>
      <c r="BU12" s="451"/>
      <c r="BV12" s="451"/>
      <c r="BW12" s="451"/>
      <c r="BX12" s="451"/>
      <c r="BY12" s="451"/>
      <c r="BZ12" s="451"/>
      <c r="CA12" s="451"/>
      <c r="CB12" s="451"/>
      <c r="CC12" s="451"/>
      <c r="CD12" s="451"/>
      <c r="CE12" s="451"/>
      <c r="CF12" s="451"/>
      <c r="CG12" s="451"/>
      <c r="CH12" s="451"/>
      <c r="CI12" s="451"/>
      <c r="CJ12" s="451"/>
      <c r="CK12" s="451"/>
      <c r="CL12" s="451"/>
      <c r="CM12" s="451"/>
      <c r="CN12" s="451"/>
      <c r="CO12" s="451"/>
      <c r="CP12" s="451"/>
      <c r="CQ12" s="451"/>
      <c r="CR12" s="451"/>
      <c r="CS12" s="451"/>
      <c r="CT12" s="451"/>
      <c r="CU12" s="451"/>
      <c r="CV12" s="451"/>
      <c r="CW12" s="451"/>
      <c r="CX12" s="451"/>
      <c r="CY12" s="451"/>
      <c r="CZ12" s="451"/>
      <c r="DA12" s="451"/>
      <c r="DB12" s="451"/>
      <c r="DC12" s="451"/>
      <c r="DD12" s="451"/>
      <c r="DE12" s="451"/>
      <c r="DF12" s="451"/>
      <c r="DG12" s="451"/>
      <c r="DH12" s="451"/>
      <c r="DI12" s="451"/>
      <c r="DJ12" s="451"/>
      <c r="DK12" s="451"/>
      <c r="DL12" s="451"/>
      <c r="DM12" s="451"/>
      <c r="DN12" s="451"/>
      <c r="DO12" s="451"/>
      <c r="DP12" s="451"/>
      <c r="DQ12" s="451"/>
      <c r="DR12" s="451"/>
      <c r="DS12" s="451"/>
      <c r="DT12" s="451"/>
      <c r="DU12" s="451"/>
      <c r="DV12" s="451"/>
      <c r="DW12" s="451"/>
      <c r="DX12" s="451"/>
      <c r="DY12" s="451"/>
      <c r="DZ12" s="451"/>
      <c r="EA12" s="451"/>
      <c r="EB12" s="451"/>
      <c r="EC12" s="451"/>
      <c r="ED12" s="451"/>
      <c r="EE12" s="451"/>
      <c r="EF12" s="451"/>
      <c r="EG12" s="451"/>
      <c r="EH12" s="451"/>
      <c r="EI12" s="451"/>
      <c r="EJ12" s="451"/>
      <c r="EK12" s="451"/>
      <c r="EL12" s="451"/>
      <c r="EM12" s="451"/>
      <c r="EN12" s="451"/>
      <c r="EO12" s="451"/>
      <c r="EP12" s="451"/>
      <c r="EQ12" s="451"/>
      <c r="ER12" s="451"/>
      <c r="ES12" s="451"/>
      <c r="ET12" s="451"/>
      <c r="EU12" s="451"/>
      <c r="EV12" s="451"/>
      <c r="EW12" s="451"/>
      <c r="EX12" s="451"/>
      <c r="EY12" s="451"/>
      <c r="EZ12" s="451"/>
      <c r="FA12" s="451"/>
      <c r="FB12" s="451"/>
      <c r="FC12" s="451"/>
      <c r="FD12" s="451"/>
      <c r="FE12" s="451"/>
      <c r="FF12" s="451"/>
      <c r="FG12" s="451"/>
      <c r="FH12" s="451"/>
      <c r="FI12" s="451"/>
      <c r="FJ12" s="451"/>
      <c r="FK12" s="451"/>
      <c r="FL12" s="451"/>
      <c r="FM12" s="451"/>
      <c r="FN12" s="451"/>
      <c r="FO12" s="451"/>
      <c r="FP12" s="451"/>
      <c r="FQ12" s="451"/>
      <c r="FR12" s="451"/>
      <c r="FS12" s="451"/>
      <c r="FT12" s="451"/>
      <c r="FU12" s="451"/>
      <c r="FV12" s="451"/>
      <c r="FW12" s="451"/>
      <c r="FX12" s="451"/>
      <c r="FY12" s="451"/>
      <c r="FZ12" s="451"/>
      <c r="GA12" s="451"/>
      <c r="GB12" s="451"/>
      <c r="GC12" s="451"/>
      <c r="GD12" s="451"/>
      <c r="GE12" s="451"/>
      <c r="GF12" s="451"/>
      <c r="GG12" s="451"/>
      <c r="GH12" s="451"/>
      <c r="GI12" s="451"/>
      <c r="GJ12" s="451"/>
      <c r="GK12" s="451"/>
      <c r="GL12" s="451"/>
      <c r="GM12" s="451"/>
      <c r="GN12" s="451"/>
      <c r="GO12" s="451"/>
      <c r="GP12" s="451"/>
      <c r="GQ12" s="451"/>
      <c r="GR12" s="451"/>
      <c r="GS12" s="451"/>
      <c r="GT12" s="451"/>
      <c r="GU12" s="451"/>
      <c r="GV12" s="451"/>
      <c r="GW12" s="451"/>
      <c r="GX12" s="451"/>
      <c r="GY12" s="451"/>
      <c r="GZ12" s="451"/>
      <c r="HA12" s="451"/>
      <c r="HB12" s="451"/>
      <c r="HC12" s="451"/>
      <c r="HD12" s="451"/>
      <c r="HE12" s="451"/>
      <c r="HF12" s="451"/>
      <c r="HG12" s="451"/>
      <c r="HH12" s="451"/>
      <c r="HI12" s="451"/>
      <c r="HJ12" s="451"/>
      <c r="HK12" s="451"/>
      <c r="HL12" s="451"/>
      <c r="HM12" s="451"/>
      <c r="HN12" s="451"/>
      <c r="HO12" s="451"/>
      <c r="HP12" s="451"/>
      <c r="HQ12" s="451"/>
      <c r="HR12" s="451"/>
      <c r="HS12" s="451"/>
      <c r="HT12" s="451"/>
      <c r="HU12" s="451"/>
      <c r="HV12" s="451"/>
      <c r="HW12" s="451"/>
      <c r="HX12" s="451"/>
      <c r="HY12" s="451"/>
      <c r="HZ12" s="451"/>
      <c r="IA12" s="451"/>
      <c r="IB12" s="451"/>
      <c r="IC12" s="451"/>
      <c r="ID12" s="451"/>
      <c r="IE12" s="451"/>
      <c r="IF12" s="451"/>
      <c r="IG12" s="451"/>
      <c r="IH12" s="451"/>
      <c r="II12" s="451"/>
      <c r="IJ12" s="451"/>
      <c r="IK12" s="451"/>
      <c r="IL12" s="451"/>
      <c r="IM12" s="451"/>
      <c r="IN12" s="451"/>
      <c r="IO12" s="451"/>
      <c r="IP12" s="451"/>
      <c r="IQ12" s="451"/>
      <c r="IR12" s="451"/>
      <c r="IS12" s="451"/>
      <c r="IT12" s="451"/>
      <c r="IU12" s="451"/>
      <c r="IV12" s="451"/>
      <c r="IW12" s="451"/>
      <c r="IX12" s="451"/>
      <c r="IY12" s="451"/>
      <c r="IZ12" s="451"/>
      <c r="JA12" s="451"/>
      <c r="JB12" s="451"/>
      <c r="JC12" s="451"/>
      <c r="JD12" s="451"/>
      <c r="JE12" s="451"/>
      <c r="JF12" s="451"/>
      <c r="JG12" s="451"/>
      <c r="JH12" s="451"/>
      <c r="JI12" s="451"/>
      <c r="JJ12" s="451"/>
      <c r="JK12" s="451"/>
      <c r="JL12" s="451"/>
      <c r="JM12" s="451"/>
      <c r="JN12" s="451"/>
      <c r="JO12" s="451"/>
      <c r="JP12" s="451"/>
      <c r="JQ12" s="451"/>
      <c r="JR12" s="451"/>
      <c r="JS12" s="451"/>
      <c r="JT12" s="451"/>
      <c r="JU12" s="451"/>
      <c r="JV12" s="451"/>
      <c r="JW12" s="451"/>
      <c r="JX12" s="451"/>
      <c r="JY12" s="451"/>
      <c r="JZ12" s="451"/>
      <c r="KA12" s="451"/>
      <c r="KB12" s="451"/>
      <c r="KC12" s="451"/>
      <c r="KD12" s="451"/>
      <c r="KE12" s="451"/>
      <c r="KF12" s="451"/>
      <c r="KG12" s="451"/>
      <c r="KH12" s="451"/>
      <c r="KI12" s="451"/>
      <c r="KJ12" s="451"/>
      <c r="KK12" s="451"/>
      <c r="KL12" s="451"/>
      <c r="KM12" s="451"/>
      <c r="KN12" s="451"/>
      <c r="KO12" s="451"/>
      <c r="KP12" s="451"/>
      <c r="KQ12" s="451"/>
      <c r="KR12" s="451"/>
      <c r="KS12" s="451"/>
      <c r="KT12" s="451"/>
      <c r="KU12" s="451"/>
      <c r="KV12" s="451"/>
      <c r="KW12" s="451"/>
      <c r="KX12" s="451"/>
      <c r="KY12" s="451"/>
      <c r="KZ12" s="451"/>
      <c r="LA12" s="451"/>
      <c r="LB12" s="451"/>
      <c r="LC12" s="451"/>
      <c r="LD12" s="451"/>
      <c r="LE12" s="451"/>
      <c r="LF12" s="451"/>
      <c r="LG12" s="451"/>
      <c r="LH12" s="451"/>
      <c r="LI12" s="451"/>
      <c r="LJ12" s="451"/>
      <c r="LK12" s="451"/>
      <c r="LL12" s="451"/>
      <c r="LM12" s="451"/>
      <c r="LN12" s="451"/>
      <c r="LO12" s="451"/>
      <c r="LP12" s="451"/>
      <c r="LQ12" s="451"/>
      <c r="LR12" s="451"/>
      <c r="LS12" s="451"/>
      <c r="LT12" s="451"/>
      <c r="LU12" s="451"/>
      <c r="LV12" s="451"/>
      <c r="LW12" s="451"/>
      <c r="LX12" s="451"/>
      <c r="LY12" s="451"/>
      <c r="LZ12" s="451"/>
      <c r="MA12" s="451"/>
      <c r="MB12" s="451"/>
      <c r="MC12" s="451"/>
      <c r="MD12" s="451"/>
      <c r="ME12" s="451"/>
      <c r="MF12" s="451"/>
      <c r="MG12" s="451"/>
      <c r="MH12" s="451"/>
      <c r="MI12" s="451"/>
      <c r="MJ12" s="451"/>
      <c r="MK12" s="451"/>
      <c r="ML12" s="451"/>
      <c r="MM12" s="451"/>
      <c r="MN12" s="451"/>
      <c r="MO12" s="451"/>
      <c r="MP12" s="451"/>
      <c r="MQ12" s="451"/>
      <c r="MR12" s="451"/>
      <c r="MS12" s="451"/>
      <c r="MT12" s="451"/>
      <c r="MU12" s="451"/>
      <c r="MV12" s="451"/>
      <c r="MW12" s="451"/>
      <c r="MX12" s="451"/>
      <c r="MY12" s="451"/>
      <c r="MZ12" s="451"/>
      <c r="NA12" s="451"/>
      <c r="NB12" s="451"/>
      <c r="NC12" s="451"/>
      <c r="ND12" s="451"/>
      <c r="NE12" s="451"/>
      <c r="NF12" s="451"/>
      <c r="NG12" s="451"/>
      <c r="NH12" s="451"/>
      <c r="NI12" s="451"/>
      <c r="NJ12" s="451"/>
      <c r="NK12" s="451"/>
      <c r="NL12" s="451"/>
      <c r="NM12" s="451"/>
      <c r="NN12" s="451"/>
      <c r="NO12" s="451"/>
      <c r="NP12" s="451"/>
      <c r="NQ12" s="451"/>
      <c r="NR12" s="451"/>
      <c r="NS12" s="451"/>
      <c r="NT12" s="451"/>
      <c r="NU12" s="451"/>
      <c r="NV12" s="451"/>
      <c r="NW12" s="451"/>
      <c r="NX12" s="451"/>
      <c r="NY12" s="451"/>
      <c r="NZ12" s="451"/>
      <c r="OA12" s="451"/>
      <c r="OB12" s="451"/>
      <c r="OC12" s="451"/>
      <c r="OD12" s="451"/>
      <c r="OE12" s="451"/>
      <c r="OF12" s="451"/>
      <c r="OG12" s="451"/>
      <c r="OH12" s="451"/>
      <c r="OI12" s="451"/>
      <c r="OJ12" s="451"/>
      <c r="OK12" s="451"/>
      <c r="OL12" s="451"/>
      <c r="OM12" s="451"/>
      <c r="ON12" s="451"/>
      <c r="OO12" s="451"/>
      <c r="OP12" s="451"/>
      <c r="OQ12" s="451"/>
      <c r="OR12" s="451"/>
      <c r="OS12" s="451"/>
      <c r="OT12" s="451"/>
      <c r="OU12" s="451"/>
      <c r="OV12" s="451"/>
      <c r="OW12" s="451"/>
      <c r="OX12" s="451"/>
      <c r="OY12" s="451"/>
      <c r="OZ12" s="451"/>
      <c r="PA12" s="451"/>
      <c r="PB12" s="451"/>
      <c r="PC12" s="451"/>
      <c r="PD12" s="451"/>
      <c r="PE12" s="451"/>
      <c r="PF12" s="451"/>
      <c r="PG12" s="451"/>
      <c r="PH12" s="451"/>
      <c r="PI12" s="451"/>
      <c r="PJ12" s="451"/>
      <c r="PK12" s="451"/>
      <c r="PL12" s="451"/>
      <c r="PM12" s="451"/>
      <c r="PN12" s="451"/>
      <c r="PO12" s="451"/>
      <c r="PP12" s="451"/>
      <c r="PQ12" s="451"/>
      <c r="PR12" s="451"/>
      <c r="PS12" s="451"/>
      <c r="PT12" s="451"/>
      <c r="PU12" s="451"/>
      <c r="PV12" s="451"/>
      <c r="PW12" s="451"/>
      <c r="PX12" s="451"/>
      <c r="PY12" s="451"/>
      <c r="PZ12" s="451"/>
      <c r="QA12" s="451"/>
      <c r="QB12" s="451"/>
      <c r="QC12" s="451"/>
      <c r="QD12" s="451"/>
      <c r="QE12" s="451"/>
      <c r="QF12" s="451"/>
      <c r="QG12" s="451"/>
      <c r="QH12" s="451"/>
      <c r="QI12" s="451"/>
      <c r="QJ12" s="451"/>
      <c r="QK12" s="451"/>
      <c r="QL12" s="451"/>
      <c r="QM12" s="451"/>
      <c r="QN12" s="451"/>
      <c r="QO12" s="451"/>
      <c r="QP12" s="451"/>
      <c r="QQ12" s="451"/>
      <c r="QR12" s="451"/>
      <c r="QS12" s="451"/>
      <c r="QT12" s="451"/>
      <c r="QU12" s="451"/>
      <c r="QV12" s="451"/>
      <c r="QW12" s="451"/>
      <c r="QX12" s="451"/>
      <c r="QY12" s="451"/>
      <c r="QZ12" s="451"/>
      <c r="RA12" s="451"/>
      <c r="RB12" s="451"/>
      <c r="RC12" s="451"/>
      <c r="RD12" s="451"/>
      <c r="RE12" s="451"/>
      <c r="RF12" s="451"/>
      <c r="RG12" s="451"/>
      <c r="RH12" s="451"/>
      <c r="RI12" s="451"/>
      <c r="RJ12" s="451"/>
      <c r="RK12" s="451"/>
      <c r="RL12" s="451"/>
      <c r="RM12" s="451"/>
      <c r="RN12" s="451"/>
      <c r="RO12" s="451"/>
      <c r="RP12" s="451"/>
      <c r="RQ12" s="451"/>
      <c r="RR12" s="451"/>
      <c r="RS12" s="451"/>
      <c r="RT12" s="451"/>
      <c r="RU12" s="451"/>
      <c r="RV12" s="451"/>
      <c r="RW12" s="451"/>
      <c r="RX12" s="451"/>
      <c r="RY12" s="451"/>
      <c r="RZ12" s="451"/>
      <c r="SA12" s="451"/>
      <c r="SB12" s="451"/>
      <c r="SC12" s="451"/>
      <c r="SD12" s="451"/>
      <c r="SE12" s="451"/>
      <c r="SF12" s="451"/>
      <c r="SG12" s="451"/>
      <c r="SH12" s="451"/>
      <c r="SI12" s="451"/>
      <c r="SJ12" s="451"/>
      <c r="SK12" s="451"/>
      <c r="SL12" s="451"/>
      <c r="SM12" s="451"/>
      <c r="SN12" s="451"/>
      <c r="SO12" s="451"/>
      <c r="SP12" s="451"/>
      <c r="SQ12" s="451"/>
      <c r="SR12" s="451"/>
      <c r="SS12" s="451"/>
      <c r="ST12" s="451"/>
      <c r="SU12" s="451"/>
      <c r="SV12" s="451"/>
      <c r="SW12" s="451"/>
      <c r="SX12" s="451"/>
      <c r="SY12" s="451"/>
      <c r="SZ12" s="451"/>
      <c r="TA12" s="451"/>
      <c r="TB12" s="451"/>
      <c r="TC12" s="451"/>
      <c r="TD12" s="451"/>
      <c r="TE12" s="451"/>
      <c r="TF12" s="451"/>
      <c r="TG12" s="451"/>
      <c r="TH12" s="451"/>
      <c r="TI12" s="451"/>
      <c r="TJ12" s="451"/>
      <c r="TK12" s="451"/>
      <c r="TL12" s="451"/>
      <c r="TM12" s="451"/>
      <c r="TN12" s="451"/>
      <c r="TO12" s="451"/>
      <c r="TP12" s="451"/>
      <c r="TQ12" s="451"/>
      <c r="TR12" s="451"/>
      <c r="TS12" s="451"/>
      <c r="TT12" s="451"/>
      <c r="TU12" s="451"/>
      <c r="TV12" s="451"/>
      <c r="TW12" s="451"/>
      <c r="TX12" s="451"/>
      <c r="TY12" s="451"/>
      <c r="TZ12" s="451"/>
      <c r="UA12" s="451"/>
      <c r="UB12" s="451"/>
      <c r="UC12" s="451"/>
      <c r="UD12" s="451"/>
      <c r="UE12" s="451"/>
      <c r="UF12" s="451"/>
      <c r="UG12" s="451"/>
      <c r="UH12" s="451"/>
      <c r="UI12" s="451"/>
      <c r="UJ12" s="451"/>
      <c r="UK12" s="451"/>
      <c r="UL12" s="451"/>
      <c r="UM12" s="451"/>
      <c r="UN12" s="451"/>
      <c r="UO12" s="451"/>
      <c r="UP12" s="451"/>
      <c r="UQ12" s="451"/>
      <c r="UR12" s="451"/>
      <c r="US12" s="451"/>
      <c r="UT12" s="451"/>
      <c r="UU12" s="451"/>
      <c r="UV12" s="451"/>
      <c r="UW12" s="451"/>
      <c r="UX12" s="451"/>
      <c r="UY12" s="451"/>
      <c r="UZ12" s="451"/>
      <c r="VA12" s="451"/>
      <c r="VB12" s="451"/>
      <c r="VC12" s="451"/>
      <c r="VD12" s="451"/>
      <c r="VE12" s="451"/>
      <c r="VF12" s="451"/>
      <c r="VG12" s="451"/>
      <c r="VH12" s="451"/>
      <c r="VI12" s="451"/>
      <c r="VJ12" s="451"/>
      <c r="VK12" s="451"/>
      <c r="VL12" s="451"/>
      <c r="VM12" s="451"/>
      <c r="VN12" s="451"/>
      <c r="VO12" s="451"/>
      <c r="VP12" s="451"/>
      <c r="VQ12" s="451"/>
      <c r="VR12" s="451"/>
      <c r="VS12" s="451"/>
      <c r="VT12" s="451"/>
      <c r="VU12" s="451"/>
      <c r="VV12" s="451"/>
      <c r="VW12" s="451"/>
      <c r="VX12" s="451"/>
      <c r="VY12" s="451"/>
      <c r="VZ12" s="451"/>
      <c r="WA12" s="451"/>
      <c r="WB12" s="451"/>
      <c r="WC12" s="451"/>
      <c r="WD12" s="451"/>
      <c r="WE12" s="451"/>
      <c r="WF12" s="451"/>
      <c r="WG12" s="451"/>
      <c r="WH12" s="451"/>
      <c r="WI12" s="451"/>
      <c r="WJ12" s="451"/>
      <c r="WK12" s="451"/>
      <c r="WL12" s="451"/>
      <c r="WM12" s="451"/>
      <c r="WN12" s="451"/>
      <c r="WO12" s="451"/>
      <c r="WP12" s="451"/>
      <c r="WQ12" s="451"/>
      <c r="WR12" s="451"/>
      <c r="WS12" s="451"/>
      <c r="WT12" s="451"/>
      <c r="WU12" s="451"/>
      <c r="WV12" s="451"/>
      <c r="WW12" s="451"/>
      <c r="WX12" s="451"/>
      <c r="WY12" s="451"/>
      <c r="WZ12" s="451"/>
      <c r="XA12" s="451"/>
      <c r="XB12" s="451"/>
      <c r="XC12" s="451"/>
      <c r="XD12" s="451"/>
      <c r="XE12" s="451"/>
      <c r="XF12" s="451"/>
      <c r="XG12" s="451"/>
      <c r="XH12" s="451"/>
      <c r="XI12" s="451"/>
      <c r="XJ12" s="451"/>
      <c r="XK12" s="451"/>
      <c r="XL12" s="451"/>
      <c r="XM12" s="451"/>
      <c r="XN12" s="451"/>
      <c r="XO12" s="451"/>
      <c r="XP12" s="451"/>
      <c r="XQ12" s="451"/>
      <c r="XR12" s="451"/>
      <c r="XS12" s="451"/>
      <c r="XT12" s="451"/>
      <c r="XU12" s="451"/>
      <c r="XV12" s="451"/>
      <c r="XW12" s="451"/>
      <c r="XX12" s="451"/>
      <c r="XY12" s="451"/>
      <c r="XZ12" s="451"/>
      <c r="YA12" s="451"/>
      <c r="YB12" s="451"/>
      <c r="YC12" s="451"/>
      <c r="YD12" s="451"/>
      <c r="YE12" s="451"/>
      <c r="YF12" s="451"/>
      <c r="YG12" s="451"/>
      <c r="YH12" s="451"/>
      <c r="YI12" s="451"/>
      <c r="YJ12" s="451"/>
      <c r="YK12" s="451"/>
      <c r="YL12" s="451"/>
      <c r="YM12" s="451"/>
      <c r="YN12" s="451"/>
      <c r="YO12" s="451"/>
      <c r="YP12" s="451"/>
      <c r="YQ12" s="451"/>
      <c r="YR12" s="451"/>
      <c r="YS12" s="451"/>
      <c r="YT12" s="451"/>
      <c r="YU12" s="451"/>
      <c r="YV12" s="451"/>
      <c r="YW12" s="451"/>
      <c r="YX12" s="451"/>
      <c r="YY12" s="451"/>
      <c r="YZ12" s="451"/>
      <c r="ZA12" s="451"/>
      <c r="ZB12" s="451"/>
      <c r="ZC12" s="451"/>
      <c r="ZD12" s="451"/>
      <c r="ZE12" s="451"/>
      <c r="ZF12" s="451"/>
      <c r="ZG12" s="451"/>
      <c r="ZH12" s="451"/>
      <c r="ZI12" s="451"/>
      <c r="ZJ12" s="451"/>
      <c r="ZK12" s="451"/>
      <c r="ZL12" s="451"/>
      <c r="ZM12" s="451"/>
      <c r="ZN12" s="451"/>
      <c r="ZO12" s="451"/>
      <c r="ZP12" s="451"/>
      <c r="ZQ12" s="451"/>
      <c r="ZR12" s="451"/>
      <c r="ZS12" s="451"/>
      <c r="ZT12" s="451"/>
      <c r="ZU12" s="451"/>
      <c r="ZV12" s="451"/>
      <c r="ZW12" s="451"/>
      <c r="ZX12" s="451"/>
      <c r="ZY12" s="451"/>
      <c r="ZZ12" s="451"/>
      <c r="AAA12" s="451"/>
      <c r="AAB12" s="451"/>
      <c r="AAC12" s="451"/>
      <c r="AAD12" s="451"/>
      <c r="AAE12" s="451"/>
      <c r="AAF12" s="451"/>
      <c r="AAG12" s="451"/>
      <c r="AAH12" s="451"/>
      <c r="AAI12" s="451"/>
      <c r="AAJ12" s="451"/>
      <c r="AAK12" s="451"/>
      <c r="AAL12" s="451"/>
      <c r="AAM12" s="451"/>
      <c r="AAN12" s="451"/>
      <c r="AAO12" s="451"/>
      <c r="AAP12" s="451"/>
      <c r="AAQ12" s="451"/>
      <c r="AAR12" s="451"/>
      <c r="AAS12" s="451"/>
      <c r="AAT12" s="451"/>
      <c r="AAU12" s="451"/>
      <c r="AAV12" s="451"/>
      <c r="AAW12" s="451"/>
      <c r="AAX12" s="451"/>
      <c r="AAY12" s="451"/>
      <c r="AAZ12" s="451"/>
      <c r="ABA12" s="451"/>
      <c r="ABB12" s="451"/>
      <c r="ABC12" s="451"/>
      <c r="ABD12" s="451"/>
      <c r="ABE12" s="451"/>
      <c r="ABF12" s="451"/>
      <c r="ABG12" s="451"/>
      <c r="ABH12" s="451"/>
      <c r="ABI12" s="451"/>
      <c r="ABJ12" s="451"/>
      <c r="ABK12" s="451"/>
      <c r="ABL12" s="451"/>
      <c r="ABM12" s="451"/>
      <c r="ABN12" s="451"/>
      <c r="ABO12" s="451"/>
      <c r="ABP12" s="451"/>
      <c r="ABQ12" s="451"/>
      <c r="ABR12" s="451"/>
      <c r="ABS12" s="451"/>
      <c r="ABT12" s="451"/>
      <c r="ABU12" s="451"/>
      <c r="ABV12" s="451"/>
      <c r="ABW12" s="451"/>
      <c r="ABX12" s="451"/>
      <c r="ABY12" s="451"/>
      <c r="ABZ12" s="451"/>
      <c r="ACA12" s="451"/>
      <c r="ACB12" s="451"/>
      <c r="ACC12" s="451"/>
      <c r="ACD12" s="451"/>
      <c r="ACE12" s="451"/>
      <c r="ACF12" s="451"/>
      <c r="ACG12" s="451"/>
      <c r="ACH12" s="451"/>
      <c r="ACI12" s="451"/>
      <c r="ACJ12" s="451"/>
      <c r="ACK12" s="451"/>
      <c r="ACL12" s="451"/>
      <c r="ACM12" s="451"/>
      <c r="ACN12" s="451"/>
      <c r="ACO12" s="451"/>
      <c r="ACP12" s="451"/>
      <c r="ACQ12" s="451"/>
      <c r="ACR12" s="451"/>
      <c r="ACS12" s="451"/>
      <c r="ACT12" s="451"/>
      <c r="ACU12" s="451"/>
      <c r="ACV12" s="451"/>
      <c r="ACW12" s="451"/>
      <c r="ACX12" s="451"/>
      <c r="ACY12" s="451"/>
      <c r="ACZ12" s="451"/>
      <c r="ADA12" s="451"/>
      <c r="ADB12" s="451"/>
      <c r="ADC12" s="451"/>
      <c r="ADD12" s="451"/>
      <c r="ADE12" s="451"/>
      <c r="ADF12" s="451"/>
      <c r="ADG12" s="451"/>
      <c r="ADH12" s="451"/>
      <c r="ADI12" s="451"/>
      <c r="ADJ12" s="451"/>
      <c r="ADK12" s="451"/>
      <c r="ADL12" s="451"/>
      <c r="ADM12" s="451"/>
      <c r="ADN12" s="451"/>
      <c r="ADO12" s="451"/>
      <c r="ADP12" s="451"/>
      <c r="ADQ12" s="451"/>
      <c r="ADR12" s="451"/>
      <c r="ADS12" s="451"/>
      <c r="ADT12" s="451"/>
      <c r="ADU12" s="451"/>
      <c r="ADV12" s="451"/>
      <c r="ADW12" s="451"/>
      <c r="ADX12" s="451"/>
      <c r="ADY12" s="451"/>
      <c r="ADZ12" s="451"/>
      <c r="AEA12" s="451"/>
      <c r="AEB12" s="451"/>
      <c r="AEC12" s="451"/>
      <c r="AED12" s="451"/>
      <c r="AEE12" s="451"/>
      <c r="AEF12" s="451"/>
      <c r="AEG12" s="451"/>
      <c r="AEH12" s="451"/>
      <c r="AEI12" s="451"/>
      <c r="AEJ12" s="451"/>
      <c r="AEK12" s="451"/>
      <c r="AEL12" s="451"/>
      <c r="AEM12" s="451"/>
      <c r="AEN12" s="451"/>
      <c r="AEO12" s="451"/>
      <c r="AEP12" s="451"/>
      <c r="AEQ12" s="451"/>
      <c r="AER12" s="451"/>
      <c r="AES12" s="451"/>
      <c r="AET12" s="451"/>
      <c r="AEU12" s="451"/>
      <c r="AEV12" s="451"/>
      <c r="AEW12" s="451"/>
      <c r="AEX12" s="451"/>
      <c r="AEY12" s="451"/>
      <c r="AEZ12" s="451"/>
      <c r="AFA12" s="451"/>
      <c r="AFB12" s="451"/>
      <c r="AFC12" s="451"/>
      <c r="AFD12" s="451"/>
      <c r="AFE12" s="451"/>
      <c r="AFF12" s="451"/>
      <c r="AFG12" s="451"/>
      <c r="AFH12" s="451"/>
      <c r="AFI12" s="451"/>
      <c r="AFJ12" s="451"/>
      <c r="AFK12" s="451"/>
      <c r="AFL12" s="451"/>
      <c r="AFM12" s="451"/>
      <c r="AFN12" s="451"/>
      <c r="AFO12" s="451"/>
      <c r="AFP12" s="451"/>
      <c r="AFQ12" s="451"/>
      <c r="AFR12" s="451"/>
      <c r="AFS12" s="451"/>
      <c r="AFT12" s="451"/>
      <c r="AFU12" s="451"/>
      <c r="AFV12" s="451"/>
      <c r="AFW12" s="451"/>
      <c r="AFX12" s="451"/>
      <c r="AFY12" s="451"/>
      <c r="AFZ12" s="451"/>
      <c r="AGA12" s="451"/>
      <c r="AGB12" s="451"/>
      <c r="AGC12" s="451"/>
      <c r="AGD12" s="451"/>
      <c r="AGE12" s="451"/>
      <c r="AGF12" s="451"/>
      <c r="AGG12" s="451"/>
      <c r="AGH12" s="451"/>
      <c r="AGI12" s="451"/>
      <c r="AGJ12" s="451"/>
      <c r="AGK12" s="451"/>
      <c r="AGL12" s="451"/>
      <c r="AGM12" s="451"/>
      <c r="AGN12" s="451"/>
      <c r="AGO12" s="451"/>
      <c r="AGP12" s="451"/>
      <c r="AGQ12" s="451"/>
      <c r="AGR12" s="451"/>
      <c r="AGS12" s="451"/>
      <c r="AGT12" s="451"/>
      <c r="AGU12" s="451"/>
      <c r="AGV12" s="451"/>
      <c r="AGW12" s="451"/>
      <c r="AGX12" s="451"/>
      <c r="AGY12" s="451"/>
      <c r="AGZ12" s="451"/>
      <c r="AHA12" s="451"/>
      <c r="AHB12" s="451"/>
      <c r="AHC12" s="451"/>
      <c r="AHD12" s="451"/>
      <c r="AHE12" s="451"/>
      <c r="AHF12" s="451"/>
      <c r="AHG12" s="451"/>
      <c r="AHH12" s="451"/>
      <c r="AHI12" s="451"/>
      <c r="AHJ12" s="451"/>
      <c r="AHK12" s="451"/>
      <c r="AHL12" s="451"/>
      <c r="AHM12" s="451"/>
      <c r="AHN12" s="451"/>
      <c r="AHO12" s="451"/>
      <c r="AHP12" s="451"/>
      <c r="AHQ12" s="451"/>
      <c r="AHR12" s="451"/>
      <c r="AHS12" s="451"/>
      <c r="AHT12" s="451"/>
      <c r="AHU12" s="451"/>
      <c r="AHV12" s="451"/>
      <c r="AHW12" s="451"/>
      <c r="AHX12" s="451"/>
      <c r="AHY12" s="451"/>
      <c r="AHZ12" s="451"/>
      <c r="AIA12" s="451"/>
      <c r="AIB12" s="451"/>
      <c r="AIC12" s="451"/>
      <c r="AID12" s="451"/>
      <c r="AIE12" s="451"/>
      <c r="AIF12" s="451"/>
      <c r="AIG12" s="451"/>
      <c r="AIH12" s="451"/>
      <c r="AII12" s="451"/>
      <c r="AIJ12" s="451"/>
      <c r="AIK12" s="451"/>
      <c r="AIL12" s="451"/>
      <c r="AIM12" s="451"/>
      <c r="AIN12" s="451"/>
      <c r="AIO12" s="451"/>
      <c r="AIP12" s="451"/>
      <c r="AIQ12" s="451"/>
      <c r="AIR12" s="451"/>
      <c r="AIS12" s="451"/>
      <c r="AIT12" s="451"/>
      <c r="AIU12" s="451"/>
      <c r="AIV12" s="451"/>
      <c r="AIW12" s="451"/>
      <c r="AIX12" s="451"/>
      <c r="AIY12" s="451"/>
      <c r="AIZ12" s="451"/>
      <c r="AJA12" s="451"/>
      <c r="AJB12" s="451"/>
      <c r="AJC12" s="451"/>
      <c r="AJD12" s="451"/>
      <c r="AJE12" s="451"/>
      <c r="AJF12" s="451"/>
      <c r="AJG12" s="451"/>
      <c r="AJH12" s="451"/>
      <c r="AJI12" s="451"/>
      <c r="AJJ12" s="451"/>
      <c r="AJK12" s="451"/>
      <c r="AJL12" s="451"/>
      <c r="AJM12" s="451"/>
      <c r="AJN12" s="451"/>
      <c r="AJO12" s="451"/>
      <c r="AJP12" s="451"/>
      <c r="AJQ12" s="451"/>
      <c r="AJR12" s="451"/>
      <c r="AJS12" s="451"/>
      <c r="AJT12" s="451"/>
      <c r="AJU12" s="451"/>
      <c r="AJV12" s="451"/>
      <c r="AJW12" s="451"/>
      <c r="AJX12" s="451"/>
      <c r="AJY12" s="451"/>
      <c r="AJZ12" s="451"/>
      <c r="AKA12" s="451"/>
      <c r="AKB12" s="451"/>
      <c r="AKC12" s="451"/>
      <c r="AKD12" s="451"/>
      <c r="AKE12" s="451"/>
      <c r="AKF12" s="451"/>
      <c r="AKG12" s="451"/>
      <c r="AKH12" s="451"/>
      <c r="AKI12" s="451"/>
      <c r="AKJ12" s="451"/>
      <c r="AKK12" s="451"/>
      <c r="AKL12" s="451"/>
      <c r="AKM12" s="451"/>
      <c r="AKN12" s="451"/>
      <c r="AKO12" s="451"/>
      <c r="AKP12" s="451"/>
      <c r="AKQ12" s="451"/>
      <c r="AKR12" s="451"/>
      <c r="AKS12" s="451"/>
      <c r="AKT12" s="451"/>
      <c r="AKU12" s="451"/>
      <c r="AKV12" s="451"/>
      <c r="AKW12" s="451"/>
      <c r="AKX12" s="451"/>
      <c r="AKY12" s="451"/>
      <c r="AKZ12" s="451"/>
      <c r="ALA12" s="451"/>
      <c r="ALB12" s="451"/>
      <c r="ALC12" s="451"/>
      <c r="ALD12" s="451"/>
      <c r="ALE12" s="451"/>
      <c r="ALF12" s="451"/>
      <c r="ALG12" s="451"/>
      <c r="ALH12" s="451"/>
      <c r="ALI12" s="451"/>
      <c r="ALJ12" s="451"/>
      <c r="ALK12" s="451"/>
      <c r="ALL12" s="451"/>
      <c r="ALM12" s="451"/>
      <c r="ALN12" s="451"/>
      <c r="ALO12" s="451"/>
      <c r="ALP12" s="451"/>
      <c r="ALQ12" s="451"/>
      <c r="ALR12" s="451"/>
      <c r="ALS12" s="451"/>
      <c r="ALT12" s="451"/>
      <c r="ALU12" s="451"/>
      <c r="ALV12" s="451"/>
      <c r="ALW12" s="451"/>
      <c r="ALX12" s="451"/>
      <c r="ALY12" s="451"/>
      <c r="ALZ12" s="451"/>
      <c r="AMA12" s="451"/>
      <c r="AMB12" s="451"/>
      <c r="AMC12" s="451"/>
      <c r="AMD12" s="451"/>
      <c r="AME12" s="451"/>
      <c r="AMF12" s="451"/>
      <c r="AMG12" s="451"/>
      <c r="AMH12" s="451"/>
      <c r="AMI12" s="451"/>
      <c r="AMJ12" s="451"/>
      <c r="AMK12" s="451"/>
    </row>
    <row r="13" spans="1:1025" customFormat="1" ht="23.25" customHeight="1" x14ac:dyDescent="0.3">
      <c r="A13" s="451"/>
      <c r="B13" s="626"/>
      <c r="C13" s="484"/>
      <c r="D13" s="483"/>
      <c r="E13" s="483"/>
      <c r="F13" s="483"/>
      <c r="G13" s="482"/>
      <c r="H13" s="483"/>
      <c r="I13" s="483"/>
      <c r="J13" s="483"/>
      <c r="K13" s="627"/>
      <c r="L13" s="488"/>
      <c r="M13" s="485"/>
      <c r="N13" s="485"/>
      <c r="O13" s="485"/>
      <c r="P13" s="628"/>
      <c r="Q13" s="629"/>
      <c r="R13" s="451"/>
      <c r="S13" s="451"/>
      <c r="T13" s="451"/>
      <c r="U13" s="451"/>
      <c r="V13" s="606"/>
      <c r="W13" s="606"/>
      <c r="X13" s="1453"/>
      <c r="Y13" s="1453"/>
      <c r="Z13" s="606"/>
      <c r="AA13" s="608"/>
      <c r="AB13" s="608"/>
      <c r="AC13" s="608"/>
      <c r="AD13" s="608"/>
      <c r="AE13" s="609"/>
      <c r="AF13" s="451"/>
      <c r="AG13" s="451"/>
      <c r="AH13" s="451"/>
      <c r="AI13" s="451"/>
      <c r="AJ13" s="451"/>
      <c r="AK13" s="451"/>
      <c r="AL13" s="451"/>
      <c r="AM13" s="451"/>
      <c r="AN13" s="451"/>
      <c r="AO13" s="451"/>
      <c r="AP13" s="451"/>
      <c r="AQ13" s="451"/>
      <c r="AR13" s="451"/>
      <c r="AS13" s="451"/>
      <c r="AT13" s="451"/>
      <c r="AU13" s="451"/>
      <c r="AV13" s="451"/>
      <c r="AW13" s="451"/>
      <c r="AX13" s="451"/>
      <c r="AY13" s="451"/>
      <c r="AZ13" s="451"/>
      <c r="BA13" s="451"/>
      <c r="BB13" s="451"/>
      <c r="BC13" s="451"/>
      <c r="BD13" s="451"/>
      <c r="BE13" s="451"/>
      <c r="BF13" s="451"/>
      <c r="BG13" s="451"/>
      <c r="BH13" s="451"/>
      <c r="BI13" s="451"/>
      <c r="BJ13" s="451"/>
      <c r="BK13" s="451"/>
      <c r="BL13" s="451"/>
      <c r="BM13" s="451"/>
      <c r="BN13" s="451"/>
      <c r="BO13" s="451"/>
      <c r="BP13" s="451"/>
      <c r="BQ13" s="451"/>
      <c r="BR13" s="451"/>
      <c r="BS13" s="451"/>
      <c r="BT13" s="451"/>
      <c r="BU13" s="451"/>
      <c r="BV13" s="451"/>
      <c r="BW13" s="451"/>
      <c r="BX13" s="451"/>
      <c r="BY13" s="451"/>
      <c r="BZ13" s="451"/>
      <c r="CA13" s="451"/>
      <c r="CB13" s="451"/>
      <c r="CC13" s="451"/>
      <c r="CD13" s="451"/>
      <c r="CE13" s="451"/>
      <c r="CF13" s="451"/>
      <c r="CG13" s="451"/>
      <c r="CH13" s="451"/>
      <c r="CI13" s="451"/>
      <c r="CJ13" s="451"/>
      <c r="CK13" s="451"/>
      <c r="CL13" s="451"/>
      <c r="CM13" s="451"/>
      <c r="CN13" s="451"/>
      <c r="CO13" s="451"/>
      <c r="CP13" s="451"/>
      <c r="CQ13" s="451"/>
      <c r="CR13" s="451"/>
      <c r="CS13" s="451"/>
      <c r="CT13" s="451"/>
      <c r="CU13" s="451"/>
      <c r="CV13" s="451"/>
      <c r="CW13" s="451"/>
      <c r="CX13" s="451"/>
      <c r="CY13" s="451"/>
      <c r="CZ13" s="451"/>
      <c r="DA13" s="451"/>
      <c r="DB13" s="451"/>
      <c r="DC13" s="451"/>
      <c r="DD13" s="451"/>
      <c r="DE13" s="451"/>
      <c r="DF13" s="451"/>
      <c r="DG13" s="451"/>
      <c r="DH13" s="451"/>
      <c r="DI13" s="451"/>
      <c r="DJ13" s="451"/>
      <c r="DK13" s="451"/>
      <c r="DL13" s="451"/>
      <c r="DM13" s="451"/>
      <c r="DN13" s="451"/>
      <c r="DO13" s="451"/>
      <c r="DP13" s="451"/>
      <c r="DQ13" s="451"/>
      <c r="DR13" s="451"/>
      <c r="DS13" s="451"/>
      <c r="DT13" s="451"/>
      <c r="DU13" s="451"/>
      <c r="DV13" s="451"/>
      <c r="DW13" s="451"/>
      <c r="DX13" s="451"/>
      <c r="DY13" s="451"/>
      <c r="DZ13" s="451"/>
      <c r="EA13" s="451"/>
      <c r="EB13" s="451"/>
      <c r="EC13" s="451"/>
      <c r="ED13" s="451"/>
      <c r="EE13" s="451"/>
      <c r="EF13" s="451"/>
      <c r="EG13" s="451"/>
      <c r="EH13" s="451"/>
      <c r="EI13" s="451"/>
      <c r="EJ13" s="451"/>
      <c r="EK13" s="451"/>
      <c r="EL13" s="451"/>
      <c r="EM13" s="451"/>
      <c r="EN13" s="451"/>
      <c r="EO13" s="451"/>
      <c r="EP13" s="451"/>
      <c r="EQ13" s="451"/>
      <c r="ER13" s="451"/>
      <c r="ES13" s="451"/>
      <c r="ET13" s="451"/>
      <c r="EU13" s="451"/>
      <c r="EV13" s="451"/>
      <c r="EW13" s="451"/>
      <c r="EX13" s="451"/>
      <c r="EY13" s="451"/>
      <c r="EZ13" s="451"/>
      <c r="FA13" s="451"/>
      <c r="FB13" s="451"/>
      <c r="FC13" s="451"/>
      <c r="FD13" s="451"/>
      <c r="FE13" s="451"/>
      <c r="FF13" s="451"/>
      <c r="FG13" s="451"/>
      <c r="FH13" s="451"/>
      <c r="FI13" s="451"/>
      <c r="FJ13" s="451"/>
      <c r="FK13" s="451"/>
      <c r="FL13" s="451"/>
      <c r="FM13" s="451"/>
      <c r="FN13" s="451"/>
      <c r="FO13" s="451"/>
      <c r="FP13" s="451"/>
      <c r="FQ13" s="451"/>
      <c r="FR13" s="451"/>
      <c r="FS13" s="451"/>
      <c r="FT13" s="451"/>
      <c r="FU13" s="451"/>
      <c r="FV13" s="451"/>
      <c r="FW13" s="451"/>
      <c r="FX13" s="451"/>
      <c r="FY13" s="451"/>
      <c r="FZ13" s="451"/>
      <c r="GA13" s="451"/>
      <c r="GB13" s="451"/>
      <c r="GC13" s="451"/>
      <c r="GD13" s="451"/>
      <c r="GE13" s="451"/>
      <c r="GF13" s="451"/>
      <c r="GG13" s="451"/>
      <c r="GH13" s="451"/>
      <c r="GI13" s="451"/>
      <c r="GJ13" s="451"/>
      <c r="GK13" s="451"/>
      <c r="GL13" s="451"/>
      <c r="GM13" s="451"/>
      <c r="GN13" s="451"/>
      <c r="GO13" s="451"/>
      <c r="GP13" s="451"/>
      <c r="GQ13" s="451"/>
      <c r="GR13" s="451"/>
      <c r="GS13" s="451"/>
      <c r="GT13" s="451"/>
      <c r="GU13" s="451"/>
      <c r="GV13" s="451"/>
      <c r="GW13" s="451"/>
      <c r="GX13" s="451"/>
      <c r="GY13" s="451"/>
      <c r="GZ13" s="451"/>
      <c r="HA13" s="451"/>
      <c r="HB13" s="451"/>
      <c r="HC13" s="451"/>
      <c r="HD13" s="451"/>
      <c r="HE13" s="451"/>
      <c r="HF13" s="451"/>
      <c r="HG13" s="451"/>
      <c r="HH13" s="451"/>
      <c r="HI13" s="451"/>
      <c r="HJ13" s="451"/>
      <c r="HK13" s="451"/>
      <c r="HL13" s="451"/>
      <c r="HM13" s="451"/>
      <c r="HN13" s="451"/>
      <c r="HO13" s="451"/>
      <c r="HP13" s="451"/>
      <c r="HQ13" s="451"/>
      <c r="HR13" s="451"/>
      <c r="HS13" s="451"/>
      <c r="HT13" s="451"/>
      <c r="HU13" s="451"/>
      <c r="HV13" s="451"/>
      <c r="HW13" s="451"/>
      <c r="HX13" s="451"/>
      <c r="HY13" s="451"/>
      <c r="HZ13" s="451"/>
      <c r="IA13" s="451"/>
      <c r="IB13" s="451"/>
      <c r="IC13" s="451"/>
      <c r="ID13" s="451"/>
      <c r="IE13" s="451"/>
      <c r="IF13" s="451"/>
      <c r="IG13" s="451"/>
      <c r="IH13" s="451"/>
      <c r="II13" s="451"/>
      <c r="IJ13" s="451"/>
      <c r="IK13" s="451"/>
      <c r="IL13" s="451"/>
      <c r="IM13" s="451"/>
      <c r="IN13" s="451"/>
      <c r="IO13" s="451"/>
      <c r="IP13" s="451"/>
      <c r="IQ13" s="451"/>
      <c r="IR13" s="451"/>
      <c r="IS13" s="451"/>
      <c r="IT13" s="451"/>
      <c r="IU13" s="451"/>
      <c r="IV13" s="451"/>
      <c r="IW13" s="451"/>
      <c r="IX13" s="451"/>
      <c r="IY13" s="451"/>
      <c r="IZ13" s="451"/>
      <c r="JA13" s="451"/>
      <c r="JB13" s="451"/>
      <c r="JC13" s="451"/>
      <c r="JD13" s="451"/>
      <c r="JE13" s="451"/>
      <c r="JF13" s="451"/>
      <c r="JG13" s="451"/>
      <c r="JH13" s="451"/>
      <c r="JI13" s="451"/>
      <c r="JJ13" s="451"/>
      <c r="JK13" s="451"/>
      <c r="JL13" s="451"/>
      <c r="JM13" s="451"/>
      <c r="JN13" s="451"/>
      <c r="JO13" s="451"/>
      <c r="JP13" s="451"/>
      <c r="JQ13" s="451"/>
      <c r="JR13" s="451"/>
      <c r="JS13" s="451"/>
      <c r="JT13" s="451"/>
      <c r="JU13" s="451"/>
      <c r="JV13" s="451"/>
      <c r="JW13" s="451"/>
      <c r="JX13" s="451"/>
      <c r="JY13" s="451"/>
      <c r="JZ13" s="451"/>
      <c r="KA13" s="451"/>
      <c r="KB13" s="451"/>
      <c r="KC13" s="451"/>
      <c r="KD13" s="451"/>
      <c r="KE13" s="451"/>
      <c r="KF13" s="451"/>
      <c r="KG13" s="451"/>
      <c r="KH13" s="451"/>
      <c r="KI13" s="451"/>
      <c r="KJ13" s="451"/>
      <c r="KK13" s="451"/>
      <c r="KL13" s="451"/>
      <c r="KM13" s="451"/>
      <c r="KN13" s="451"/>
      <c r="KO13" s="451"/>
      <c r="KP13" s="451"/>
      <c r="KQ13" s="451"/>
      <c r="KR13" s="451"/>
      <c r="KS13" s="451"/>
      <c r="KT13" s="451"/>
      <c r="KU13" s="451"/>
      <c r="KV13" s="451"/>
      <c r="KW13" s="451"/>
      <c r="KX13" s="451"/>
      <c r="KY13" s="451"/>
      <c r="KZ13" s="451"/>
      <c r="LA13" s="451"/>
      <c r="LB13" s="451"/>
      <c r="LC13" s="451"/>
      <c r="LD13" s="451"/>
      <c r="LE13" s="451"/>
      <c r="LF13" s="451"/>
      <c r="LG13" s="451"/>
      <c r="LH13" s="451"/>
      <c r="LI13" s="451"/>
      <c r="LJ13" s="451"/>
      <c r="LK13" s="451"/>
      <c r="LL13" s="451"/>
      <c r="LM13" s="451"/>
      <c r="LN13" s="451"/>
      <c r="LO13" s="451"/>
      <c r="LP13" s="451"/>
      <c r="LQ13" s="451"/>
      <c r="LR13" s="451"/>
      <c r="LS13" s="451"/>
      <c r="LT13" s="451"/>
      <c r="LU13" s="451"/>
      <c r="LV13" s="451"/>
      <c r="LW13" s="451"/>
      <c r="LX13" s="451"/>
      <c r="LY13" s="451"/>
      <c r="LZ13" s="451"/>
      <c r="MA13" s="451"/>
      <c r="MB13" s="451"/>
      <c r="MC13" s="451"/>
      <c r="MD13" s="451"/>
      <c r="ME13" s="451"/>
      <c r="MF13" s="451"/>
      <c r="MG13" s="451"/>
      <c r="MH13" s="451"/>
      <c r="MI13" s="451"/>
      <c r="MJ13" s="451"/>
      <c r="MK13" s="451"/>
      <c r="ML13" s="451"/>
      <c r="MM13" s="451"/>
      <c r="MN13" s="451"/>
      <c r="MO13" s="451"/>
      <c r="MP13" s="451"/>
      <c r="MQ13" s="451"/>
      <c r="MR13" s="451"/>
      <c r="MS13" s="451"/>
      <c r="MT13" s="451"/>
      <c r="MU13" s="451"/>
      <c r="MV13" s="451"/>
      <c r="MW13" s="451"/>
      <c r="MX13" s="451"/>
      <c r="MY13" s="451"/>
      <c r="MZ13" s="451"/>
      <c r="NA13" s="451"/>
      <c r="NB13" s="451"/>
      <c r="NC13" s="451"/>
      <c r="ND13" s="451"/>
      <c r="NE13" s="451"/>
      <c r="NF13" s="451"/>
      <c r="NG13" s="451"/>
      <c r="NH13" s="451"/>
      <c r="NI13" s="451"/>
      <c r="NJ13" s="451"/>
      <c r="NK13" s="451"/>
      <c r="NL13" s="451"/>
      <c r="NM13" s="451"/>
      <c r="NN13" s="451"/>
      <c r="NO13" s="451"/>
      <c r="NP13" s="451"/>
      <c r="NQ13" s="451"/>
      <c r="NR13" s="451"/>
      <c r="NS13" s="451"/>
      <c r="NT13" s="451"/>
      <c r="NU13" s="451"/>
      <c r="NV13" s="451"/>
      <c r="NW13" s="451"/>
      <c r="NX13" s="451"/>
      <c r="NY13" s="451"/>
      <c r="NZ13" s="451"/>
      <c r="OA13" s="451"/>
      <c r="OB13" s="451"/>
      <c r="OC13" s="451"/>
      <c r="OD13" s="451"/>
      <c r="OE13" s="451"/>
      <c r="OF13" s="451"/>
      <c r="OG13" s="451"/>
      <c r="OH13" s="451"/>
      <c r="OI13" s="451"/>
      <c r="OJ13" s="451"/>
      <c r="OK13" s="451"/>
      <c r="OL13" s="451"/>
      <c r="OM13" s="451"/>
      <c r="ON13" s="451"/>
      <c r="OO13" s="451"/>
      <c r="OP13" s="451"/>
      <c r="OQ13" s="451"/>
      <c r="OR13" s="451"/>
      <c r="OS13" s="451"/>
      <c r="OT13" s="451"/>
      <c r="OU13" s="451"/>
      <c r="OV13" s="451"/>
      <c r="OW13" s="451"/>
      <c r="OX13" s="451"/>
      <c r="OY13" s="451"/>
      <c r="OZ13" s="451"/>
      <c r="PA13" s="451"/>
      <c r="PB13" s="451"/>
      <c r="PC13" s="451"/>
      <c r="PD13" s="451"/>
      <c r="PE13" s="451"/>
      <c r="PF13" s="451"/>
      <c r="PG13" s="451"/>
      <c r="PH13" s="451"/>
      <c r="PI13" s="451"/>
      <c r="PJ13" s="451"/>
      <c r="PK13" s="451"/>
      <c r="PL13" s="451"/>
      <c r="PM13" s="451"/>
      <c r="PN13" s="451"/>
      <c r="PO13" s="451"/>
      <c r="PP13" s="451"/>
      <c r="PQ13" s="451"/>
      <c r="PR13" s="451"/>
      <c r="PS13" s="451"/>
      <c r="PT13" s="451"/>
      <c r="PU13" s="451"/>
      <c r="PV13" s="451"/>
      <c r="PW13" s="451"/>
      <c r="PX13" s="451"/>
      <c r="PY13" s="451"/>
      <c r="PZ13" s="451"/>
      <c r="QA13" s="451"/>
      <c r="QB13" s="451"/>
      <c r="QC13" s="451"/>
      <c r="QD13" s="451"/>
      <c r="QE13" s="451"/>
      <c r="QF13" s="451"/>
      <c r="QG13" s="451"/>
      <c r="QH13" s="451"/>
      <c r="QI13" s="451"/>
      <c r="QJ13" s="451"/>
      <c r="QK13" s="451"/>
      <c r="QL13" s="451"/>
      <c r="QM13" s="451"/>
      <c r="QN13" s="451"/>
      <c r="QO13" s="451"/>
      <c r="QP13" s="451"/>
      <c r="QQ13" s="451"/>
      <c r="QR13" s="451"/>
      <c r="QS13" s="451"/>
      <c r="QT13" s="451"/>
      <c r="QU13" s="451"/>
      <c r="QV13" s="451"/>
      <c r="QW13" s="451"/>
      <c r="QX13" s="451"/>
      <c r="QY13" s="451"/>
      <c r="QZ13" s="451"/>
      <c r="RA13" s="451"/>
      <c r="RB13" s="451"/>
      <c r="RC13" s="451"/>
      <c r="RD13" s="451"/>
      <c r="RE13" s="451"/>
      <c r="RF13" s="451"/>
      <c r="RG13" s="451"/>
      <c r="RH13" s="451"/>
      <c r="RI13" s="451"/>
      <c r="RJ13" s="451"/>
      <c r="RK13" s="451"/>
      <c r="RL13" s="451"/>
      <c r="RM13" s="451"/>
      <c r="RN13" s="451"/>
      <c r="RO13" s="451"/>
      <c r="RP13" s="451"/>
      <c r="RQ13" s="451"/>
      <c r="RR13" s="451"/>
      <c r="RS13" s="451"/>
      <c r="RT13" s="451"/>
      <c r="RU13" s="451"/>
      <c r="RV13" s="451"/>
      <c r="RW13" s="451"/>
      <c r="RX13" s="451"/>
      <c r="RY13" s="451"/>
      <c r="RZ13" s="451"/>
      <c r="SA13" s="451"/>
      <c r="SB13" s="451"/>
      <c r="SC13" s="451"/>
      <c r="SD13" s="451"/>
      <c r="SE13" s="451"/>
      <c r="SF13" s="451"/>
      <c r="SG13" s="451"/>
      <c r="SH13" s="451"/>
      <c r="SI13" s="451"/>
      <c r="SJ13" s="451"/>
      <c r="SK13" s="451"/>
      <c r="SL13" s="451"/>
      <c r="SM13" s="451"/>
      <c r="SN13" s="451"/>
      <c r="SO13" s="451"/>
      <c r="SP13" s="451"/>
      <c r="SQ13" s="451"/>
      <c r="SR13" s="451"/>
      <c r="SS13" s="451"/>
      <c r="ST13" s="451"/>
      <c r="SU13" s="451"/>
      <c r="SV13" s="451"/>
      <c r="SW13" s="451"/>
      <c r="SX13" s="451"/>
      <c r="SY13" s="451"/>
      <c r="SZ13" s="451"/>
      <c r="TA13" s="451"/>
      <c r="TB13" s="451"/>
      <c r="TC13" s="451"/>
      <c r="TD13" s="451"/>
      <c r="TE13" s="451"/>
      <c r="TF13" s="451"/>
      <c r="TG13" s="451"/>
      <c r="TH13" s="451"/>
      <c r="TI13" s="451"/>
      <c r="TJ13" s="451"/>
      <c r="TK13" s="451"/>
      <c r="TL13" s="451"/>
      <c r="TM13" s="451"/>
      <c r="TN13" s="451"/>
      <c r="TO13" s="451"/>
      <c r="TP13" s="451"/>
      <c r="TQ13" s="451"/>
      <c r="TR13" s="451"/>
      <c r="TS13" s="451"/>
      <c r="TT13" s="451"/>
      <c r="TU13" s="451"/>
      <c r="TV13" s="451"/>
      <c r="TW13" s="451"/>
      <c r="TX13" s="451"/>
      <c r="TY13" s="451"/>
      <c r="TZ13" s="451"/>
      <c r="UA13" s="451"/>
      <c r="UB13" s="451"/>
      <c r="UC13" s="451"/>
      <c r="UD13" s="451"/>
      <c r="UE13" s="451"/>
      <c r="UF13" s="451"/>
      <c r="UG13" s="451"/>
      <c r="UH13" s="451"/>
      <c r="UI13" s="451"/>
      <c r="UJ13" s="451"/>
      <c r="UK13" s="451"/>
      <c r="UL13" s="451"/>
      <c r="UM13" s="451"/>
      <c r="UN13" s="451"/>
      <c r="UO13" s="451"/>
      <c r="UP13" s="451"/>
      <c r="UQ13" s="451"/>
      <c r="UR13" s="451"/>
      <c r="US13" s="451"/>
      <c r="UT13" s="451"/>
      <c r="UU13" s="451"/>
      <c r="UV13" s="451"/>
      <c r="UW13" s="451"/>
      <c r="UX13" s="451"/>
      <c r="UY13" s="451"/>
      <c r="UZ13" s="451"/>
      <c r="VA13" s="451"/>
      <c r="VB13" s="451"/>
      <c r="VC13" s="451"/>
      <c r="VD13" s="451"/>
      <c r="VE13" s="451"/>
      <c r="VF13" s="451"/>
      <c r="VG13" s="451"/>
      <c r="VH13" s="451"/>
      <c r="VI13" s="451"/>
      <c r="VJ13" s="451"/>
      <c r="VK13" s="451"/>
      <c r="VL13" s="451"/>
      <c r="VM13" s="451"/>
      <c r="VN13" s="451"/>
      <c r="VO13" s="451"/>
      <c r="VP13" s="451"/>
      <c r="VQ13" s="451"/>
      <c r="VR13" s="451"/>
      <c r="VS13" s="451"/>
      <c r="VT13" s="451"/>
      <c r="VU13" s="451"/>
      <c r="VV13" s="451"/>
      <c r="VW13" s="451"/>
      <c r="VX13" s="451"/>
      <c r="VY13" s="451"/>
      <c r="VZ13" s="451"/>
      <c r="WA13" s="451"/>
      <c r="WB13" s="451"/>
      <c r="WC13" s="451"/>
      <c r="WD13" s="451"/>
      <c r="WE13" s="451"/>
      <c r="WF13" s="451"/>
      <c r="WG13" s="451"/>
      <c r="WH13" s="451"/>
      <c r="WI13" s="451"/>
      <c r="WJ13" s="451"/>
      <c r="WK13" s="451"/>
      <c r="WL13" s="451"/>
      <c r="WM13" s="451"/>
      <c r="WN13" s="451"/>
      <c r="WO13" s="451"/>
      <c r="WP13" s="451"/>
      <c r="WQ13" s="451"/>
      <c r="WR13" s="451"/>
      <c r="WS13" s="451"/>
      <c r="WT13" s="451"/>
      <c r="WU13" s="451"/>
      <c r="WV13" s="451"/>
      <c r="WW13" s="451"/>
      <c r="WX13" s="451"/>
      <c r="WY13" s="451"/>
      <c r="WZ13" s="451"/>
      <c r="XA13" s="451"/>
      <c r="XB13" s="451"/>
      <c r="XC13" s="451"/>
      <c r="XD13" s="451"/>
      <c r="XE13" s="451"/>
      <c r="XF13" s="451"/>
      <c r="XG13" s="451"/>
      <c r="XH13" s="451"/>
      <c r="XI13" s="451"/>
      <c r="XJ13" s="451"/>
      <c r="XK13" s="451"/>
      <c r="XL13" s="451"/>
      <c r="XM13" s="451"/>
      <c r="XN13" s="451"/>
      <c r="XO13" s="451"/>
      <c r="XP13" s="451"/>
      <c r="XQ13" s="451"/>
      <c r="XR13" s="451"/>
      <c r="XS13" s="451"/>
      <c r="XT13" s="451"/>
      <c r="XU13" s="451"/>
      <c r="XV13" s="451"/>
      <c r="XW13" s="451"/>
      <c r="XX13" s="451"/>
      <c r="XY13" s="451"/>
      <c r="XZ13" s="451"/>
      <c r="YA13" s="451"/>
      <c r="YB13" s="451"/>
      <c r="YC13" s="451"/>
      <c r="YD13" s="451"/>
      <c r="YE13" s="451"/>
      <c r="YF13" s="451"/>
      <c r="YG13" s="451"/>
      <c r="YH13" s="451"/>
      <c r="YI13" s="451"/>
      <c r="YJ13" s="451"/>
      <c r="YK13" s="451"/>
      <c r="YL13" s="451"/>
      <c r="YM13" s="451"/>
      <c r="YN13" s="451"/>
      <c r="YO13" s="451"/>
      <c r="YP13" s="451"/>
      <c r="YQ13" s="451"/>
      <c r="YR13" s="451"/>
      <c r="YS13" s="451"/>
      <c r="YT13" s="451"/>
      <c r="YU13" s="451"/>
      <c r="YV13" s="451"/>
      <c r="YW13" s="451"/>
      <c r="YX13" s="451"/>
      <c r="YY13" s="451"/>
      <c r="YZ13" s="451"/>
      <c r="ZA13" s="451"/>
      <c r="ZB13" s="451"/>
      <c r="ZC13" s="451"/>
      <c r="ZD13" s="451"/>
      <c r="ZE13" s="451"/>
      <c r="ZF13" s="451"/>
      <c r="ZG13" s="451"/>
      <c r="ZH13" s="451"/>
      <c r="ZI13" s="451"/>
      <c r="ZJ13" s="451"/>
      <c r="ZK13" s="451"/>
      <c r="ZL13" s="451"/>
      <c r="ZM13" s="451"/>
      <c r="ZN13" s="451"/>
      <c r="ZO13" s="451"/>
      <c r="ZP13" s="451"/>
      <c r="ZQ13" s="451"/>
      <c r="ZR13" s="451"/>
      <c r="ZS13" s="451"/>
      <c r="ZT13" s="451"/>
      <c r="ZU13" s="451"/>
      <c r="ZV13" s="451"/>
      <c r="ZW13" s="451"/>
      <c r="ZX13" s="451"/>
      <c r="ZY13" s="451"/>
      <c r="ZZ13" s="451"/>
      <c r="AAA13" s="451"/>
      <c r="AAB13" s="451"/>
      <c r="AAC13" s="451"/>
      <c r="AAD13" s="451"/>
      <c r="AAE13" s="451"/>
      <c r="AAF13" s="451"/>
      <c r="AAG13" s="451"/>
      <c r="AAH13" s="451"/>
      <c r="AAI13" s="451"/>
      <c r="AAJ13" s="451"/>
      <c r="AAK13" s="451"/>
      <c r="AAL13" s="451"/>
      <c r="AAM13" s="451"/>
      <c r="AAN13" s="451"/>
      <c r="AAO13" s="451"/>
      <c r="AAP13" s="451"/>
      <c r="AAQ13" s="451"/>
      <c r="AAR13" s="451"/>
      <c r="AAS13" s="451"/>
      <c r="AAT13" s="451"/>
      <c r="AAU13" s="451"/>
      <c r="AAV13" s="451"/>
      <c r="AAW13" s="451"/>
      <c r="AAX13" s="451"/>
      <c r="AAY13" s="451"/>
      <c r="AAZ13" s="451"/>
      <c r="ABA13" s="451"/>
      <c r="ABB13" s="451"/>
      <c r="ABC13" s="451"/>
      <c r="ABD13" s="451"/>
      <c r="ABE13" s="451"/>
      <c r="ABF13" s="451"/>
      <c r="ABG13" s="451"/>
      <c r="ABH13" s="451"/>
      <c r="ABI13" s="451"/>
      <c r="ABJ13" s="451"/>
      <c r="ABK13" s="451"/>
      <c r="ABL13" s="451"/>
      <c r="ABM13" s="451"/>
      <c r="ABN13" s="451"/>
      <c r="ABO13" s="451"/>
      <c r="ABP13" s="451"/>
      <c r="ABQ13" s="451"/>
      <c r="ABR13" s="451"/>
      <c r="ABS13" s="451"/>
      <c r="ABT13" s="451"/>
      <c r="ABU13" s="451"/>
      <c r="ABV13" s="451"/>
      <c r="ABW13" s="451"/>
      <c r="ABX13" s="451"/>
      <c r="ABY13" s="451"/>
      <c r="ABZ13" s="451"/>
      <c r="ACA13" s="451"/>
      <c r="ACB13" s="451"/>
      <c r="ACC13" s="451"/>
      <c r="ACD13" s="451"/>
      <c r="ACE13" s="451"/>
      <c r="ACF13" s="451"/>
      <c r="ACG13" s="451"/>
      <c r="ACH13" s="451"/>
      <c r="ACI13" s="451"/>
      <c r="ACJ13" s="451"/>
      <c r="ACK13" s="451"/>
      <c r="ACL13" s="451"/>
      <c r="ACM13" s="451"/>
      <c r="ACN13" s="451"/>
      <c r="ACO13" s="451"/>
      <c r="ACP13" s="451"/>
      <c r="ACQ13" s="451"/>
      <c r="ACR13" s="451"/>
      <c r="ACS13" s="451"/>
      <c r="ACT13" s="451"/>
      <c r="ACU13" s="451"/>
      <c r="ACV13" s="451"/>
      <c r="ACW13" s="451"/>
      <c r="ACX13" s="451"/>
      <c r="ACY13" s="451"/>
      <c r="ACZ13" s="451"/>
      <c r="ADA13" s="451"/>
      <c r="ADB13" s="451"/>
      <c r="ADC13" s="451"/>
      <c r="ADD13" s="451"/>
      <c r="ADE13" s="451"/>
      <c r="ADF13" s="451"/>
      <c r="ADG13" s="451"/>
      <c r="ADH13" s="451"/>
      <c r="ADI13" s="451"/>
      <c r="ADJ13" s="451"/>
      <c r="ADK13" s="451"/>
      <c r="ADL13" s="451"/>
      <c r="ADM13" s="451"/>
      <c r="ADN13" s="451"/>
      <c r="ADO13" s="451"/>
      <c r="ADP13" s="451"/>
      <c r="ADQ13" s="451"/>
      <c r="ADR13" s="451"/>
      <c r="ADS13" s="451"/>
      <c r="ADT13" s="451"/>
      <c r="ADU13" s="451"/>
      <c r="ADV13" s="451"/>
      <c r="ADW13" s="451"/>
      <c r="ADX13" s="451"/>
      <c r="ADY13" s="451"/>
      <c r="ADZ13" s="451"/>
      <c r="AEA13" s="451"/>
      <c r="AEB13" s="451"/>
      <c r="AEC13" s="451"/>
      <c r="AED13" s="451"/>
      <c r="AEE13" s="451"/>
      <c r="AEF13" s="451"/>
      <c r="AEG13" s="451"/>
      <c r="AEH13" s="451"/>
      <c r="AEI13" s="451"/>
      <c r="AEJ13" s="451"/>
      <c r="AEK13" s="451"/>
      <c r="AEL13" s="451"/>
      <c r="AEM13" s="451"/>
      <c r="AEN13" s="451"/>
      <c r="AEO13" s="451"/>
      <c r="AEP13" s="451"/>
      <c r="AEQ13" s="451"/>
      <c r="AER13" s="451"/>
      <c r="AES13" s="451"/>
      <c r="AET13" s="451"/>
      <c r="AEU13" s="451"/>
      <c r="AEV13" s="451"/>
      <c r="AEW13" s="451"/>
      <c r="AEX13" s="451"/>
      <c r="AEY13" s="451"/>
      <c r="AEZ13" s="451"/>
      <c r="AFA13" s="451"/>
      <c r="AFB13" s="451"/>
      <c r="AFC13" s="451"/>
      <c r="AFD13" s="451"/>
      <c r="AFE13" s="451"/>
      <c r="AFF13" s="451"/>
      <c r="AFG13" s="451"/>
      <c r="AFH13" s="451"/>
      <c r="AFI13" s="451"/>
      <c r="AFJ13" s="451"/>
      <c r="AFK13" s="451"/>
      <c r="AFL13" s="451"/>
      <c r="AFM13" s="451"/>
      <c r="AFN13" s="451"/>
      <c r="AFO13" s="451"/>
      <c r="AFP13" s="451"/>
      <c r="AFQ13" s="451"/>
      <c r="AFR13" s="451"/>
      <c r="AFS13" s="451"/>
      <c r="AFT13" s="451"/>
      <c r="AFU13" s="451"/>
      <c r="AFV13" s="451"/>
      <c r="AFW13" s="451"/>
      <c r="AFX13" s="451"/>
      <c r="AFY13" s="451"/>
      <c r="AFZ13" s="451"/>
      <c r="AGA13" s="451"/>
      <c r="AGB13" s="451"/>
      <c r="AGC13" s="451"/>
      <c r="AGD13" s="451"/>
      <c r="AGE13" s="451"/>
      <c r="AGF13" s="451"/>
      <c r="AGG13" s="451"/>
      <c r="AGH13" s="451"/>
      <c r="AGI13" s="451"/>
      <c r="AGJ13" s="451"/>
      <c r="AGK13" s="451"/>
      <c r="AGL13" s="451"/>
      <c r="AGM13" s="451"/>
      <c r="AGN13" s="451"/>
      <c r="AGO13" s="451"/>
      <c r="AGP13" s="451"/>
      <c r="AGQ13" s="451"/>
      <c r="AGR13" s="451"/>
      <c r="AGS13" s="451"/>
      <c r="AGT13" s="451"/>
      <c r="AGU13" s="451"/>
      <c r="AGV13" s="451"/>
      <c r="AGW13" s="451"/>
      <c r="AGX13" s="451"/>
      <c r="AGY13" s="451"/>
      <c r="AGZ13" s="451"/>
      <c r="AHA13" s="451"/>
      <c r="AHB13" s="451"/>
      <c r="AHC13" s="451"/>
      <c r="AHD13" s="451"/>
      <c r="AHE13" s="451"/>
      <c r="AHF13" s="451"/>
      <c r="AHG13" s="451"/>
      <c r="AHH13" s="451"/>
      <c r="AHI13" s="451"/>
      <c r="AHJ13" s="451"/>
      <c r="AHK13" s="451"/>
      <c r="AHL13" s="451"/>
      <c r="AHM13" s="451"/>
      <c r="AHN13" s="451"/>
      <c r="AHO13" s="451"/>
      <c r="AHP13" s="451"/>
      <c r="AHQ13" s="451"/>
      <c r="AHR13" s="451"/>
      <c r="AHS13" s="451"/>
      <c r="AHT13" s="451"/>
      <c r="AHU13" s="451"/>
      <c r="AHV13" s="451"/>
      <c r="AHW13" s="451"/>
      <c r="AHX13" s="451"/>
      <c r="AHY13" s="451"/>
      <c r="AHZ13" s="451"/>
      <c r="AIA13" s="451"/>
      <c r="AIB13" s="451"/>
      <c r="AIC13" s="451"/>
      <c r="AID13" s="451"/>
      <c r="AIE13" s="451"/>
      <c r="AIF13" s="451"/>
      <c r="AIG13" s="451"/>
      <c r="AIH13" s="451"/>
      <c r="AII13" s="451"/>
      <c r="AIJ13" s="451"/>
      <c r="AIK13" s="451"/>
      <c r="AIL13" s="451"/>
      <c r="AIM13" s="451"/>
      <c r="AIN13" s="451"/>
      <c r="AIO13" s="451"/>
      <c r="AIP13" s="451"/>
      <c r="AIQ13" s="451"/>
      <c r="AIR13" s="451"/>
      <c r="AIS13" s="451"/>
      <c r="AIT13" s="451"/>
      <c r="AIU13" s="451"/>
      <c r="AIV13" s="451"/>
      <c r="AIW13" s="451"/>
      <c r="AIX13" s="451"/>
      <c r="AIY13" s="451"/>
      <c r="AIZ13" s="451"/>
      <c r="AJA13" s="451"/>
      <c r="AJB13" s="451"/>
      <c r="AJC13" s="451"/>
      <c r="AJD13" s="451"/>
      <c r="AJE13" s="451"/>
      <c r="AJF13" s="451"/>
      <c r="AJG13" s="451"/>
      <c r="AJH13" s="451"/>
      <c r="AJI13" s="451"/>
      <c r="AJJ13" s="451"/>
      <c r="AJK13" s="451"/>
      <c r="AJL13" s="451"/>
      <c r="AJM13" s="451"/>
      <c r="AJN13" s="451"/>
      <c r="AJO13" s="451"/>
      <c r="AJP13" s="451"/>
      <c r="AJQ13" s="451"/>
      <c r="AJR13" s="451"/>
      <c r="AJS13" s="451"/>
      <c r="AJT13" s="451"/>
      <c r="AJU13" s="451"/>
      <c r="AJV13" s="451"/>
      <c r="AJW13" s="451"/>
      <c r="AJX13" s="451"/>
      <c r="AJY13" s="451"/>
      <c r="AJZ13" s="451"/>
      <c r="AKA13" s="451"/>
      <c r="AKB13" s="451"/>
      <c r="AKC13" s="451"/>
      <c r="AKD13" s="451"/>
      <c r="AKE13" s="451"/>
      <c r="AKF13" s="451"/>
      <c r="AKG13" s="451"/>
      <c r="AKH13" s="451"/>
      <c r="AKI13" s="451"/>
      <c r="AKJ13" s="451"/>
      <c r="AKK13" s="451"/>
      <c r="AKL13" s="451"/>
      <c r="AKM13" s="451"/>
      <c r="AKN13" s="451"/>
      <c r="AKO13" s="451"/>
      <c r="AKP13" s="451"/>
      <c r="AKQ13" s="451"/>
      <c r="AKR13" s="451"/>
      <c r="AKS13" s="451"/>
      <c r="AKT13" s="451"/>
      <c r="AKU13" s="451"/>
      <c r="AKV13" s="451"/>
      <c r="AKW13" s="451"/>
      <c r="AKX13" s="451"/>
      <c r="AKY13" s="451"/>
      <c r="AKZ13" s="451"/>
      <c r="ALA13" s="451"/>
      <c r="ALB13" s="451"/>
      <c r="ALC13" s="451"/>
      <c r="ALD13" s="451"/>
      <c r="ALE13" s="451"/>
      <c r="ALF13" s="451"/>
      <c r="ALG13" s="451"/>
      <c r="ALH13" s="451"/>
      <c r="ALI13" s="451"/>
      <c r="ALJ13" s="451"/>
      <c r="ALK13" s="451"/>
      <c r="ALL13" s="451"/>
      <c r="ALM13" s="451"/>
      <c r="ALN13" s="451"/>
      <c r="ALO13" s="451"/>
      <c r="ALP13" s="451"/>
      <c r="ALQ13" s="451"/>
      <c r="ALR13" s="451"/>
      <c r="ALS13" s="451"/>
      <c r="ALT13" s="451"/>
      <c r="ALU13" s="451"/>
      <c r="ALV13" s="451"/>
      <c r="ALW13" s="451"/>
      <c r="ALX13" s="451"/>
      <c r="ALY13" s="451"/>
      <c r="ALZ13" s="451"/>
      <c r="AMA13" s="451"/>
      <c r="AMB13" s="451"/>
      <c r="AMC13" s="451"/>
      <c r="AMD13" s="451"/>
      <c r="AME13" s="451"/>
      <c r="AMF13" s="451"/>
      <c r="AMG13" s="451"/>
      <c r="AMH13" s="451"/>
      <c r="AMI13" s="451"/>
      <c r="AMJ13" s="451"/>
      <c r="AMK13" s="451"/>
    </row>
    <row r="14" spans="1:1025" customFormat="1" ht="23.25" customHeight="1" x14ac:dyDescent="0.3">
      <c r="A14" s="451"/>
      <c r="B14" s="464"/>
      <c r="C14" s="451"/>
      <c r="D14" s="451"/>
      <c r="E14" s="451"/>
      <c r="F14" s="451"/>
      <c r="G14" s="464"/>
      <c r="H14" s="451"/>
      <c r="I14" s="451"/>
      <c r="J14" s="451"/>
      <c r="K14" s="625"/>
      <c r="L14" s="489"/>
      <c r="M14" s="452"/>
      <c r="N14" s="452"/>
      <c r="O14" s="452"/>
      <c r="P14" s="453"/>
      <c r="Q14" s="489"/>
      <c r="R14" s="451"/>
      <c r="S14" s="451"/>
      <c r="T14" s="451"/>
      <c r="U14" s="451"/>
      <c r="V14" s="610"/>
      <c r="W14" s="611"/>
      <c r="X14" s="612"/>
      <c r="Y14" s="611"/>
      <c r="Z14" s="611"/>
      <c r="AA14" s="613"/>
      <c r="AB14" s="1455"/>
      <c r="AC14" s="1455"/>
      <c r="AD14" s="1455"/>
      <c r="AE14" s="1455"/>
      <c r="AF14" s="451"/>
      <c r="AG14" s="451"/>
      <c r="AH14" s="451"/>
      <c r="AI14" s="451"/>
      <c r="AJ14" s="451"/>
      <c r="AK14" s="451"/>
      <c r="AL14" s="451"/>
      <c r="AM14" s="451"/>
      <c r="AN14" s="451"/>
      <c r="AO14" s="451"/>
      <c r="AP14" s="451"/>
      <c r="AQ14" s="451"/>
      <c r="AR14" s="451"/>
      <c r="AS14" s="451"/>
      <c r="AT14" s="451"/>
      <c r="AU14" s="451"/>
      <c r="AV14" s="451"/>
      <c r="AW14" s="451"/>
      <c r="AX14" s="451"/>
      <c r="AY14" s="451"/>
      <c r="AZ14" s="451"/>
      <c r="BA14" s="451"/>
      <c r="BB14" s="451"/>
      <c r="BC14" s="451"/>
      <c r="BD14" s="451"/>
      <c r="BE14" s="451"/>
      <c r="BF14" s="451"/>
      <c r="BG14" s="451"/>
      <c r="BH14" s="451"/>
      <c r="BI14" s="451"/>
      <c r="BJ14" s="451"/>
      <c r="BK14" s="451"/>
      <c r="BL14" s="451"/>
      <c r="BM14" s="451"/>
      <c r="BN14" s="451"/>
      <c r="BO14" s="451"/>
      <c r="BP14" s="451"/>
      <c r="BQ14" s="451"/>
      <c r="BR14" s="451"/>
      <c r="BS14" s="451"/>
      <c r="BT14" s="451"/>
      <c r="BU14" s="451"/>
      <c r="BV14" s="451"/>
      <c r="BW14" s="451"/>
      <c r="BX14" s="451"/>
      <c r="BY14" s="451"/>
      <c r="BZ14" s="451"/>
      <c r="CA14" s="451"/>
      <c r="CB14" s="451"/>
      <c r="CC14" s="451"/>
      <c r="CD14" s="451"/>
      <c r="CE14" s="451"/>
      <c r="CF14" s="451"/>
      <c r="CG14" s="451"/>
      <c r="CH14" s="451"/>
      <c r="CI14" s="451"/>
      <c r="CJ14" s="451"/>
      <c r="CK14" s="451"/>
      <c r="CL14" s="451"/>
      <c r="CM14" s="451"/>
      <c r="CN14" s="451"/>
      <c r="CO14" s="451"/>
      <c r="CP14" s="451"/>
      <c r="CQ14" s="451"/>
      <c r="CR14" s="451"/>
      <c r="CS14" s="451"/>
      <c r="CT14" s="451"/>
      <c r="CU14" s="451"/>
      <c r="CV14" s="451"/>
      <c r="CW14" s="451"/>
      <c r="CX14" s="451"/>
      <c r="CY14" s="451"/>
      <c r="CZ14" s="451"/>
      <c r="DA14" s="451"/>
      <c r="DB14" s="451"/>
      <c r="DC14" s="451"/>
      <c r="DD14" s="451"/>
      <c r="DE14" s="451"/>
      <c r="DF14" s="451"/>
      <c r="DG14" s="451"/>
      <c r="DH14" s="451"/>
      <c r="DI14" s="451"/>
      <c r="DJ14" s="451"/>
      <c r="DK14" s="451"/>
      <c r="DL14" s="451"/>
      <c r="DM14" s="451"/>
      <c r="DN14" s="451"/>
      <c r="DO14" s="451"/>
      <c r="DP14" s="451"/>
      <c r="DQ14" s="451"/>
      <c r="DR14" s="451"/>
      <c r="DS14" s="451"/>
      <c r="DT14" s="451"/>
      <c r="DU14" s="451"/>
      <c r="DV14" s="451"/>
      <c r="DW14" s="451"/>
      <c r="DX14" s="451"/>
      <c r="DY14" s="451"/>
      <c r="DZ14" s="451"/>
      <c r="EA14" s="451"/>
      <c r="EB14" s="451"/>
      <c r="EC14" s="451"/>
      <c r="ED14" s="451"/>
      <c r="EE14" s="451"/>
      <c r="EF14" s="451"/>
      <c r="EG14" s="451"/>
      <c r="EH14" s="451"/>
      <c r="EI14" s="451"/>
      <c r="EJ14" s="451"/>
      <c r="EK14" s="451"/>
      <c r="EL14" s="451"/>
      <c r="EM14" s="451"/>
      <c r="EN14" s="451"/>
      <c r="EO14" s="451"/>
      <c r="EP14" s="451"/>
      <c r="EQ14" s="451"/>
      <c r="ER14" s="451"/>
      <c r="ES14" s="451"/>
      <c r="ET14" s="451"/>
      <c r="EU14" s="451"/>
      <c r="EV14" s="451"/>
      <c r="EW14" s="451"/>
      <c r="EX14" s="451"/>
      <c r="EY14" s="451"/>
      <c r="EZ14" s="451"/>
      <c r="FA14" s="451"/>
      <c r="FB14" s="451"/>
      <c r="FC14" s="451"/>
      <c r="FD14" s="451"/>
      <c r="FE14" s="451"/>
      <c r="FF14" s="451"/>
      <c r="FG14" s="451"/>
      <c r="FH14" s="451"/>
      <c r="FI14" s="451"/>
      <c r="FJ14" s="451"/>
      <c r="FK14" s="451"/>
      <c r="FL14" s="451"/>
      <c r="FM14" s="451"/>
      <c r="FN14" s="451"/>
      <c r="FO14" s="451"/>
      <c r="FP14" s="451"/>
      <c r="FQ14" s="451"/>
      <c r="FR14" s="451"/>
      <c r="FS14" s="451"/>
      <c r="FT14" s="451"/>
      <c r="FU14" s="451"/>
      <c r="FV14" s="451"/>
      <c r="FW14" s="451"/>
      <c r="FX14" s="451"/>
      <c r="FY14" s="451"/>
      <c r="FZ14" s="451"/>
      <c r="GA14" s="451"/>
      <c r="GB14" s="451"/>
      <c r="GC14" s="451"/>
      <c r="GD14" s="451"/>
      <c r="GE14" s="451"/>
      <c r="GF14" s="451"/>
      <c r="GG14" s="451"/>
      <c r="GH14" s="451"/>
      <c r="GI14" s="451"/>
      <c r="GJ14" s="451"/>
      <c r="GK14" s="451"/>
      <c r="GL14" s="451"/>
      <c r="GM14" s="451"/>
      <c r="GN14" s="451"/>
      <c r="GO14" s="451"/>
      <c r="GP14" s="451"/>
      <c r="GQ14" s="451"/>
      <c r="GR14" s="451"/>
      <c r="GS14" s="451"/>
      <c r="GT14" s="451"/>
      <c r="GU14" s="451"/>
      <c r="GV14" s="451"/>
      <c r="GW14" s="451"/>
      <c r="GX14" s="451"/>
      <c r="GY14" s="451"/>
      <c r="GZ14" s="451"/>
      <c r="HA14" s="451"/>
      <c r="HB14" s="451"/>
      <c r="HC14" s="451"/>
      <c r="HD14" s="451"/>
      <c r="HE14" s="451"/>
      <c r="HF14" s="451"/>
      <c r="HG14" s="451"/>
      <c r="HH14" s="451"/>
      <c r="HI14" s="451"/>
      <c r="HJ14" s="451"/>
      <c r="HK14" s="451"/>
      <c r="HL14" s="451"/>
      <c r="HM14" s="451"/>
      <c r="HN14" s="451"/>
      <c r="HO14" s="451"/>
      <c r="HP14" s="451"/>
      <c r="HQ14" s="451"/>
      <c r="HR14" s="451"/>
      <c r="HS14" s="451"/>
      <c r="HT14" s="451"/>
      <c r="HU14" s="451"/>
      <c r="HV14" s="451"/>
      <c r="HW14" s="451"/>
      <c r="HX14" s="451"/>
      <c r="HY14" s="451"/>
      <c r="HZ14" s="451"/>
      <c r="IA14" s="451"/>
      <c r="IB14" s="451"/>
      <c r="IC14" s="451"/>
      <c r="ID14" s="451"/>
      <c r="IE14" s="451"/>
      <c r="IF14" s="451"/>
      <c r="IG14" s="451"/>
      <c r="IH14" s="451"/>
      <c r="II14" s="451"/>
      <c r="IJ14" s="451"/>
      <c r="IK14" s="451"/>
      <c r="IL14" s="451"/>
      <c r="IM14" s="451"/>
      <c r="IN14" s="451"/>
      <c r="IO14" s="451"/>
      <c r="IP14" s="451"/>
      <c r="IQ14" s="451"/>
      <c r="IR14" s="451"/>
      <c r="IS14" s="451"/>
      <c r="IT14" s="451"/>
      <c r="IU14" s="451"/>
      <c r="IV14" s="451"/>
      <c r="IW14" s="451"/>
      <c r="IX14" s="451"/>
      <c r="IY14" s="451"/>
      <c r="IZ14" s="451"/>
      <c r="JA14" s="451"/>
      <c r="JB14" s="451"/>
      <c r="JC14" s="451"/>
      <c r="JD14" s="451"/>
      <c r="JE14" s="451"/>
      <c r="JF14" s="451"/>
      <c r="JG14" s="451"/>
      <c r="JH14" s="451"/>
      <c r="JI14" s="451"/>
      <c r="JJ14" s="451"/>
      <c r="JK14" s="451"/>
      <c r="JL14" s="451"/>
      <c r="JM14" s="451"/>
      <c r="JN14" s="451"/>
      <c r="JO14" s="451"/>
      <c r="JP14" s="451"/>
      <c r="JQ14" s="451"/>
      <c r="JR14" s="451"/>
      <c r="JS14" s="451"/>
      <c r="JT14" s="451"/>
      <c r="JU14" s="451"/>
      <c r="JV14" s="451"/>
      <c r="JW14" s="451"/>
      <c r="JX14" s="451"/>
      <c r="JY14" s="451"/>
      <c r="JZ14" s="451"/>
      <c r="KA14" s="451"/>
      <c r="KB14" s="451"/>
      <c r="KC14" s="451"/>
      <c r="KD14" s="451"/>
      <c r="KE14" s="451"/>
      <c r="KF14" s="451"/>
      <c r="KG14" s="451"/>
      <c r="KH14" s="451"/>
      <c r="KI14" s="451"/>
      <c r="KJ14" s="451"/>
      <c r="KK14" s="451"/>
      <c r="KL14" s="451"/>
      <c r="KM14" s="451"/>
      <c r="KN14" s="451"/>
      <c r="KO14" s="451"/>
      <c r="KP14" s="451"/>
      <c r="KQ14" s="451"/>
      <c r="KR14" s="451"/>
      <c r="KS14" s="451"/>
      <c r="KT14" s="451"/>
      <c r="KU14" s="451"/>
      <c r="KV14" s="451"/>
      <c r="KW14" s="451"/>
      <c r="KX14" s="451"/>
      <c r="KY14" s="451"/>
      <c r="KZ14" s="451"/>
      <c r="LA14" s="451"/>
      <c r="LB14" s="451"/>
      <c r="LC14" s="451"/>
      <c r="LD14" s="451"/>
      <c r="LE14" s="451"/>
      <c r="LF14" s="451"/>
      <c r="LG14" s="451"/>
      <c r="LH14" s="451"/>
      <c r="LI14" s="451"/>
      <c r="LJ14" s="451"/>
      <c r="LK14" s="451"/>
      <c r="LL14" s="451"/>
      <c r="LM14" s="451"/>
      <c r="LN14" s="451"/>
      <c r="LO14" s="451"/>
      <c r="LP14" s="451"/>
      <c r="LQ14" s="451"/>
      <c r="LR14" s="451"/>
      <c r="LS14" s="451"/>
      <c r="LT14" s="451"/>
      <c r="LU14" s="451"/>
      <c r="LV14" s="451"/>
      <c r="LW14" s="451"/>
      <c r="LX14" s="451"/>
      <c r="LY14" s="451"/>
      <c r="LZ14" s="451"/>
      <c r="MA14" s="451"/>
      <c r="MB14" s="451"/>
      <c r="MC14" s="451"/>
      <c r="MD14" s="451"/>
      <c r="ME14" s="451"/>
      <c r="MF14" s="451"/>
      <c r="MG14" s="451"/>
      <c r="MH14" s="451"/>
      <c r="MI14" s="451"/>
      <c r="MJ14" s="451"/>
      <c r="MK14" s="451"/>
      <c r="ML14" s="451"/>
      <c r="MM14" s="451"/>
      <c r="MN14" s="451"/>
      <c r="MO14" s="451"/>
      <c r="MP14" s="451"/>
      <c r="MQ14" s="451"/>
      <c r="MR14" s="451"/>
      <c r="MS14" s="451"/>
      <c r="MT14" s="451"/>
      <c r="MU14" s="451"/>
      <c r="MV14" s="451"/>
      <c r="MW14" s="451"/>
      <c r="MX14" s="451"/>
      <c r="MY14" s="451"/>
      <c r="MZ14" s="451"/>
      <c r="NA14" s="451"/>
      <c r="NB14" s="451"/>
      <c r="NC14" s="451"/>
      <c r="ND14" s="451"/>
      <c r="NE14" s="451"/>
      <c r="NF14" s="451"/>
      <c r="NG14" s="451"/>
      <c r="NH14" s="451"/>
      <c r="NI14" s="451"/>
      <c r="NJ14" s="451"/>
      <c r="NK14" s="451"/>
      <c r="NL14" s="451"/>
      <c r="NM14" s="451"/>
      <c r="NN14" s="451"/>
      <c r="NO14" s="451"/>
      <c r="NP14" s="451"/>
      <c r="NQ14" s="451"/>
      <c r="NR14" s="451"/>
      <c r="NS14" s="451"/>
      <c r="NT14" s="451"/>
      <c r="NU14" s="451"/>
      <c r="NV14" s="451"/>
      <c r="NW14" s="451"/>
      <c r="NX14" s="451"/>
      <c r="NY14" s="451"/>
      <c r="NZ14" s="451"/>
      <c r="OA14" s="451"/>
      <c r="OB14" s="451"/>
      <c r="OC14" s="451"/>
      <c r="OD14" s="451"/>
      <c r="OE14" s="451"/>
      <c r="OF14" s="451"/>
      <c r="OG14" s="451"/>
      <c r="OH14" s="451"/>
      <c r="OI14" s="451"/>
      <c r="OJ14" s="451"/>
      <c r="OK14" s="451"/>
      <c r="OL14" s="451"/>
      <c r="OM14" s="451"/>
      <c r="ON14" s="451"/>
      <c r="OO14" s="451"/>
      <c r="OP14" s="451"/>
      <c r="OQ14" s="451"/>
      <c r="OR14" s="451"/>
      <c r="OS14" s="451"/>
      <c r="OT14" s="451"/>
      <c r="OU14" s="451"/>
      <c r="OV14" s="451"/>
      <c r="OW14" s="451"/>
      <c r="OX14" s="451"/>
      <c r="OY14" s="451"/>
      <c r="OZ14" s="451"/>
      <c r="PA14" s="451"/>
      <c r="PB14" s="451"/>
      <c r="PC14" s="451"/>
      <c r="PD14" s="451"/>
      <c r="PE14" s="451"/>
      <c r="PF14" s="451"/>
      <c r="PG14" s="451"/>
      <c r="PH14" s="451"/>
      <c r="PI14" s="451"/>
      <c r="PJ14" s="451"/>
      <c r="PK14" s="451"/>
      <c r="PL14" s="451"/>
      <c r="PM14" s="451"/>
      <c r="PN14" s="451"/>
      <c r="PO14" s="451"/>
      <c r="PP14" s="451"/>
      <c r="PQ14" s="451"/>
      <c r="PR14" s="451"/>
      <c r="PS14" s="451"/>
      <c r="PT14" s="451"/>
      <c r="PU14" s="451"/>
      <c r="PV14" s="451"/>
      <c r="PW14" s="451"/>
      <c r="PX14" s="451"/>
      <c r="PY14" s="451"/>
      <c r="PZ14" s="451"/>
      <c r="QA14" s="451"/>
      <c r="QB14" s="451"/>
      <c r="QC14" s="451"/>
      <c r="QD14" s="451"/>
      <c r="QE14" s="451"/>
      <c r="QF14" s="451"/>
      <c r="QG14" s="451"/>
      <c r="QH14" s="451"/>
      <c r="QI14" s="451"/>
      <c r="QJ14" s="451"/>
      <c r="QK14" s="451"/>
      <c r="QL14" s="451"/>
      <c r="QM14" s="451"/>
      <c r="QN14" s="451"/>
      <c r="QO14" s="451"/>
      <c r="QP14" s="451"/>
      <c r="QQ14" s="451"/>
      <c r="QR14" s="451"/>
      <c r="QS14" s="451"/>
      <c r="QT14" s="451"/>
      <c r="QU14" s="451"/>
      <c r="QV14" s="451"/>
      <c r="QW14" s="451"/>
      <c r="QX14" s="451"/>
      <c r="QY14" s="451"/>
      <c r="QZ14" s="451"/>
      <c r="RA14" s="451"/>
      <c r="RB14" s="451"/>
      <c r="RC14" s="451"/>
      <c r="RD14" s="451"/>
      <c r="RE14" s="451"/>
      <c r="RF14" s="451"/>
      <c r="RG14" s="451"/>
      <c r="RH14" s="451"/>
      <c r="RI14" s="451"/>
      <c r="RJ14" s="451"/>
      <c r="RK14" s="451"/>
      <c r="RL14" s="451"/>
      <c r="RM14" s="451"/>
      <c r="RN14" s="451"/>
      <c r="RO14" s="451"/>
      <c r="RP14" s="451"/>
      <c r="RQ14" s="451"/>
      <c r="RR14" s="451"/>
      <c r="RS14" s="451"/>
      <c r="RT14" s="451"/>
      <c r="RU14" s="451"/>
      <c r="RV14" s="451"/>
      <c r="RW14" s="451"/>
      <c r="RX14" s="451"/>
      <c r="RY14" s="451"/>
      <c r="RZ14" s="451"/>
      <c r="SA14" s="451"/>
      <c r="SB14" s="451"/>
      <c r="SC14" s="451"/>
      <c r="SD14" s="451"/>
      <c r="SE14" s="451"/>
      <c r="SF14" s="451"/>
      <c r="SG14" s="451"/>
      <c r="SH14" s="451"/>
      <c r="SI14" s="451"/>
      <c r="SJ14" s="451"/>
      <c r="SK14" s="451"/>
      <c r="SL14" s="451"/>
      <c r="SM14" s="451"/>
      <c r="SN14" s="451"/>
      <c r="SO14" s="451"/>
      <c r="SP14" s="451"/>
      <c r="SQ14" s="451"/>
      <c r="SR14" s="451"/>
      <c r="SS14" s="451"/>
      <c r="ST14" s="451"/>
      <c r="SU14" s="451"/>
      <c r="SV14" s="451"/>
      <c r="SW14" s="451"/>
      <c r="SX14" s="451"/>
      <c r="SY14" s="451"/>
      <c r="SZ14" s="451"/>
      <c r="TA14" s="451"/>
      <c r="TB14" s="451"/>
      <c r="TC14" s="451"/>
      <c r="TD14" s="451"/>
      <c r="TE14" s="451"/>
      <c r="TF14" s="451"/>
      <c r="TG14" s="451"/>
      <c r="TH14" s="451"/>
      <c r="TI14" s="451"/>
      <c r="TJ14" s="451"/>
      <c r="TK14" s="451"/>
      <c r="TL14" s="451"/>
      <c r="TM14" s="451"/>
      <c r="TN14" s="451"/>
      <c r="TO14" s="451"/>
      <c r="TP14" s="451"/>
      <c r="TQ14" s="451"/>
      <c r="TR14" s="451"/>
      <c r="TS14" s="451"/>
      <c r="TT14" s="451"/>
      <c r="TU14" s="451"/>
      <c r="TV14" s="451"/>
      <c r="TW14" s="451"/>
      <c r="TX14" s="451"/>
      <c r="TY14" s="451"/>
      <c r="TZ14" s="451"/>
      <c r="UA14" s="451"/>
      <c r="UB14" s="451"/>
      <c r="UC14" s="451"/>
      <c r="UD14" s="451"/>
      <c r="UE14" s="451"/>
      <c r="UF14" s="451"/>
      <c r="UG14" s="451"/>
      <c r="UH14" s="451"/>
      <c r="UI14" s="451"/>
      <c r="UJ14" s="451"/>
      <c r="UK14" s="451"/>
      <c r="UL14" s="451"/>
      <c r="UM14" s="451"/>
      <c r="UN14" s="451"/>
      <c r="UO14" s="451"/>
      <c r="UP14" s="451"/>
      <c r="UQ14" s="451"/>
      <c r="UR14" s="451"/>
      <c r="US14" s="451"/>
      <c r="UT14" s="451"/>
      <c r="UU14" s="451"/>
      <c r="UV14" s="451"/>
      <c r="UW14" s="451"/>
      <c r="UX14" s="451"/>
      <c r="UY14" s="451"/>
      <c r="UZ14" s="451"/>
      <c r="VA14" s="451"/>
      <c r="VB14" s="451"/>
      <c r="VC14" s="451"/>
      <c r="VD14" s="451"/>
      <c r="VE14" s="451"/>
      <c r="VF14" s="451"/>
      <c r="VG14" s="451"/>
      <c r="VH14" s="451"/>
      <c r="VI14" s="451"/>
      <c r="VJ14" s="451"/>
      <c r="VK14" s="451"/>
      <c r="VL14" s="451"/>
      <c r="VM14" s="451"/>
      <c r="VN14" s="451"/>
      <c r="VO14" s="451"/>
      <c r="VP14" s="451"/>
      <c r="VQ14" s="451"/>
      <c r="VR14" s="451"/>
      <c r="VS14" s="451"/>
      <c r="VT14" s="451"/>
      <c r="VU14" s="451"/>
      <c r="VV14" s="451"/>
      <c r="VW14" s="451"/>
      <c r="VX14" s="451"/>
      <c r="VY14" s="451"/>
      <c r="VZ14" s="451"/>
      <c r="WA14" s="451"/>
      <c r="WB14" s="451"/>
      <c r="WC14" s="451"/>
      <c r="WD14" s="451"/>
      <c r="WE14" s="451"/>
      <c r="WF14" s="451"/>
      <c r="WG14" s="451"/>
      <c r="WH14" s="451"/>
      <c r="WI14" s="451"/>
      <c r="WJ14" s="451"/>
      <c r="WK14" s="451"/>
      <c r="WL14" s="451"/>
      <c r="WM14" s="451"/>
      <c r="WN14" s="451"/>
      <c r="WO14" s="451"/>
      <c r="WP14" s="451"/>
      <c r="WQ14" s="451"/>
      <c r="WR14" s="451"/>
      <c r="WS14" s="451"/>
      <c r="WT14" s="451"/>
      <c r="WU14" s="451"/>
      <c r="WV14" s="451"/>
      <c r="WW14" s="451"/>
      <c r="WX14" s="451"/>
      <c r="WY14" s="451"/>
      <c r="WZ14" s="451"/>
      <c r="XA14" s="451"/>
      <c r="XB14" s="451"/>
      <c r="XC14" s="451"/>
      <c r="XD14" s="451"/>
      <c r="XE14" s="451"/>
      <c r="XF14" s="451"/>
      <c r="XG14" s="451"/>
      <c r="XH14" s="451"/>
      <c r="XI14" s="451"/>
      <c r="XJ14" s="451"/>
      <c r="XK14" s="451"/>
      <c r="XL14" s="451"/>
      <c r="XM14" s="451"/>
      <c r="XN14" s="451"/>
      <c r="XO14" s="451"/>
      <c r="XP14" s="451"/>
      <c r="XQ14" s="451"/>
      <c r="XR14" s="451"/>
      <c r="XS14" s="451"/>
      <c r="XT14" s="451"/>
      <c r="XU14" s="451"/>
      <c r="XV14" s="451"/>
      <c r="XW14" s="451"/>
      <c r="XX14" s="451"/>
      <c r="XY14" s="451"/>
      <c r="XZ14" s="451"/>
      <c r="YA14" s="451"/>
      <c r="YB14" s="451"/>
      <c r="YC14" s="451"/>
      <c r="YD14" s="451"/>
      <c r="YE14" s="451"/>
      <c r="YF14" s="451"/>
      <c r="YG14" s="451"/>
      <c r="YH14" s="451"/>
      <c r="YI14" s="451"/>
      <c r="YJ14" s="451"/>
      <c r="YK14" s="451"/>
      <c r="YL14" s="451"/>
      <c r="YM14" s="451"/>
      <c r="YN14" s="451"/>
      <c r="YO14" s="451"/>
      <c r="YP14" s="451"/>
      <c r="YQ14" s="451"/>
      <c r="YR14" s="451"/>
      <c r="YS14" s="451"/>
      <c r="YT14" s="451"/>
      <c r="YU14" s="451"/>
      <c r="YV14" s="451"/>
      <c r="YW14" s="451"/>
      <c r="YX14" s="451"/>
      <c r="YY14" s="451"/>
      <c r="YZ14" s="451"/>
      <c r="ZA14" s="451"/>
      <c r="ZB14" s="451"/>
      <c r="ZC14" s="451"/>
      <c r="ZD14" s="451"/>
      <c r="ZE14" s="451"/>
      <c r="ZF14" s="451"/>
      <c r="ZG14" s="451"/>
      <c r="ZH14" s="451"/>
      <c r="ZI14" s="451"/>
      <c r="ZJ14" s="451"/>
      <c r="ZK14" s="451"/>
      <c r="ZL14" s="451"/>
      <c r="ZM14" s="451"/>
      <c r="ZN14" s="451"/>
      <c r="ZO14" s="451"/>
      <c r="ZP14" s="451"/>
      <c r="ZQ14" s="451"/>
      <c r="ZR14" s="451"/>
      <c r="ZS14" s="451"/>
      <c r="ZT14" s="451"/>
      <c r="ZU14" s="451"/>
      <c r="ZV14" s="451"/>
      <c r="ZW14" s="451"/>
      <c r="ZX14" s="451"/>
      <c r="ZY14" s="451"/>
      <c r="ZZ14" s="451"/>
      <c r="AAA14" s="451"/>
      <c r="AAB14" s="451"/>
      <c r="AAC14" s="451"/>
      <c r="AAD14" s="451"/>
      <c r="AAE14" s="451"/>
      <c r="AAF14" s="451"/>
      <c r="AAG14" s="451"/>
      <c r="AAH14" s="451"/>
      <c r="AAI14" s="451"/>
      <c r="AAJ14" s="451"/>
      <c r="AAK14" s="451"/>
      <c r="AAL14" s="451"/>
      <c r="AAM14" s="451"/>
      <c r="AAN14" s="451"/>
      <c r="AAO14" s="451"/>
      <c r="AAP14" s="451"/>
      <c r="AAQ14" s="451"/>
      <c r="AAR14" s="451"/>
      <c r="AAS14" s="451"/>
      <c r="AAT14" s="451"/>
      <c r="AAU14" s="451"/>
      <c r="AAV14" s="451"/>
      <c r="AAW14" s="451"/>
      <c r="AAX14" s="451"/>
      <c r="AAY14" s="451"/>
      <c r="AAZ14" s="451"/>
      <c r="ABA14" s="451"/>
      <c r="ABB14" s="451"/>
      <c r="ABC14" s="451"/>
      <c r="ABD14" s="451"/>
      <c r="ABE14" s="451"/>
      <c r="ABF14" s="451"/>
      <c r="ABG14" s="451"/>
      <c r="ABH14" s="451"/>
      <c r="ABI14" s="451"/>
      <c r="ABJ14" s="451"/>
      <c r="ABK14" s="451"/>
      <c r="ABL14" s="451"/>
      <c r="ABM14" s="451"/>
      <c r="ABN14" s="451"/>
      <c r="ABO14" s="451"/>
      <c r="ABP14" s="451"/>
      <c r="ABQ14" s="451"/>
      <c r="ABR14" s="451"/>
      <c r="ABS14" s="451"/>
      <c r="ABT14" s="451"/>
      <c r="ABU14" s="451"/>
      <c r="ABV14" s="451"/>
      <c r="ABW14" s="451"/>
      <c r="ABX14" s="451"/>
      <c r="ABY14" s="451"/>
      <c r="ABZ14" s="451"/>
      <c r="ACA14" s="451"/>
      <c r="ACB14" s="451"/>
      <c r="ACC14" s="451"/>
      <c r="ACD14" s="451"/>
      <c r="ACE14" s="451"/>
      <c r="ACF14" s="451"/>
      <c r="ACG14" s="451"/>
      <c r="ACH14" s="451"/>
      <c r="ACI14" s="451"/>
      <c r="ACJ14" s="451"/>
      <c r="ACK14" s="451"/>
      <c r="ACL14" s="451"/>
      <c r="ACM14" s="451"/>
      <c r="ACN14" s="451"/>
      <c r="ACO14" s="451"/>
      <c r="ACP14" s="451"/>
      <c r="ACQ14" s="451"/>
      <c r="ACR14" s="451"/>
      <c r="ACS14" s="451"/>
      <c r="ACT14" s="451"/>
      <c r="ACU14" s="451"/>
      <c r="ACV14" s="451"/>
      <c r="ACW14" s="451"/>
      <c r="ACX14" s="451"/>
      <c r="ACY14" s="451"/>
      <c r="ACZ14" s="451"/>
      <c r="ADA14" s="451"/>
      <c r="ADB14" s="451"/>
      <c r="ADC14" s="451"/>
      <c r="ADD14" s="451"/>
      <c r="ADE14" s="451"/>
      <c r="ADF14" s="451"/>
      <c r="ADG14" s="451"/>
      <c r="ADH14" s="451"/>
      <c r="ADI14" s="451"/>
      <c r="ADJ14" s="451"/>
      <c r="ADK14" s="451"/>
      <c r="ADL14" s="451"/>
      <c r="ADM14" s="451"/>
      <c r="ADN14" s="451"/>
      <c r="ADO14" s="451"/>
      <c r="ADP14" s="451"/>
      <c r="ADQ14" s="451"/>
      <c r="ADR14" s="451"/>
      <c r="ADS14" s="451"/>
      <c r="ADT14" s="451"/>
      <c r="ADU14" s="451"/>
      <c r="ADV14" s="451"/>
      <c r="ADW14" s="451"/>
      <c r="ADX14" s="451"/>
      <c r="ADY14" s="451"/>
      <c r="ADZ14" s="451"/>
      <c r="AEA14" s="451"/>
      <c r="AEB14" s="451"/>
      <c r="AEC14" s="451"/>
      <c r="AED14" s="451"/>
      <c r="AEE14" s="451"/>
      <c r="AEF14" s="451"/>
      <c r="AEG14" s="451"/>
      <c r="AEH14" s="451"/>
      <c r="AEI14" s="451"/>
      <c r="AEJ14" s="451"/>
      <c r="AEK14" s="451"/>
      <c r="AEL14" s="451"/>
      <c r="AEM14" s="451"/>
      <c r="AEN14" s="451"/>
      <c r="AEO14" s="451"/>
      <c r="AEP14" s="451"/>
      <c r="AEQ14" s="451"/>
      <c r="AER14" s="451"/>
      <c r="AES14" s="451"/>
      <c r="AET14" s="451"/>
      <c r="AEU14" s="451"/>
      <c r="AEV14" s="451"/>
      <c r="AEW14" s="451"/>
      <c r="AEX14" s="451"/>
      <c r="AEY14" s="451"/>
      <c r="AEZ14" s="451"/>
      <c r="AFA14" s="451"/>
      <c r="AFB14" s="451"/>
      <c r="AFC14" s="451"/>
      <c r="AFD14" s="451"/>
      <c r="AFE14" s="451"/>
      <c r="AFF14" s="451"/>
      <c r="AFG14" s="451"/>
      <c r="AFH14" s="451"/>
      <c r="AFI14" s="451"/>
      <c r="AFJ14" s="451"/>
      <c r="AFK14" s="451"/>
      <c r="AFL14" s="451"/>
      <c r="AFM14" s="451"/>
      <c r="AFN14" s="451"/>
      <c r="AFO14" s="451"/>
      <c r="AFP14" s="451"/>
      <c r="AFQ14" s="451"/>
      <c r="AFR14" s="451"/>
      <c r="AFS14" s="451"/>
      <c r="AFT14" s="451"/>
      <c r="AFU14" s="451"/>
      <c r="AFV14" s="451"/>
      <c r="AFW14" s="451"/>
      <c r="AFX14" s="451"/>
      <c r="AFY14" s="451"/>
      <c r="AFZ14" s="451"/>
      <c r="AGA14" s="451"/>
      <c r="AGB14" s="451"/>
      <c r="AGC14" s="451"/>
      <c r="AGD14" s="451"/>
      <c r="AGE14" s="451"/>
      <c r="AGF14" s="451"/>
      <c r="AGG14" s="451"/>
      <c r="AGH14" s="451"/>
      <c r="AGI14" s="451"/>
      <c r="AGJ14" s="451"/>
      <c r="AGK14" s="451"/>
      <c r="AGL14" s="451"/>
      <c r="AGM14" s="451"/>
      <c r="AGN14" s="451"/>
      <c r="AGO14" s="451"/>
      <c r="AGP14" s="451"/>
      <c r="AGQ14" s="451"/>
      <c r="AGR14" s="451"/>
      <c r="AGS14" s="451"/>
      <c r="AGT14" s="451"/>
      <c r="AGU14" s="451"/>
      <c r="AGV14" s="451"/>
      <c r="AGW14" s="451"/>
      <c r="AGX14" s="451"/>
      <c r="AGY14" s="451"/>
      <c r="AGZ14" s="451"/>
      <c r="AHA14" s="451"/>
      <c r="AHB14" s="451"/>
      <c r="AHC14" s="451"/>
      <c r="AHD14" s="451"/>
      <c r="AHE14" s="451"/>
      <c r="AHF14" s="451"/>
      <c r="AHG14" s="451"/>
      <c r="AHH14" s="451"/>
      <c r="AHI14" s="451"/>
      <c r="AHJ14" s="451"/>
      <c r="AHK14" s="451"/>
      <c r="AHL14" s="451"/>
      <c r="AHM14" s="451"/>
      <c r="AHN14" s="451"/>
      <c r="AHO14" s="451"/>
      <c r="AHP14" s="451"/>
      <c r="AHQ14" s="451"/>
      <c r="AHR14" s="451"/>
      <c r="AHS14" s="451"/>
      <c r="AHT14" s="451"/>
      <c r="AHU14" s="451"/>
      <c r="AHV14" s="451"/>
      <c r="AHW14" s="451"/>
      <c r="AHX14" s="451"/>
      <c r="AHY14" s="451"/>
      <c r="AHZ14" s="451"/>
      <c r="AIA14" s="451"/>
      <c r="AIB14" s="451"/>
      <c r="AIC14" s="451"/>
      <c r="AID14" s="451"/>
      <c r="AIE14" s="451"/>
      <c r="AIF14" s="451"/>
      <c r="AIG14" s="451"/>
      <c r="AIH14" s="451"/>
      <c r="AII14" s="451"/>
      <c r="AIJ14" s="451"/>
      <c r="AIK14" s="451"/>
      <c r="AIL14" s="451"/>
      <c r="AIM14" s="451"/>
      <c r="AIN14" s="451"/>
      <c r="AIO14" s="451"/>
      <c r="AIP14" s="451"/>
      <c r="AIQ14" s="451"/>
      <c r="AIR14" s="451"/>
      <c r="AIS14" s="451"/>
      <c r="AIT14" s="451"/>
      <c r="AIU14" s="451"/>
      <c r="AIV14" s="451"/>
      <c r="AIW14" s="451"/>
      <c r="AIX14" s="451"/>
      <c r="AIY14" s="451"/>
      <c r="AIZ14" s="451"/>
      <c r="AJA14" s="451"/>
      <c r="AJB14" s="451"/>
      <c r="AJC14" s="451"/>
      <c r="AJD14" s="451"/>
      <c r="AJE14" s="451"/>
      <c r="AJF14" s="451"/>
      <c r="AJG14" s="451"/>
      <c r="AJH14" s="451"/>
      <c r="AJI14" s="451"/>
      <c r="AJJ14" s="451"/>
      <c r="AJK14" s="451"/>
      <c r="AJL14" s="451"/>
      <c r="AJM14" s="451"/>
      <c r="AJN14" s="451"/>
      <c r="AJO14" s="451"/>
      <c r="AJP14" s="451"/>
      <c r="AJQ14" s="451"/>
      <c r="AJR14" s="451"/>
      <c r="AJS14" s="451"/>
      <c r="AJT14" s="451"/>
      <c r="AJU14" s="451"/>
      <c r="AJV14" s="451"/>
      <c r="AJW14" s="451"/>
      <c r="AJX14" s="451"/>
      <c r="AJY14" s="451"/>
      <c r="AJZ14" s="451"/>
      <c r="AKA14" s="451"/>
      <c r="AKB14" s="451"/>
      <c r="AKC14" s="451"/>
      <c r="AKD14" s="451"/>
      <c r="AKE14" s="451"/>
      <c r="AKF14" s="451"/>
      <c r="AKG14" s="451"/>
      <c r="AKH14" s="451"/>
      <c r="AKI14" s="451"/>
      <c r="AKJ14" s="451"/>
      <c r="AKK14" s="451"/>
      <c r="AKL14" s="451"/>
      <c r="AKM14" s="451"/>
      <c r="AKN14" s="451"/>
      <c r="AKO14" s="451"/>
      <c r="AKP14" s="451"/>
      <c r="AKQ14" s="451"/>
      <c r="AKR14" s="451"/>
      <c r="AKS14" s="451"/>
      <c r="AKT14" s="451"/>
      <c r="AKU14" s="451"/>
      <c r="AKV14" s="451"/>
      <c r="AKW14" s="451"/>
      <c r="AKX14" s="451"/>
      <c r="AKY14" s="451"/>
      <c r="AKZ14" s="451"/>
      <c r="ALA14" s="451"/>
      <c r="ALB14" s="451"/>
      <c r="ALC14" s="451"/>
      <c r="ALD14" s="451"/>
      <c r="ALE14" s="451"/>
      <c r="ALF14" s="451"/>
      <c r="ALG14" s="451"/>
      <c r="ALH14" s="451"/>
      <c r="ALI14" s="451"/>
      <c r="ALJ14" s="451"/>
      <c r="ALK14" s="451"/>
      <c r="ALL14" s="451"/>
      <c r="ALM14" s="451"/>
      <c r="ALN14" s="451"/>
      <c r="ALO14" s="451"/>
      <c r="ALP14" s="451"/>
      <c r="ALQ14" s="451"/>
      <c r="ALR14" s="451"/>
      <c r="ALS14" s="451"/>
      <c r="ALT14" s="451"/>
      <c r="ALU14" s="451"/>
      <c r="ALV14" s="451"/>
      <c r="ALW14" s="451"/>
      <c r="ALX14" s="451"/>
      <c r="ALY14" s="451"/>
      <c r="ALZ14" s="451"/>
      <c r="AMA14" s="451"/>
      <c r="AMB14" s="451"/>
      <c r="AMC14" s="451"/>
      <c r="AMD14" s="451"/>
      <c r="AME14" s="451"/>
      <c r="AMF14" s="451"/>
      <c r="AMG14" s="451"/>
      <c r="AMH14" s="451"/>
      <c r="AMI14" s="451"/>
      <c r="AMJ14" s="451"/>
      <c r="AMK14" s="451"/>
    </row>
    <row r="15" spans="1:1025" customFormat="1" ht="23.25" customHeight="1" x14ac:dyDescent="0.3">
      <c r="A15" s="451"/>
      <c r="B15" s="464"/>
      <c r="C15" s="451"/>
      <c r="D15" s="451"/>
      <c r="E15" s="451"/>
      <c r="F15" s="451"/>
      <c r="G15" s="464"/>
      <c r="H15" s="451"/>
      <c r="I15" s="451"/>
      <c r="J15" s="451"/>
      <c r="K15" s="625"/>
      <c r="L15" s="489"/>
      <c r="M15" s="452"/>
      <c r="N15" s="452"/>
      <c r="O15" s="452"/>
      <c r="P15" s="453"/>
      <c r="Q15" s="489"/>
      <c r="R15" s="451"/>
      <c r="S15" s="451"/>
      <c r="T15" s="451"/>
      <c r="U15" s="451"/>
      <c r="V15" s="614"/>
      <c r="W15" s="615"/>
      <c r="X15" s="1456"/>
      <c r="Y15" s="1456"/>
      <c r="Z15" s="1456"/>
      <c r="AA15" s="613"/>
      <c r="AB15" s="1457"/>
      <c r="AC15" s="1457"/>
      <c r="AD15" s="1457"/>
      <c r="AE15" s="1457"/>
      <c r="AF15" s="451"/>
      <c r="AG15" s="451"/>
      <c r="AH15" s="451"/>
      <c r="AI15" s="451"/>
      <c r="AJ15" s="451"/>
      <c r="AK15" s="451"/>
      <c r="AL15" s="451"/>
      <c r="AM15" s="451"/>
      <c r="AN15" s="451"/>
      <c r="AO15" s="451"/>
      <c r="AP15" s="451"/>
      <c r="AQ15" s="451"/>
      <c r="AR15" s="451"/>
      <c r="AS15" s="451"/>
      <c r="AT15" s="451"/>
      <c r="AU15" s="451"/>
      <c r="AV15" s="451"/>
      <c r="AW15" s="451"/>
      <c r="AX15" s="451"/>
      <c r="AY15" s="451"/>
      <c r="AZ15" s="451"/>
      <c r="BA15" s="451"/>
      <c r="BB15" s="451"/>
      <c r="BC15" s="451"/>
      <c r="BD15" s="451"/>
      <c r="BE15" s="451"/>
      <c r="BF15" s="451"/>
      <c r="BG15" s="451"/>
      <c r="BH15" s="451"/>
      <c r="BI15" s="451"/>
      <c r="BJ15" s="451"/>
      <c r="BK15" s="451"/>
      <c r="BL15" s="451"/>
      <c r="BM15" s="451"/>
      <c r="BN15" s="451"/>
      <c r="BO15" s="451"/>
      <c r="BP15" s="451"/>
      <c r="BQ15" s="451"/>
      <c r="BR15" s="451"/>
      <c r="BS15" s="451"/>
      <c r="BT15" s="451"/>
      <c r="BU15" s="451"/>
      <c r="BV15" s="451"/>
      <c r="BW15" s="451"/>
      <c r="BX15" s="451"/>
      <c r="BY15" s="451"/>
      <c r="BZ15" s="451"/>
      <c r="CA15" s="451"/>
      <c r="CB15" s="451"/>
      <c r="CC15" s="451"/>
      <c r="CD15" s="451"/>
      <c r="CE15" s="451"/>
      <c r="CF15" s="451"/>
      <c r="CG15" s="451"/>
      <c r="CH15" s="451"/>
      <c r="CI15" s="451"/>
      <c r="CJ15" s="451"/>
      <c r="CK15" s="451"/>
      <c r="CL15" s="451"/>
      <c r="CM15" s="451"/>
      <c r="CN15" s="451"/>
      <c r="CO15" s="451"/>
      <c r="CP15" s="451"/>
      <c r="CQ15" s="451"/>
      <c r="CR15" s="451"/>
      <c r="CS15" s="451"/>
      <c r="CT15" s="451"/>
      <c r="CU15" s="451"/>
      <c r="CV15" s="451"/>
      <c r="CW15" s="451"/>
      <c r="CX15" s="451"/>
      <c r="CY15" s="451"/>
      <c r="CZ15" s="451"/>
      <c r="DA15" s="451"/>
      <c r="DB15" s="451"/>
      <c r="DC15" s="451"/>
      <c r="DD15" s="451"/>
      <c r="DE15" s="451"/>
      <c r="DF15" s="451"/>
      <c r="DG15" s="451"/>
      <c r="DH15" s="451"/>
      <c r="DI15" s="451"/>
      <c r="DJ15" s="451"/>
      <c r="DK15" s="451"/>
      <c r="DL15" s="451"/>
      <c r="DM15" s="451"/>
      <c r="DN15" s="451"/>
      <c r="DO15" s="451"/>
      <c r="DP15" s="451"/>
      <c r="DQ15" s="451"/>
      <c r="DR15" s="451"/>
      <c r="DS15" s="451"/>
      <c r="DT15" s="451"/>
      <c r="DU15" s="451"/>
      <c r="DV15" s="451"/>
      <c r="DW15" s="451"/>
      <c r="DX15" s="451"/>
      <c r="DY15" s="451"/>
      <c r="DZ15" s="451"/>
      <c r="EA15" s="451"/>
      <c r="EB15" s="451"/>
      <c r="EC15" s="451"/>
      <c r="ED15" s="451"/>
      <c r="EE15" s="451"/>
      <c r="EF15" s="451"/>
      <c r="EG15" s="451"/>
      <c r="EH15" s="451"/>
      <c r="EI15" s="451"/>
      <c r="EJ15" s="451"/>
      <c r="EK15" s="451"/>
      <c r="EL15" s="451"/>
      <c r="EM15" s="451"/>
      <c r="EN15" s="451"/>
      <c r="EO15" s="451"/>
      <c r="EP15" s="451"/>
      <c r="EQ15" s="451"/>
      <c r="ER15" s="451"/>
      <c r="ES15" s="451"/>
      <c r="ET15" s="451"/>
      <c r="EU15" s="451"/>
      <c r="EV15" s="451"/>
      <c r="EW15" s="451"/>
      <c r="EX15" s="451"/>
      <c r="EY15" s="451"/>
      <c r="EZ15" s="451"/>
      <c r="FA15" s="451"/>
      <c r="FB15" s="451"/>
      <c r="FC15" s="451"/>
      <c r="FD15" s="451"/>
      <c r="FE15" s="451"/>
      <c r="FF15" s="451"/>
      <c r="FG15" s="451"/>
      <c r="FH15" s="451"/>
      <c r="FI15" s="451"/>
      <c r="FJ15" s="451"/>
      <c r="FK15" s="451"/>
      <c r="FL15" s="451"/>
      <c r="FM15" s="451"/>
      <c r="FN15" s="451"/>
      <c r="FO15" s="451"/>
      <c r="FP15" s="451"/>
      <c r="FQ15" s="451"/>
      <c r="FR15" s="451"/>
      <c r="FS15" s="451"/>
      <c r="FT15" s="451"/>
      <c r="FU15" s="451"/>
      <c r="FV15" s="451"/>
      <c r="FW15" s="451"/>
      <c r="FX15" s="451"/>
      <c r="FY15" s="451"/>
      <c r="FZ15" s="451"/>
      <c r="GA15" s="451"/>
      <c r="GB15" s="451"/>
      <c r="GC15" s="451"/>
      <c r="GD15" s="451"/>
      <c r="GE15" s="451"/>
      <c r="GF15" s="451"/>
      <c r="GG15" s="451"/>
      <c r="GH15" s="451"/>
      <c r="GI15" s="451"/>
      <c r="GJ15" s="451"/>
      <c r="GK15" s="451"/>
      <c r="GL15" s="451"/>
      <c r="GM15" s="451"/>
      <c r="GN15" s="451"/>
      <c r="GO15" s="451"/>
      <c r="GP15" s="451"/>
      <c r="GQ15" s="451"/>
      <c r="GR15" s="451"/>
      <c r="GS15" s="451"/>
      <c r="GT15" s="451"/>
      <c r="GU15" s="451"/>
      <c r="GV15" s="451"/>
      <c r="GW15" s="451"/>
      <c r="GX15" s="451"/>
      <c r="GY15" s="451"/>
      <c r="GZ15" s="451"/>
      <c r="HA15" s="451"/>
      <c r="HB15" s="451"/>
      <c r="HC15" s="451"/>
      <c r="HD15" s="451"/>
      <c r="HE15" s="451"/>
      <c r="HF15" s="451"/>
      <c r="HG15" s="451"/>
      <c r="HH15" s="451"/>
      <c r="HI15" s="451"/>
      <c r="HJ15" s="451"/>
      <c r="HK15" s="451"/>
      <c r="HL15" s="451"/>
      <c r="HM15" s="451"/>
      <c r="HN15" s="451"/>
      <c r="HO15" s="451"/>
      <c r="HP15" s="451"/>
      <c r="HQ15" s="451"/>
      <c r="HR15" s="451"/>
      <c r="HS15" s="451"/>
      <c r="HT15" s="451"/>
      <c r="HU15" s="451"/>
      <c r="HV15" s="451"/>
      <c r="HW15" s="451"/>
      <c r="HX15" s="451"/>
      <c r="HY15" s="451"/>
      <c r="HZ15" s="451"/>
      <c r="IA15" s="451"/>
      <c r="IB15" s="451"/>
      <c r="IC15" s="451"/>
      <c r="ID15" s="451"/>
      <c r="IE15" s="451"/>
      <c r="IF15" s="451"/>
      <c r="IG15" s="451"/>
      <c r="IH15" s="451"/>
      <c r="II15" s="451"/>
      <c r="IJ15" s="451"/>
      <c r="IK15" s="451"/>
      <c r="IL15" s="451"/>
      <c r="IM15" s="451"/>
      <c r="IN15" s="451"/>
      <c r="IO15" s="451"/>
      <c r="IP15" s="451"/>
      <c r="IQ15" s="451"/>
      <c r="IR15" s="451"/>
      <c r="IS15" s="451"/>
      <c r="IT15" s="451"/>
      <c r="IU15" s="451"/>
      <c r="IV15" s="451"/>
      <c r="IW15" s="451"/>
      <c r="IX15" s="451"/>
      <c r="IY15" s="451"/>
      <c r="IZ15" s="451"/>
      <c r="JA15" s="451"/>
      <c r="JB15" s="451"/>
      <c r="JC15" s="451"/>
      <c r="JD15" s="451"/>
      <c r="JE15" s="451"/>
      <c r="JF15" s="451"/>
      <c r="JG15" s="451"/>
      <c r="JH15" s="451"/>
      <c r="JI15" s="451"/>
      <c r="JJ15" s="451"/>
      <c r="JK15" s="451"/>
      <c r="JL15" s="451"/>
      <c r="JM15" s="451"/>
      <c r="JN15" s="451"/>
      <c r="JO15" s="451"/>
      <c r="JP15" s="451"/>
      <c r="JQ15" s="451"/>
      <c r="JR15" s="451"/>
      <c r="JS15" s="451"/>
      <c r="JT15" s="451"/>
      <c r="JU15" s="451"/>
      <c r="JV15" s="451"/>
      <c r="JW15" s="451"/>
      <c r="JX15" s="451"/>
      <c r="JY15" s="451"/>
      <c r="JZ15" s="451"/>
      <c r="KA15" s="451"/>
      <c r="KB15" s="451"/>
      <c r="KC15" s="451"/>
      <c r="KD15" s="451"/>
      <c r="KE15" s="451"/>
      <c r="KF15" s="451"/>
      <c r="KG15" s="451"/>
      <c r="KH15" s="451"/>
      <c r="KI15" s="451"/>
      <c r="KJ15" s="451"/>
      <c r="KK15" s="451"/>
      <c r="KL15" s="451"/>
      <c r="KM15" s="451"/>
      <c r="KN15" s="451"/>
      <c r="KO15" s="451"/>
      <c r="KP15" s="451"/>
      <c r="KQ15" s="451"/>
      <c r="KR15" s="451"/>
      <c r="KS15" s="451"/>
      <c r="KT15" s="451"/>
      <c r="KU15" s="451"/>
      <c r="KV15" s="451"/>
      <c r="KW15" s="451"/>
      <c r="KX15" s="451"/>
      <c r="KY15" s="451"/>
      <c r="KZ15" s="451"/>
      <c r="LA15" s="451"/>
      <c r="LB15" s="451"/>
      <c r="LC15" s="451"/>
      <c r="LD15" s="451"/>
      <c r="LE15" s="451"/>
      <c r="LF15" s="451"/>
      <c r="LG15" s="451"/>
      <c r="LH15" s="451"/>
      <c r="LI15" s="451"/>
      <c r="LJ15" s="451"/>
      <c r="LK15" s="451"/>
      <c r="LL15" s="451"/>
      <c r="LM15" s="451"/>
      <c r="LN15" s="451"/>
      <c r="LO15" s="451"/>
      <c r="LP15" s="451"/>
      <c r="LQ15" s="451"/>
      <c r="LR15" s="451"/>
      <c r="LS15" s="451"/>
      <c r="LT15" s="451"/>
      <c r="LU15" s="451"/>
      <c r="LV15" s="451"/>
      <c r="LW15" s="451"/>
      <c r="LX15" s="451"/>
      <c r="LY15" s="451"/>
      <c r="LZ15" s="451"/>
      <c r="MA15" s="451"/>
      <c r="MB15" s="451"/>
      <c r="MC15" s="451"/>
      <c r="MD15" s="451"/>
      <c r="ME15" s="451"/>
      <c r="MF15" s="451"/>
      <c r="MG15" s="451"/>
      <c r="MH15" s="451"/>
      <c r="MI15" s="451"/>
      <c r="MJ15" s="451"/>
      <c r="MK15" s="451"/>
      <c r="ML15" s="451"/>
      <c r="MM15" s="451"/>
      <c r="MN15" s="451"/>
      <c r="MO15" s="451"/>
      <c r="MP15" s="451"/>
      <c r="MQ15" s="451"/>
      <c r="MR15" s="451"/>
      <c r="MS15" s="451"/>
      <c r="MT15" s="451"/>
      <c r="MU15" s="451"/>
      <c r="MV15" s="451"/>
      <c r="MW15" s="451"/>
      <c r="MX15" s="451"/>
      <c r="MY15" s="451"/>
      <c r="MZ15" s="451"/>
      <c r="NA15" s="451"/>
      <c r="NB15" s="451"/>
      <c r="NC15" s="451"/>
      <c r="ND15" s="451"/>
      <c r="NE15" s="451"/>
      <c r="NF15" s="451"/>
      <c r="NG15" s="451"/>
      <c r="NH15" s="451"/>
      <c r="NI15" s="451"/>
      <c r="NJ15" s="451"/>
      <c r="NK15" s="451"/>
      <c r="NL15" s="451"/>
      <c r="NM15" s="451"/>
      <c r="NN15" s="451"/>
      <c r="NO15" s="451"/>
      <c r="NP15" s="451"/>
      <c r="NQ15" s="451"/>
      <c r="NR15" s="451"/>
      <c r="NS15" s="451"/>
      <c r="NT15" s="451"/>
      <c r="NU15" s="451"/>
      <c r="NV15" s="451"/>
      <c r="NW15" s="451"/>
      <c r="NX15" s="451"/>
      <c r="NY15" s="451"/>
      <c r="NZ15" s="451"/>
      <c r="OA15" s="451"/>
      <c r="OB15" s="451"/>
      <c r="OC15" s="451"/>
      <c r="OD15" s="451"/>
      <c r="OE15" s="451"/>
      <c r="OF15" s="451"/>
      <c r="OG15" s="451"/>
      <c r="OH15" s="451"/>
      <c r="OI15" s="451"/>
      <c r="OJ15" s="451"/>
      <c r="OK15" s="451"/>
      <c r="OL15" s="451"/>
      <c r="OM15" s="451"/>
      <c r="ON15" s="451"/>
      <c r="OO15" s="451"/>
      <c r="OP15" s="451"/>
      <c r="OQ15" s="451"/>
      <c r="OR15" s="451"/>
      <c r="OS15" s="451"/>
      <c r="OT15" s="451"/>
      <c r="OU15" s="451"/>
      <c r="OV15" s="451"/>
      <c r="OW15" s="451"/>
      <c r="OX15" s="451"/>
      <c r="OY15" s="451"/>
      <c r="OZ15" s="451"/>
      <c r="PA15" s="451"/>
      <c r="PB15" s="451"/>
      <c r="PC15" s="451"/>
      <c r="PD15" s="451"/>
      <c r="PE15" s="451"/>
      <c r="PF15" s="451"/>
      <c r="PG15" s="451"/>
      <c r="PH15" s="451"/>
      <c r="PI15" s="451"/>
      <c r="PJ15" s="451"/>
      <c r="PK15" s="451"/>
      <c r="PL15" s="451"/>
      <c r="PM15" s="451"/>
      <c r="PN15" s="451"/>
      <c r="PO15" s="451"/>
      <c r="PP15" s="451"/>
      <c r="PQ15" s="451"/>
      <c r="PR15" s="451"/>
      <c r="PS15" s="451"/>
      <c r="PT15" s="451"/>
      <c r="PU15" s="451"/>
      <c r="PV15" s="451"/>
      <c r="PW15" s="451"/>
      <c r="PX15" s="451"/>
      <c r="PY15" s="451"/>
      <c r="PZ15" s="451"/>
      <c r="QA15" s="451"/>
      <c r="QB15" s="451"/>
      <c r="QC15" s="451"/>
      <c r="QD15" s="451"/>
      <c r="QE15" s="451"/>
      <c r="QF15" s="451"/>
      <c r="QG15" s="451"/>
      <c r="QH15" s="451"/>
      <c r="QI15" s="451"/>
      <c r="QJ15" s="451"/>
      <c r="QK15" s="451"/>
      <c r="QL15" s="451"/>
      <c r="QM15" s="451"/>
      <c r="QN15" s="451"/>
      <c r="QO15" s="451"/>
      <c r="QP15" s="451"/>
      <c r="QQ15" s="451"/>
      <c r="QR15" s="451"/>
      <c r="QS15" s="451"/>
      <c r="QT15" s="451"/>
      <c r="QU15" s="451"/>
      <c r="QV15" s="451"/>
      <c r="QW15" s="451"/>
      <c r="QX15" s="451"/>
      <c r="QY15" s="451"/>
      <c r="QZ15" s="451"/>
      <c r="RA15" s="451"/>
      <c r="RB15" s="451"/>
      <c r="RC15" s="451"/>
      <c r="RD15" s="451"/>
      <c r="RE15" s="451"/>
      <c r="RF15" s="451"/>
      <c r="RG15" s="451"/>
      <c r="RH15" s="451"/>
      <c r="RI15" s="451"/>
      <c r="RJ15" s="451"/>
      <c r="RK15" s="451"/>
      <c r="RL15" s="451"/>
      <c r="RM15" s="451"/>
      <c r="RN15" s="451"/>
      <c r="RO15" s="451"/>
      <c r="RP15" s="451"/>
      <c r="RQ15" s="451"/>
      <c r="RR15" s="451"/>
      <c r="RS15" s="451"/>
      <c r="RT15" s="451"/>
      <c r="RU15" s="451"/>
      <c r="RV15" s="451"/>
      <c r="RW15" s="451"/>
      <c r="RX15" s="451"/>
      <c r="RY15" s="451"/>
      <c r="RZ15" s="451"/>
      <c r="SA15" s="451"/>
      <c r="SB15" s="451"/>
      <c r="SC15" s="451"/>
      <c r="SD15" s="451"/>
      <c r="SE15" s="451"/>
      <c r="SF15" s="451"/>
      <c r="SG15" s="451"/>
      <c r="SH15" s="451"/>
      <c r="SI15" s="451"/>
      <c r="SJ15" s="451"/>
      <c r="SK15" s="451"/>
      <c r="SL15" s="451"/>
      <c r="SM15" s="451"/>
      <c r="SN15" s="451"/>
      <c r="SO15" s="451"/>
      <c r="SP15" s="451"/>
      <c r="SQ15" s="451"/>
      <c r="SR15" s="451"/>
      <c r="SS15" s="451"/>
      <c r="ST15" s="451"/>
      <c r="SU15" s="451"/>
      <c r="SV15" s="451"/>
      <c r="SW15" s="451"/>
      <c r="SX15" s="451"/>
      <c r="SY15" s="451"/>
      <c r="SZ15" s="451"/>
      <c r="TA15" s="451"/>
      <c r="TB15" s="451"/>
      <c r="TC15" s="451"/>
      <c r="TD15" s="451"/>
      <c r="TE15" s="451"/>
      <c r="TF15" s="451"/>
      <c r="TG15" s="451"/>
      <c r="TH15" s="451"/>
      <c r="TI15" s="451"/>
      <c r="TJ15" s="451"/>
      <c r="TK15" s="451"/>
      <c r="TL15" s="451"/>
      <c r="TM15" s="451"/>
      <c r="TN15" s="451"/>
      <c r="TO15" s="451"/>
      <c r="TP15" s="451"/>
      <c r="TQ15" s="451"/>
      <c r="TR15" s="451"/>
      <c r="TS15" s="451"/>
      <c r="TT15" s="451"/>
      <c r="TU15" s="451"/>
      <c r="TV15" s="451"/>
      <c r="TW15" s="451"/>
      <c r="TX15" s="451"/>
      <c r="TY15" s="451"/>
      <c r="TZ15" s="451"/>
      <c r="UA15" s="451"/>
      <c r="UB15" s="451"/>
      <c r="UC15" s="451"/>
      <c r="UD15" s="451"/>
      <c r="UE15" s="451"/>
      <c r="UF15" s="451"/>
      <c r="UG15" s="451"/>
      <c r="UH15" s="451"/>
      <c r="UI15" s="451"/>
      <c r="UJ15" s="451"/>
      <c r="UK15" s="451"/>
      <c r="UL15" s="451"/>
      <c r="UM15" s="451"/>
      <c r="UN15" s="451"/>
      <c r="UO15" s="451"/>
      <c r="UP15" s="451"/>
      <c r="UQ15" s="451"/>
      <c r="UR15" s="451"/>
      <c r="US15" s="451"/>
      <c r="UT15" s="451"/>
      <c r="UU15" s="451"/>
      <c r="UV15" s="451"/>
      <c r="UW15" s="451"/>
      <c r="UX15" s="451"/>
      <c r="UY15" s="451"/>
      <c r="UZ15" s="451"/>
      <c r="VA15" s="451"/>
      <c r="VB15" s="451"/>
      <c r="VC15" s="451"/>
      <c r="VD15" s="451"/>
      <c r="VE15" s="451"/>
      <c r="VF15" s="451"/>
      <c r="VG15" s="451"/>
      <c r="VH15" s="451"/>
      <c r="VI15" s="451"/>
      <c r="VJ15" s="451"/>
      <c r="VK15" s="451"/>
      <c r="VL15" s="451"/>
      <c r="VM15" s="451"/>
      <c r="VN15" s="451"/>
      <c r="VO15" s="451"/>
      <c r="VP15" s="451"/>
      <c r="VQ15" s="451"/>
      <c r="VR15" s="451"/>
      <c r="VS15" s="451"/>
      <c r="VT15" s="451"/>
      <c r="VU15" s="451"/>
      <c r="VV15" s="451"/>
      <c r="VW15" s="451"/>
      <c r="VX15" s="451"/>
      <c r="VY15" s="451"/>
      <c r="VZ15" s="451"/>
      <c r="WA15" s="451"/>
      <c r="WB15" s="451"/>
      <c r="WC15" s="451"/>
      <c r="WD15" s="451"/>
      <c r="WE15" s="451"/>
      <c r="WF15" s="451"/>
      <c r="WG15" s="451"/>
      <c r="WH15" s="451"/>
      <c r="WI15" s="451"/>
      <c r="WJ15" s="451"/>
      <c r="WK15" s="451"/>
      <c r="WL15" s="451"/>
      <c r="WM15" s="451"/>
      <c r="WN15" s="451"/>
      <c r="WO15" s="451"/>
      <c r="WP15" s="451"/>
      <c r="WQ15" s="451"/>
      <c r="WR15" s="451"/>
      <c r="WS15" s="451"/>
      <c r="WT15" s="451"/>
      <c r="WU15" s="451"/>
      <c r="WV15" s="451"/>
      <c r="WW15" s="451"/>
      <c r="WX15" s="451"/>
      <c r="WY15" s="451"/>
      <c r="WZ15" s="451"/>
      <c r="XA15" s="451"/>
      <c r="XB15" s="451"/>
      <c r="XC15" s="451"/>
      <c r="XD15" s="451"/>
      <c r="XE15" s="451"/>
      <c r="XF15" s="451"/>
      <c r="XG15" s="451"/>
      <c r="XH15" s="451"/>
      <c r="XI15" s="451"/>
      <c r="XJ15" s="451"/>
      <c r="XK15" s="451"/>
      <c r="XL15" s="451"/>
      <c r="XM15" s="451"/>
      <c r="XN15" s="451"/>
      <c r="XO15" s="451"/>
      <c r="XP15" s="451"/>
      <c r="XQ15" s="451"/>
      <c r="XR15" s="451"/>
      <c r="XS15" s="451"/>
      <c r="XT15" s="451"/>
      <c r="XU15" s="451"/>
      <c r="XV15" s="451"/>
      <c r="XW15" s="451"/>
      <c r="XX15" s="451"/>
      <c r="XY15" s="451"/>
      <c r="XZ15" s="451"/>
      <c r="YA15" s="451"/>
      <c r="YB15" s="451"/>
      <c r="YC15" s="451"/>
      <c r="YD15" s="451"/>
      <c r="YE15" s="451"/>
      <c r="YF15" s="451"/>
      <c r="YG15" s="451"/>
      <c r="YH15" s="451"/>
      <c r="YI15" s="451"/>
      <c r="YJ15" s="451"/>
      <c r="YK15" s="451"/>
      <c r="YL15" s="451"/>
      <c r="YM15" s="451"/>
      <c r="YN15" s="451"/>
      <c r="YO15" s="451"/>
      <c r="YP15" s="451"/>
      <c r="YQ15" s="451"/>
      <c r="YR15" s="451"/>
      <c r="YS15" s="451"/>
      <c r="YT15" s="451"/>
      <c r="YU15" s="451"/>
      <c r="YV15" s="451"/>
      <c r="YW15" s="451"/>
      <c r="YX15" s="451"/>
      <c r="YY15" s="451"/>
      <c r="YZ15" s="451"/>
      <c r="ZA15" s="451"/>
      <c r="ZB15" s="451"/>
      <c r="ZC15" s="451"/>
      <c r="ZD15" s="451"/>
      <c r="ZE15" s="451"/>
      <c r="ZF15" s="451"/>
      <c r="ZG15" s="451"/>
      <c r="ZH15" s="451"/>
      <c r="ZI15" s="451"/>
      <c r="ZJ15" s="451"/>
      <c r="ZK15" s="451"/>
      <c r="ZL15" s="451"/>
      <c r="ZM15" s="451"/>
      <c r="ZN15" s="451"/>
      <c r="ZO15" s="451"/>
      <c r="ZP15" s="451"/>
      <c r="ZQ15" s="451"/>
      <c r="ZR15" s="451"/>
      <c r="ZS15" s="451"/>
      <c r="ZT15" s="451"/>
      <c r="ZU15" s="451"/>
      <c r="ZV15" s="451"/>
      <c r="ZW15" s="451"/>
      <c r="ZX15" s="451"/>
      <c r="ZY15" s="451"/>
      <c r="ZZ15" s="451"/>
      <c r="AAA15" s="451"/>
      <c r="AAB15" s="451"/>
      <c r="AAC15" s="451"/>
      <c r="AAD15" s="451"/>
      <c r="AAE15" s="451"/>
      <c r="AAF15" s="451"/>
      <c r="AAG15" s="451"/>
      <c r="AAH15" s="451"/>
      <c r="AAI15" s="451"/>
      <c r="AAJ15" s="451"/>
      <c r="AAK15" s="451"/>
      <c r="AAL15" s="451"/>
      <c r="AAM15" s="451"/>
      <c r="AAN15" s="451"/>
      <c r="AAO15" s="451"/>
      <c r="AAP15" s="451"/>
      <c r="AAQ15" s="451"/>
      <c r="AAR15" s="451"/>
      <c r="AAS15" s="451"/>
      <c r="AAT15" s="451"/>
      <c r="AAU15" s="451"/>
      <c r="AAV15" s="451"/>
      <c r="AAW15" s="451"/>
      <c r="AAX15" s="451"/>
      <c r="AAY15" s="451"/>
      <c r="AAZ15" s="451"/>
      <c r="ABA15" s="451"/>
      <c r="ABB15" s="451"/>
      <c r="ABC15" s="451"/>
      <c r="ABD15" s="451"/>
      <c r="ABE15" s="451"/>
      <c r="ABF15" s="451"/>
      <c r="ABG15" s="451"/>
      <c r="ABH15" s="451"/>
      <c r="ABI15" s="451"/>
      <c r="ABJ15" s="451"/>
      <c r="ABK15" s="451"/>
      <c r="ABL15" s="451"/>
      <c r="ABM15" s="451"/>
      <c r="ABN15" s="451"/>
      <c r="ABO15" s="451"/>
      <c r="ABP15" s="451"/>
      <c r="ABQ15" s="451"/>
      <c r="ABR15" s="451"/>
      <c r="ABS15" s="451"/>
      <c r="ABT15" s="451"/>
      <c r="ABU15" s="451"/>
      <c r="ABV15" s="451"/>
      <c r="ABW15" s="451"/>
      <c r="ABX15" s="451"/>
      <c r="ABY15" s="451"/>
      <c r="ABZ15" s="451"/>
      <c r="ACA15" s="451"/>
      <c r="ACB15" s="451"/>
      <c r="ACC15" s="451"/>
      <c r="ACD15" s="451"/>
      <c r="ACE15" s="451"/>
      <c r="ACF15" s="451"/>
      <c r="ACG15" s="451"/>
      <c r="ACH15" s="451"/>
      <c r="ACI15" s="451"/>
      <c r="ACJ15" s="451"/>
      <c r="ACK15" s="451"/>
      <c r="ACL15" s="451"/>
      <c r="ACM15" s="451"/>
      <c r="ACN15" s="451"/>
      <c r="ACO15" s="451"/>
      <c r="ACP15" s="451"/>
      <c r="ACQ15" s="451"/>
      <c r="ACR15" s="451"/>
      <c r="ACS15" s="451"/>
      <c r="ACT15" s="451"/>
      <c r="ACU15" s="451"/>
      <c r="ACV15" s="451"/>
      <c r="ACW15" s="451"/>
      <c r="ACX15" s="451"/>
      <c r="ACY15" s="451"/>
      <c r="ACZ15" s="451"/>
      <c r="ADA15" s="451"/>
      <c r="ADB15" s="451"/>
      <c r="ADC15" s="451"/>
      <c r="ADD15" s="451"/>
      <c r="ADE15" s="451"/>
      <c r="ADF15" s="451"/>
      <c r="ADG15" s="451"/>
      <c r="ADH15" s="451"/>
      <c r="ADI15" s="451"/>
      <c r="ADJ15" s="451"/>
      <c r="ADK15" s="451"/>
      <c r="ADL15" s="451"/>
      <c r="ADM15" s="451"/>
      <c r="ADN15" s="451"/>
      <c r="ADO15" s="451"/>
      <c r="ADP15" s="451"/>
      <c r="ADQ15" s="451"/>
      <c r="ADR15" s="451"/>
      <c r="ADS15" s="451"/>
      <c r="ADT15" s="451"/>
      <c r="ADU15" s="451"/>
      <c r="ADV15" s="451"/>
      <c r="ADW15" s="451"/>
      <c r="ADX15" s="451"/>
      <c r="ADY15" s="451"/>
      <c r="ADZ15" s="451"/>
      <c r="AEA15" s="451"/>
      <c r="AEB15" s="451"/>
      <c r="AEC15" s="451"/>
      <c r="AED15" s="451"/>
      <c r="AEE15" s="451"/>
      <c r="AEF15" s="451"/>
      <c r="AEG15" s="451"/>
      <c r="AEH15" s="451"/>
      <c r="AEI15" s="451"/>
      <c r="AEJ15" s="451"/>
      <c r="AEK15" s="451"/>
      <c r="AEL15" s="451"/>
      <c r="AEM15" s="451"/>
      <c r="AEN15" s="451"/>
      <c r="AEO15" s="451"/>
      <c r="AEP15" s="451"/>
      <c r="AEQ15" s="451"/>
      <c r="AER15" s="451"/>
      <c r="AES15" s="451"/>
      <c r="AET15" s="451"/>
      <c r="AEU15" s="451"/>
      <c r="AEV15" s="451"/>
      <c r="AEW15" s="451"/>
      <c r="AEX15" s="451"/>
      <c r="AEY15" s="451"/>
      <c r="AEZ15" s="451"/>
      <c r="AFA15" s="451"/>
      <c r="AFB15" s="451"/>
      <c r="AFC15" s="451"/>
      <c r="AFD15" s="451"/>
      <c r="AFE15" s="451"/>
      <c r="AFF15" s="451"/>
      <c r="AFG15" s="451"/>
      <c r="AFH15" s="451"/>
      <c r="AFI15" s="451"/>
      <c r="AFJ15" s="451"/>
      <c r="AFK15" s="451"/>
      <c r="AFL15" s="451"/>
      <c r="AFM15" s="451"/>
      <c r="AFN15" s="451"/>
      <c r="AFO15" s="451"/>
      <c r="AFP15" s="451"/>
      <c r="AFQ15" s="451"/>
      <c r="AFR15" s="451"/>
      <c r="AFS15" s="451"/>
      <c r="AFT15" s="451"/>
      <c r="AFU15" s="451"/>
      <c r="AFV15" s="451"/>
      <c r="AFW15" s="451"/>
      <c r="AFX15" s="451"/>
      <c r="AFY15" s="451"/>
      <c r="AFZ15" s="451"/>
      <c r="AGA15" s="451"/>
      <c r="AGB15" s="451"/>
      <c r="AGC15" s="451"/>
      <c r="AGD15" s="451"/>
      <c r="AGE15" s="451"/>
      <c r="AGF15" s="451"/>
      <c r="AGG15" s="451"/>
      <c r="AGH15" s="451"/>
      <c r="AGI15" s="451"/>
      <c r="AGJ15" s="451"/>
      <c r="AGK15" s="451"/>
      <c r="AGL15" s="451"/>
      <c r="AGM15" s="451"/>
      <c r="AGN15" s="451"/>
      <c r="AGO15" s="451"/>
      <c r="AGP15" s="451"/>
      <c r="AGQ15" s="451"/>
      <c r="AGR15" s="451"/>
      <c r="AGS15" s="451"/>
      <c r="AGT15" s="451"/>
      <c r="AGU15" s="451"/>
      <c r="AGV15" s="451"/>
      <c r="AGW15" s="451"/>
      <c r="AGX15" s="451"/>
      <c r="AGY15" s="451"/>
      <c r="AGZ15" s="451"/>
      <c r="AHA15" s="451"/>
      <c r="AHB15" s="451"/>
      <c r="AHC15" s="451"/>
      <c r="AHD15" s="451"/>
      <c r="AHE15" s="451"/>
      <c r="AHF15" s="451"/>
      <c r="AHG15" s="451"/>
      <c r="AHH15" s="451"/>
      <c r="AHI15" s="451"/>
      <c r="AHJ15" s="451"/>
      <c r="AHK15" s="451"/>
      <c r="AHL15" s="451"/>
      <c r="AHM15" s="451"/>
      <c r="AHN15" s="451"/>
      <c r="AHO15" s="451"/>
      <c r="AHP15" s="451"/>
      <c r="AHQ15" s="451"/>
      <c r="AHR15" s="451"/>
      <c r="AHS15" s="451"/>
      <c r="AHT15" s="451"/>
      <c r="AHU15" s="451"/>
      <c r="AHV15" s="451"/>
      <c r="AHW15" s="451"/>
      <c r="AHX15" s="451"/>
      <c r="AHY15" s="451"/>
      <c r="AHZ15" s="451"/>
      <c r="AIA15" s="451"/>
      <c r="AIB15" s="451"/>
      <c r="AIC15" s="451"/>
      <c r="AID15" s="451"/>
      <c r="AIE15" s="451"/>
      <c r="AIF15" s="451"/>
      <c r="AIG15" s="451"/>
      <c r="AIH15" s="451"/>
      <c r="AII15" s="451"/>
      <c r="AIJ15" s="451"/>
      <c r="AIK15" s="451"/>
      <c r="AIL15" s="451"/>
      <c r="AIM15" s="451"/>
      <c r="AIN15" s="451"/>
      <c r="AIO15" s="451"/>
      <c r="AIP15" s="451"/>
      <c r="AIQ15" s="451"/>
      <c r="AIR15" s="451"/>
      <c r="AIS15" s="451"/>
      <c r="AIT15" s="451"/>
      <c r="AIU15" s="451"/>
      <c r="AIV15" s="451"/>
      <c r="AIW15" s="451"/>
      <c r="AIX15" s="451"/>
      <c r="AIY15" s="451"/>
      <c r="AIZ15" s="451"/>
      <c r="AJA15" s="451"/>
      <c r="AJB15" s="451"/>
      <c r="AJC15" s="451"/>
      <c r="AJD15" s="451"/>
      <c r="AJE15" s="451"/>
      <c r="AJF15" s="451"/>
      <c r="AJG15" s="451"/>
      <c r="AJH15" s="451"/>
      <c r="AJI15" s="451"/>
      <c r="AJJ15" s="451"/>
      <c r="AJK15" s="451"/>
      <c r="AJL15" s="451"/>
      <c r="AJM15" s="451"/>
      <c r="AJN15" s="451"/>
      <c r="AJO15" s="451"/>
      <c r="AJP15" s="451"/>
      <c r="AJQ15" s="451"/>
      <c r="AJR15" s="451"/>
      <c r="AJS15" s="451"/>
      <c r="AJT15" s="451"/>
      <c r="AJU15" s="451"/>
      <c r="AJV15" s="451"/>
      <c r="AJW15" s="451"/>
      <c r="AJX15" s="451"/>
      <c r="AJY15" s="451"/>
      <c r="AJZ15" s="451"/>
      <c r="AKA15" s="451"/>
      <c r="AKB15" s="451"/>
      <c r="AKC15" s="451"/>
      <c r="AKD15" s="451"/>
      <c r="AKE15" s="451"/>
      <c r="AKF15" s="451"/>
      <c r="AKG15" s="451"/>
      <c r="AKH15" s="451"/>
      <c r="AKI15" s="451"/>
      <c r="AKJ15" s="451"/>
      <c r="AKK15" s="451"/>
      <c r="AKL15" s="451"/>
      <c r="AKM15" s="451"/>
      <c r="AKN15" s="451"/>
      <c r="AKO15" s="451"/>
      <c r="AKP15" s="451"/>
      <c r="AKQ15" s="451"/>
      <c r="AKR15" s="451"/>
      <c r="AKS15" s="451"/>
      <c r="AKT15" s="451"/>
      <c r="AKU15" s="451"/>
      <c r="AKV15" s="451"/>
      <c r="AKW15" s="451"/>
      <c r="AKX15" s="451"/>
      <c r="AKY15" s="451"/>
      <c r="AKZ15" s="451"/>
      <c r="ALA15" s="451"/>
      <c r="ALB15" s="451"/>
      <c r="ALC15" s="451"/>
      <c r="ALD15" s="451"/>
      <c r="ALE15" s="451"/>
      <c r="ALF15" s="451"/>
      <c r="ALG15" s="451"/>
      <c r="ALH15" s="451"/>
      <c r="ALI15" s="451"/>
      <c r="ALJ15" s="451"/>
      <c r="ALK15" s="451"/>
      <c r="ALL15" s="451"/>
      <c r="ALM15" s="451"/>
      <c r="ALN15" s="451"/>
      <c r="ALO15" s="451"/>
      <c r="ALP15" s="451"/>
      <c r="ALQ15" s="451"/>
      <c r="ALR15" s="451"/>
      <c r="ALS15" s="451"/>
      <c r="ALT15" s="451"/>
      <c r="ALU15" s="451"/>
      <c r="ALV15" s="451"/>
      <c r="ALW15" s="451"/>
      <c r="ALX15" s="451"/>
      <c r="ALY15" s="451"/>
      <c r="ALZ15" s="451"/>
      <c r="AMA15" s="451"/>
      <c r="AMB15" s="451"/>
      <c r="AMC15" s="451"/>
      <c r="AMD15" s="451"/>
      <c r="AME15" s="451"/>
      <c r="AMF15" s="451"/>
      <c r="AMG15" s="451"/>
      <c r="AMH15" s="451"/>
      <c r="AMI15" s="451"/>
      <c r="AMJ15" s="451"/>
      <c r="AMK15" s="451"/>
    </row>
    <row r="16" spans="1:1025" customFormat="1" ht="96" customHeight="1" x14ac:dyDescent="0.35">
      <c r="A16" s="451"/>
      <c r="B16" s="641"/>
      <c r="C16" s="642"/>
      <c r="D16" s="642"/>
      <c r="E16" s="642"/>
      <c r="F16" s="642"/>
      <c r="G16" s="641"/>
      <c r="H16" s="642"/>
      <c r="I16" s="642"/>
      <c r="J16" s="642"/>
      <c r="K16" s="643"/>
      <c r="L16" s="644"/>
      <c r="M16" s="645"/>
      <c r="N16" s="645"/>
      <c r="O16" s="645"/>
      <c r="P16" s="646"/>
      <c r="Q16" s="644"/>
      <c r="R16" s="451"/>
      <c r="S16" s="451"/>
      <c r="T16" s="451"/>
      <c r="U16" s="451"/>
      <c r="V16" s="616"/>
      <c r="W16" s="617"/>
      <c r="X16" s="618"/>
      <c r="Y16" s="617"/>
      <c r="Z16" s="618"/>
      <c r="AA16" s="618"/>
      <c r="AB16" s="610"/>
      <c r="AC16" s="619"/>
      <c r="AD16" s="619"/>
      <c r="AE16" s="619"/>
      <c r="AF16" s="451"/>
      <c r="AG16" s="451"/>
      <c r="AH16" s="451"/>
      <c r="AI16" s="451"/>
      <c r="AJ16" s="451"/>
      <c r="AK16" s="451"/>
      <c r="AL16" s="451"/>
      <c r="AM16" s="451"/>
      <c r="AN16" s="451"/>
      <c r="AO16" s="451"/>
      <c r="AP16" s="451"/>
      <c r="AQ16" s="451"/>
      <c r="AR16" s="451"/>
      <c r="AS16" s="451"/>
      <c r="AT16" s="451"/>
      <c r="AU16" s="451"/>
      <c r="AV16" s="451"/>
      <c r="AW16" s="451"/>
      <c r="AX16" s="451"/>
      <c r="AY16" s="451"/>
      <c r="AZ16" s="451"/>
      <c r="BA16" s="451"/>
      <c r="BB16" s="451"/>
      <c r="BC16" s="451"/>
      <c r="BD16" s="451"/>
      <c r="BE16" s="451"/>
      <c r="BF16" s="451"/>
      <c r="BG16" s="451"/>
      <c r="BH16" s="451"/>
      <c r="BI16" s="451"/>
      <c r="BJ16" s="451"/>
      <c r="BK16" s="451"/>
      <c r="BL16" s="451"/>
      <c r="BM16" s="451"/>
      <c r="BN16" s="451"/>
      <c r="BO16" s="451"/>
      <c r="BP16" s="451"/>
      <c r="BQ16" s="451"/>
      <c r="BR16" s="451"/>
      <c r="BS16" s="451"/>
      <c r="BT16" s="451"/>
      <c r="BU16" s="451"/>
      <c r="BV16" s="451"/>
      <c r="BW16" s="451"/>
      <c r="BX16" s="451"/>
      <c r="BY16" s="451"/>
      <c r="BZ16" s="451"/>
      <c r="CA16" s="451"/>
      <c r="CB16" s="451"/>
      <c r="CC16" s="451"/>
      <c r="CD16" s="451"/>
      <c r="CE16" s="451"/>
      <c r="CF16" s="451"/>
      <c r="CG16" s="451"/>
      <c r="CH16" s="451"/>
      <c r="CI16" s="451"/>
      <c r="CJ16" s="451"/>
      <c r="CK16" s="451"/>
      <c r="CL16" s="451"/>
      <c r="CM16" s="451"/>
      <c r="CN16" s="451"/>
      <c r="CO16" s="451"/>
      <c r="CP16" s="451"/>
      <c r="CQ16" s="451"/>
      <c r="CR16" s="451"/>
      <c r="CS16" s="451"/>
      <c r="CT16" s="451"/>
      <c r="CU16" s="451"/>
      <c r="CV16" s="451"/>
      <c r="CW16" s="451"/>
      <c r="CX16" s="451"/>
      <c r="CY16" s="451"/>
      <c r="CZ16" s="451"/>
      <c r="DA16" s="451"/>
      <c r="DB16" s="451"/>
      <c r="DC16" s="451"/>
      <c r="DD16" s="451"/>
      <c r="DE16" s="451"/>
      <c r="DF16" s="451"/>
      <c r="DG16" s="451"/>
      <c r="DH16" s="451"/>
      <c r="DI16" s="451"/>
      <c r="DJ16" s="451"/>
      <c r="DK16" s="451"/>
      <c r="DL16" s="451"/>
      <c r="DM16" s="451"/>
      <c r="DN16" s="451"/>
      <c r="DO16" s="451"/>
      <c r="DP16" s="451"/>
      <c r="DQ16" s="451"/>
      <c r="DR16" s="451"/>
      <c r="DS16" s="451"/>
      <c r="DT16" s="451"/>
      <c r="DU16" s="451"/>
      <c r="DV16" s="451"/>
      <c r="DW16" s="451"/>
      <c r="DX16" s="451"/>
      <c r="DY16" s="451"/>
      <c r="DZ16" s="451"/>
      <c r="EA16" s="451"/>
      <c r="EB16" s="451"/>
      <c r="EC16" s="451"/>
      <c r="ED16" s="451"/>
      <c r="EE16" s="451"/>
      <c r="EF16" s="451"/>
      <c r="EG16" s="451"/>
      <c r="EH16" s="451"/>
      <c r="EI16" s="451"/>
      <c r="EJ16" s="451"/>
      <c r="EK16" s="451"/>
      <c r="EL16" s="451"/>
      <c r="EM16" s="451"/>
      <c r="EN16" s="451"/>
      <c r="EO16" s="451"/>
      <c r="EP16" s="451"/>
      <c r="EQ16" s="451"/>
      <c r="ER16" s="451"/>
      <c r="ES16" s="451"/>
      <c r="ET16" s="451"/>
      <c r="EU16" s="451"/>
      <c r="EV16" s="451"/>
      <c r="EW16" s="451"/>
      <c r="EX16" s="451"/>
      <c r="EY16" s="451"/>
      <c r="EZ16" s="451"/>
      <c r="FA16" s="451"/>
      <c r="FB16" s="451"/>
      <c r="FC16" s="451"/>
      <c r="FD16" s="451"/>
      <c r="FE16" s="451"/>
      <c r="FF16" s="451"/>
      <c r="FG16" s="451"/>
      <c r="FH16" s="451"/>
      <c r="FI16" s="451"/>
      <c r="FJ16" s="451"/>
      <c r="FK16" s="451"/>
      <c r="FL16" s="451"/>
      <c r="FM16" s="451"/>
      <c r="FN16" s="451"/>
      <c r="FO16" s="451"/>
      <c r="FP16" s="451"/>
      <c r="FQ16" s="451"/>
      <c r="FR16" s="451"/>
      <c r="FS16" s="451"/>
      <c r="FT16" s="451"/>
      <c r="FU16" s="451"/>
      <c r="FV16" s="451"/>
      <c r="FW16" s="451"/>
      <c r="FX16" s="451"/>
      <c r="FY16" s="451"/>
      <c r="FZ16" s="451"/>
      <c r="GA16" s="451"/>
      <c r="GB16" s="451"/>
      <c r="GC16" s="451"/>
      <c r="GD16" s="451"/>
      <c r="GE16" s="451"/>
      <c r="GF16" s="451"/>
      <c r="GG16" s="451"/>
      <c r="GH16" s="451"/>
      <c r="GI16" s="451"/>
      <c r="GJ16" s="451"/>
      <c r="GK16" s="451"/>
      <c r="GL16" s="451"/>
      <c r="GM16" s="451"/>
      <c r="GN16" s="451"/>
      <c r="GO16" s="451"/>
      <c r="GP16" s="451"/>
      <c r="GQ16" s="451"/>
      <c r="GR16" s="451"/>
      <c r="GS16" s="451"/>
      <c r="GT16" s="451"/>
      <c r="GU16" s="451"/>
      <c r="GV16" s="451"/>
      <c r="GW16" s="451"/>
      <c r="GX16" s="451"/>
      <c r="GY16" s="451"/>
      <c r="GZ16" s="451"/>
      <c r="HA16" s="451"/>
      <c r="HB16" s="451"/>
      <c r="HC16" s="451"/>
      <c r="HD16" s="451"/>
      <c r="HE16" s="451"/>
      <c r="HF16" s="451"/>
      <c r="HG16" s="451"/>
      <c r="HH16" s="451"/>
      <c r="HI16" s="451"/>
      <c r="HJ16" s="451"/>
      <c r="HK16" s="451"/>
      <c r="HL16" s="451"/>
      <c r="HM16" s="451"/>
      <c r="HN16" s="451"/>
      <c r="HO16" s="451"/>
      <c r="HP16" s="451"/>
      <c r="HQ16" s="451"/>
      <c r="HR16" s="451"/>
      <c r="HS16" s="451"/>
      <c r="HT16" s="451"/>
      <c r="HU16" s="451"/>
      <c r="HV16" s="451"/>
      <c r="HW16" s="451"/>
      <c r="HX16" s="451"/>
      <c r="HY16" s="451"/>
      <c r="HZ16" s="451"/>
      <c r="IA16" s="451"/>
      <c r="IB16" s="451"/>
      <c r="IC16" s="451"/>
      <c r="ID16" s="451"/>
      <c r="IE16" s="451"/>
      <c r="IF16" s="451"/>
      <c r="IG16" s="451"/>
      <c r="IH16" s="451"/>
      <c r="II16" s="451"/>
      <c r="IJ16" s="451"/>
      <c r="IK16" s="451"/>
      <c r="IL16" s="451"/>
      <c r="IM16" s="451"/>
      <c r="IN16" s="451"/>
      <c r="IO16" s="451"/>
      <c r="IP16" s="451"/>
      <c r="IQ16" s="451"/>
      <c r="IR16" s="451"/>
      <c r="IS16" s="451"/>
      <c r="IT16" s="451"/>
      <c r="IU16" s="451"/>
      <c r="IV16" s="451"/>
      <c r="IW16" s="451"/>
      <c r="IX16" s="451"/>
      <c r="IY16" s="451"/>
      <c r="IZ16" s="451"/>
      <c r="JA16" s="451"/>
      <c r="JB16" s="451"/>
      <c r="JC16" s="451"/>
      <c r="JD16" s="451"/>
      <c r="JE16" s="451"/>
      <c r="JF16" s="451"/>
      <c r="JG16" s="451"/>
      <c r="JH16" s="451"/>
      <c r="JI16" s="451"/>
      <c r="JJ16" s="451"/>
      <c r="JK16" s="451"/>
      <c r="JL16" s="451"/>
      <c r="JM16" s="451"/>
      <c r="JN16" s="451"/>
      <c r="JO16" s="451"/>
      <c r="JP16" s="451"/>
      <c r="JQ16" s="451"/>
      <c r="JR16" s="451"/>
      <c r="JS16" s="451"/>
      <c r="JT16" s="451"/>
      <c r="JU16" s="451"/>
      <c r="JV16" s="451"/>
      <c r="JW16" s="451"/>
      <c r="JX16" s="451"/>
      <c r="JY16" s="451"/>
      <c r="JZ16" s="451"/>
      <c r="KA16" s="451"/>
      <c r="KB16" s="451"/>
      <c r="KC16" s="451"/>
      <c r="KD16" s="451"/>
      <c r="KE16" s="451"/>
      <c r="KF16" s="451"/>
      <c r="KG16" s="451"/>
      <c r="KH16" s="451"/>
      <c r="KI16" s="451"/>
      <c r="KJ16" s="451"/>
      <c r="KK16" s="451"/>
      <c r="KL16" s="451"/>
      <c r="KM16" s="451"/>
      <c r="KN16" s="451"/>
      <c r="KO16" s="451"/>
      <c r="KP16" s="451"/>
      <c r="KQ16" s="451"/>
      <c r="KR16" s="451"/>
      <c r="KS16" s="451"/>
      <c r="KT16" s="451"/>
      <c r="KU16" s="451"/>
      <c r="KV16" s="451"/>
      <c r="KW16" s="451"/>
      <c r="KX16" s="451"/>
      <c r="KY16" s="451"/>
      <c r="KZ16" s="451"/>
      <c r="LA16" s="451"/>
      <c r="LB16" s="451"/>
      <c r="LC16" s="451"/>
      <c r="LD16" s="451"/>
      <c r="LE16" s="451"/>
      <c r="LF16" s="451"/>
      <c r="LG16" s="451"/>
      <c r="LH16" s="451"/>
      <c r="LI16" s="451"/>
      <c r="LJ16" s="451"/>
      <c r="LK16" s="451"/>
      <c r="LL16" s="451"/>
      <c r="LM16" s="451"/>
      <c r="LN16" s="451"/>
      <c r="LO16" s="451"/>
      <c r="LP16" s="451"/>
      <c r="LQ16" s="451"/>
      <c r="LR16" s="451"/>
      <c r="LS16" s="451"/>
      <c r="LT16" s="451"/>
      <c r="LU16" s="451"/>
      <c r="LV16" s="451"/>
      <c r="LW16" s="451"/>
      <c r="LX16" s="451"/>
      <c r="LY16" s="451"/>
      <c r="LZ16" s="451"/>
      <c r="MA16" s="451"/>
      <c r="MB16" s="451"/>
      <c r="MC16" s="451"/>
      <c r="MD16" s="451"/>
      <c r="ME16" s="451"/>
      <c r="MF16" s="451"/>
      <c r="MG16" s="451"/>
      <c r="MH16" s="451"/>
      <c r="MI16" s="451"/>
      <c r="MJ16" s="451"/>
      <c r="MK16" s="451"/>
      <c r="ML16" s="451"/>
      <c r="MM16" s="451"/>
      <c r="MN16" s="451"/>
      <c r="MO16" s="451"/>
      <c r="MP16" s="451"/>
      <c r="MQ16" s="451"/>
      <c r="MR16" s="451"/>
      <c r="MS16" s="451"/>
      <c r="MT16" s="451"/>
      <c r="MU16" s="451"/>
      <c r="MV16" s="451"/>
      <c r="MW16" s="451"/>
      <c r="MX16" s="451"/>
      <c r="MY16" s="451"/>
      <c r="MZ16" s="451"/>
      <c r="NA16" s="451"/>
      <c r="NB16" s="451"/>
      <c r="NC16" s="451"/>
      <c r="ND16" s="451"/>
      <c r="NE16" s="451"/>
      <c r="NF16" s="451"/>
      <c r="NG16" s="451"/>
      <c r="NH16" s="451"/>
      <c r="NI16" s="451"/>
      <c r="NJ16" s="451"/>
      <c r="NK16" s="451"/>
      <c r="NL16" s="451"/>
      <c r="NM16" s="451"/>
      <c r="NN16" s="451"/>
      <c r="NO16" s="451"/>
      <c r="NP16" s="451"/>
      <c r="NQ16" s="451"/>
      <c r="NR16" s="451"/>
      <c r="NS16" s="451"/>
      <c r="NT16" s="451"/>
      <c r="NU16" s="451"/>
      <c r="NV16" s="451"/>
      <c r="NW16" s="451"/>
      <c r="NX16" s="451"/>
      <c r="NY16" s="451"/>
      <c r="NZ16" s="451"/>
      <c r="OA16" s="451"/>
      <c r="OB16" s="451"/>
      <c r="OC16" s="451"/>
      <c r="OD16" s="451"/>
      <c r="OE16" s="451"/>
      <c r="OF16" s="451"/>
      <c r="OG16" s="451"/>
      <c r="OH16" s="451"/>
      <c r="OI16" s="451"/>
      <c r="OJ16" s="451"/>
      <c r="OK16" s="451"/>
      <c r="OL16" s="451"/>
      <c r="OM16" s="451"/>
      <c r="ON16" s="451"/>
      <c r="OO16" s="451"/>
      <c r="OP16" s="451"/>
      <c r="OQ16" s="451"/>
      <c r="OR16" s="451"/>
      <c r="OS16" s="451"/>
      <c r="OT16" s="451"/>
      <c r="OU16" s="451"/>
      <c r="OV16" s="451"/>
      <c r="OW16" s="451"/>
      <c r="OX16" s="451"/>
      <c r="OY16" s="451"/>
      <c r="OZ16" s="451"/>
      <c r="PA16" s="451"/>
      <c r="PB16" s="451"/>
      <c r="PC16" s="451"/>
      <c r="PD16" s="451"/>
      <c r="PE16" s="451"/>
      <c r="PF16" s="451"/>
      <c r="PG16" s="451"/>
      <c r="PH16" s="451"/>
      <c r="PI16" s="451"/>
      <c r="PJ16" s="451"/>
      <c r="PK16" s="451"/>
      <c r="PL16" s="451"/>
      <c r="PM16" s="451"/>
      <c r="PN16" s="451"/>
      <c r="PO16" s="451"/>
      <c r="PP16" s="451"/>
      <c r="PQ16" s="451"/>
      <c r="PR16" s="451"/>
      <c r="PS16" s="451"/>
      <c r="PT16" s="451"/>
      <c r="PU16" s="451"/>
      <c r="PV16" s="451"/>
      <c r="PW16" s="451"/>
      <c r="PX16" s="451"/>
      <c r="PY16" s="451"/>
      <c r="PZ16" s="451"/>
      <c r="QA16" s="451"/>
      <c r="QB16" s="451"/>
      <c r="QC16" s="451"/>
      <c r="QD16" s="451"/>
      <c r="QE16" s="451"/>
      <c r="QF16" s="451"/>
      <c r="QG16" s="451"/>
      <c r="QH16" s="451"/>
      <c r="QI16" s="451"/>
      <c r="QJ16" s="451"/>
      <c r="QK16" s="451"/>
      <c r="QL16" s="451"/>
      <c r="QM16" s="451"/>
      <c r="QN16" s="451"/>
      <c r="QO16" s="451"/>
      <c r="QP16" s="451"/>
      <c r="QQ16" s="451"/>
      <c r="QR16" s="451"/>
      <c r="QS16" s="451"/>
      <c r="QT16" s="451"/>
      <c r="QU16" s="451"/>
      <c r="QV16" s="451"/>
      <c r="QW16" s="451"/>
      <c r="QX16" s="451"/>
      <c r="QY16" s="451"/>
      <c r="QZ16" s="451"/>
      <c r="RA16" s="451"/>
      <c r="RB16" s="451"/>
      <c r="RC16" s="451"/>
      <c r="RD16" s="451"/>
      <c r="RE16" s="451"/>
      <c r="RF16" s="451"/>
      <c r="RG16" s="451"/>
      <c r="RH16" s="451"/>
      <c r="RI16" s="451"/>
      <c r="RJ16" s="451"/>
      <c r="RK16" s="451"/>
      <c r="RL16" s="451"/>
      <c r="RM16" s="451"/>
      <c r="RN16" s="451"/>
      <c r="RO16" s="451"/>
      <c r="RP16" s="451"/>
      <c r="RQ16" s="451"/>
      <c r="RR16" s="451"/>
      <c r="RS16" s="451"/>
      <c r="RT16" s="451"/>
      <c r="RU16" s="451"/>
      <c r="RV16" s="451"/>
      <c r="RW16" s="451"/>
      <c r="RX16" s="451"/>
      <c r="RY16" s="451"/>
      <c r="RZ16" s="451"/>
      <c r="SA16" s="451"/>
      <c r="SB16" s="451"/>
      <c r="SC16" s="451"/>
      <c r="SD16" s="451"/>
      <c r="SE16" s="451"/>
      <c r="SF16" s="451"/>
      <c r="SG16" s="451"/>
      <c r="SH16" s="451"/>
      <c r="SI16" s="451"/>
      <c r="SJ16" s="451"/>
      <c r="SK16" s="451"/>
      <c r="SL16" s="451"/>
      <c r="SM16" s="451"/>
      <c r="SN16" s="451"/>
      <c r="SO16" s="451"/>
      <c r="SP16" s="451"/>
      <c r="SQ16" s="451"/>
      <c r="SR16" s="451"/>
      <c r="SS16" s="451"/>
      <c r="ST16" s="451"/>
      <c r="SU16" s="451"/>
      <c r="SV16" s="451"/>
      <c r="SW16" s="451"/>
      <c r="SX16" s="451"/>
      <c r="SY16" s="451"/>
      <c r="SZ16" s="451"/>
      <c r="TA16" s="451"/>
      <c r="TB16" s="451"/>
      <c r="TC16" s="451"/>
      <c r="TD16" s="451"/>
      <c r="TE16" s="451"/>
      <c r="TF16" s="451"/>
      <c r="TG16" s="451"/>
      <c r="TH16" s="451"/>
      <c r="TI16" s="451"/>
      <c r="TJ16" s="451"/>
      <c r="TK16" s="451"/>
      <c r="TL16" s="451"/>
      <c r="TM16" s="451"/>
      <c r="TN16" s="451"/>
      <c r="TO16" s="451"/>
      <c r="TP16" s="451"/>
      <c r="TQ16" s="451"/>
      <c r="TR16" s="451"/>
      <c r="TS16" s="451"/>
      <c r="TT16" s="451"/>
      <c r="TU16" s="451"/>
      <c r="TV16" s="451"/>
      <c r="TW16" s="451"/>
      <c r="TX16" s="451"/>
      <c r="TY16" s="451"/>
      <c r="TZ16" s="451"/>
      <c r="UA16" s="451"/>
      <c r="UB16" s="451"/>
      <c r="UC16" s="451"/>
      <c r="UD16" s="451"/>
      <c r="UE16" s="451"/>
      <c r="UF16" s="451"/>
      <c r="UG16" s="451"/>
      <c r="UH16" s="451"/>
      <c r="UI16" s="451"/>
      <c r="UJ16" s="451"/>
      <c r="UK16" s="451"/>
      <c r="UL16" s="451"/>
      <c r="UM16" s="451"/>
      <c r="UN16" s="451"/>
      <c r="UO16" s="451"/>
      <c r="UP16" s="451"/>
      <c r="UQ16" s="451"/>
      <c r="UR16" s="451"/>
      <c r="US16" s="451"/>
      <c r="UT16" s="451"/>
      <c r="UU16" s="451"/>
      <c r="UV16" s="451"/>
      <c r="UW16" s="451"/>
      <c r="UX16" s="451"/>
      <c r="UY16" s="451"/>
      <c r="UZ16" s="451"/>
      <c r="VA16" s="451"/>
      <c r="VB16" s="451"/>
      <c r="VC16" s="451"/>
      <c r="VD16" s="451"/>
      <c r="VE16" s="451"/>
      <c r="VF16" s="451"/>
      <c r="VG16" s="451"/>
      <c r="VH16" s="451"/>
      <c r="VI16" s="451"/>
      <c r="VJ16" s="451"/>
      <c r="VK16" s="451"/>
      <c r="VL16" s="451"/>
      <c r="VM16" s="451"/>
      <c r="VN16" s="451"/>
      <c r="VO16" s="451"/>
      <c r="VP16" s="451"/>
      <c r="VQ16" s="451"/>
      <c r="VR16" s="451"/>
      <c r="VS16" s="451"/>
      <c r="VT16" s="451"/>
      <c r="VU16" s="451"/>
      <c r="VV16" s="451"/>
      <c r="VW16" s="451"/>
      <c r="VX16" s="451"/>
      <c r="VY16" s="451"/>
      <c r="VZ16" s="451"/>
      <c r="WA16" s="451"/>
      <c r="WB16" s="451"/>
      <c r="WC16" s="451"/>
      <c r="WD16" s="451"/>
      <c r="WE16" s="451"/>
      <c r="WF16" s="451"/>
      <c r="WG16" s="451"/>
      <c r="WH16" s="451"/>
      <c r="WI16" s="451"/>
      <c r="WJ16" s="451"/>
      <c r="WK16" s="451"/>
      <c r="WL16" s="451"/>
      <c r="WM16" s="451"/>
      <c r="WN16" s="451"/>
      <c r="WO16" s="451"/>
      <c r="WP16" s="451"/>
      <c r="WQ16" s="451"/>
      <c r="WR16" s="451"/>
      <c r="WS16" s="451"/>
      <c r="WT16" s="451"/>
      <c r="WU16" s="451"/>
      <c r="WV16" s="451"/>
      <c r="WW16" s="451"/>
      <c r="WX16" s="451"/>
      <c r="WY16" s="451"/>
      <c r="WZ16" s="451"/>
      <c r="XA16" s="451"/>
      <c r="XB16" s="451"/>
      <c r="XC16" s="451"/>
      <c r="XD16" s="451"/>
      <c r="XE16" s="451"/>
      <c r="XF16" s="451"/>
      <c r="XG16" s="451"/>
      <c r="XH16" s="451"/>
      <c r="XI16" s="451"/>
      <c r="XJ16" s="451"/>
      <c r="XK16" s="451"/>
      <c r="XL16" s="451"/>
      <c r="XM16" s="451"/>
      <c r="XN16" s="451"/>
      <c r="XO16" s="451"/>
      <c r="XP16" s="451"/>
      <c r="XQ16" s="451"/>
      <c r="XR16" s="451"/>
      <c r="XS16" s="451"/>
      <c r="XT16" s="451"/>
      <c r="XU16" s="451"/>
      <c r="XV16" s="451"/>
      <c r="XW16" s="451"/>
      <c r="XX16" s="451"/>
      <c r="XY16" s="451"/>
      <c r="XZ16" s="451"/>
      <c r="YA16" s="451"/>
      <c r="YB16" s="451"/>
      <c r="YC16" s="451"/>
      <c r="YD16" s="451"/>
      <c r="YE16" s="451"/>
      <c r="YF16" s="451"/>
      <c r="YG16" s="451"/>
      <c r="YH16" s="451"/>
      <c r="YI16" s="451"/>
      <c r="YJ16" s="451"/>
      <c r="YK16" s="451"/>
      <c r="YL16" s="451"/>
      <c r="YM16" s="451"/>
      <c r="YN16" s="451"/>
      <c r="YO16" s="451"/>
      <c r="YP16" s="451"/>
      <c r="YQ16" s="451"/>
      <c r="YR16" s="451"/>
      <c r="YS16" s="451"/>
      <c r="YT16" s="451"/>
      <c r="YU16" s="451"/>
      <c r="YV16" s="451"/>
      <c r="YW16" s="451"/>
      <c r="YX16" s="451"/>
      <c r="YY16" s="451"/>
      <c r="YZ16" s="451"/>
      <c r="ZA16" s="451"/>
      <c r="ZB16" s="451"/>
      <c r="ZC16" s="451"/>
      <c r="ZD16" s="451"/>
      <c r="ZE16" s="451"/>
      <c r="ZF16" s="451"/>
      <c r="ZG16" s="451"/>
      <c r="ZH16" s="451"/>
      <c r="ZI16" s="451"/>
      <c r="ZJ16" s="451"/>
      <c r="ZK16" s="451"/>
      <c r="ZL16" s="451"/>
      <c r="ZM16" s="451"/>
      <c r="ZN16" s="451"/>
      <c r="ZO16" s="451"/>
      <c r="ZP16" s="451"/>
      <c r="ZQ16" s="451"/>
      <c r="ZR16" s="451"/>
      <c r="ZS16" s="451"/>
      <c r="ZT16" s="451"/>
      <c r="ZU16" s="451"/>
      <c r="ZV16" s="451"/>
      <c r="ZW16" s="451"/>
      <c r="ZX16" s="451"/>
      <c r="ZY16" s="451"/>
      <c r="ZZ16" s="451"/>
      <c r="AAA16" s="451"/>
      <c r="AAB16" s="451"/>
      <c r="AAC16" s="451"/>
      <c r="AAD16" s="451"/>
      <c r="AAE16" s="451"/>
      <c r="AAF16" s="451"/>
      <c r="AAG16" s="451"/>
      <c r="AAH16" s="451"/>
      <c r="AAI16" s="451"/>
      <c r="AAJ16" s="451"/>
      <c r="AAK16" s="451"/>
      <c r="AAL16" s="451"/>
      <c r="AAM16" s="451"/>
      <c r="AAN16" s="451"/>
      <c r="AAO16" s="451"/>
      <c r="AAP16" s="451"/>
      <c r="AAQ16" s="451"/>
      <c r="AAR16" s="451"/>
      <c r="AAS16" s="451"/>
      <c r="AAT16" s="451"/>
      <c r="AAU16" s="451"/>
      <c r="AAV16" s="451"/>
      <c r="AAW16" s="451"/>
      <c r="AAX16" s="451"/>
      <c r="AAY16" s="451"/>
      <c r="AAZ16" s="451"/>
      <c r="ABA16" s="451"/>
      <c r="ABB16" s="451"/>
      <c r="ABC16" s="451"/>
      <c r="ABD16" s="451"/>
      <c r="ABE16" s="451"/>
      <c r="ABF16" s="451"/>
      <c r="ABG16" s="451"/>
      <c r="ABH16" s="451"/>
      <c r="ABI16" s="451"/>
      <c r="ABJ16" s="451"/>
      <c r="ABK16" s="451"/>
      <c r="ABL16" s="451"/>
      <c r="ABM16" s="451"/>
      <c r="ABN16" s="451"/>
      <c r="ABO16" s="451"/>
      <c r="ABP16" s="451"/>
      <c r="ABQ16" s="451"/>
      <c r="ABR16" s="451"/>
      <c r="ABS16" s="451"/>
      <c r="ABT16" s="451"/>
      <c r="ABU16" s="451"/>
      <c r="ABV16" s="451"/>
      <c r="ABW16" s="451"/>
      <c r="ABX16" s="451"/>
      <c r="ABY16" s="451"/>
      <c r="ABZ16" s="451"/>
      <c r="ACA16" s="451"/>
      <c r="ACB16" s="451"/>
      <c r="ACC16" s="451"/>
      <c r="ACD16" s="451"/>
      <c r="ACE16" s="451"/>
      <c r="ACF16" s="451"/>
      <c r="ACG16" s="451"/>
      <c r="ACH16" s="451"/>
      <c r="ACI16" s="451"/>
      <c r="ACJ16" s="451"/>
      <c r="ACK16" s="451"/>
      <c r="ACL16" s="451"/>
      <c r="ACM16" s="451"/>
      <c r="ACN16" s="451"/>
      <c r="ACO16" s="451"/>
      <c r="ACP16" s="451"/>
      <c r="ACQ16" s="451"/>
      <c r="ACR16" s="451"/>
      <c r="ACS16" s="451"/>
      <c r="ACT16" s="451"/>
      <c r="ACU16" s="451"/>
      <c r="ACV16" s="451"/>
      <c r="ACW16" s="451"/>
      <c r="ACX16" s="451"/>
      <c r="ACY16" s="451"/>
      <c r="ACZ16" s="451"/>
      <c r="ADA16" s="451"/>
      <c r="ADB16" s="451"/>
      <c r="ADC16" s="451"/>
      <c r="ADD16" s="451"/>
      <c r="ADE16" s="451"/>
      <c r="ADF16" s="451"/>
      <c r="ADG16" s="451"/>
      <c r="ADH16" s="451"/>
      <c r="ADI16" s="451"/>
      <c r="ADJ16" s="451"/>
      <c r="ADK16" s="451"/>
      <c r="ADL16" s="451"/>
      <c r="ADM16" s="451"/>
      <c r="ADN16" s="451"/>
      <c r="ADO16" s="451"/>
      <c r="ADP16" s="451"/>
      <c r="ADQ16" s="451"/>
      <c r="ADR16" s="451"/>
      <c r="ADS16" s="451"/>
      <c r="ADT16" s="451"/>
      <c r="ADU16" s="451"/>
      <c r="ADV16" s="451"/>
      <c r="ADW16" s="451"/>
      <c r="ADX16" s="451"/>
      <c r="ADY16" s="451"/>
      <c r="ADZ16" s="451"/>
      <c r="AEA16" s="451"/>
      <c r="AEB16" s="451"/>
      <c r="AEC16" s="451"/>
      <c r="AED16" s="451"/>
      <c r="AEE16" s="451"/>
      <c r="AEF16" s="451"/>
      <c r="AEG16" s="451"/>
      <c r="AEH16" s="451"/>
      <c r="AEI16" s="451"/>
      <c r="AEJ16" s="451"/>
      <c r="AEK16" s="451"/>
      <c r="AEL16" s="451"/>
      <c r="AEM16" s="451"/>
      <c r="AEN16" s="451"/>
      <c r="AEO16" s="451"/>
      <c r="AEP16" s="451"/>
      <c r="AEQ16" s="451"/>
      <c r="AER16" s="451"/>
      <c r="AES16" s="451"/>
      <c r="AET16" s="451"/>
      <c r="AEU16" s="451"/>
      <c r="AEV16" s="451"/>
      <c r="AEW16" s="451"/>
      <c r="AEX16" s="451"/>
      <c r="AEY16" s="451"/>
      <c r="AEZ16" s="451"/>
      <c r="AFA16" s="451"/>
      <c r="AFB16" s="451"/>
      <c r="AFC16" s="451"/>
      <c r="AFD16" s="451"/>
      <c r="AFE16" s="451"/>
      <c r="AFF16" s="451"/>
      <c r="AFG16" s="451"/>
      <c r="AFH16" s="451"/>
      <c r="AFI16" s="451"/>
      <c r="AFJ16" s="451"/>
      <c r="AFK16" s="451"/>
      <c r="AFL16" s="451"/>
      <c r="AFM16" s="451"/>
      <c r="AFN16" s="451"/>
      <c r="AFO16" s="451"/>
      <c r="AFP16" s="451"/>
      <c r="AFQ16" s="451"/>
      <c r="AFR16" s="451"/>
      <c r="AFS16" s="451"/>
      <c r="AFT16" s="451"/>
      <c r="AFU16" s="451"/>
      <c r="AFV16" s="451"/>
      <c r="AFW16" s="451"/>
      <c r="AFX16" s="451"/>
      <c r="AFY16" s="451"/>
      <c r="AFZ16" s="451"/>
      <c r="AGA16" s="451"/>
      <c r="AGB16" s="451"/>
      <c r="AGC16" s="451"/>
      <c r="AGD16" s="451"/>
      <c r="AGE16" s="451"/>
      <c r="AGF16" s="451"/>
      <c r="AGG16" s="451"/>
      <c r="AGH16" s="451"/>
      <c r="AGI16" s="451"/>
      <c r="AGJ16" s="451"/>
      <c r="AGK16" s="451"/>
      <c r="AGL16" s="451"/>
      <c r="AGM16" s="451"/>
      <c r="AGN16" s="451"/>
      <c r="AGO16" s="451"/>
      <c r="AGP16" s="451"/>
      <c r="AGQ16" s="451"/>
      <c r="AGR16" s="451"/>
      <c r="AGS16" s="451"/>
      <c r="AGT16" s="451"/>
      <c r="AGU16" s="451"/>
      <c r="AGV16" s="451"/>
      <c r="AGW16" s="451"/>
      <c r="AGX16" s="451"/>
      <c r="AGY16" s="451"/>
      <c r="AGZ16" s="451"/>
      <c r="AHA16" s="451"/>
      <c r="AHB16" s="451"/>
      <c r="AHC16" s="451"/>
      <c r="AHD16" s="451"/>
      <c r="AHE16" s="451"/>
      <c r="AHF16" s="451"/>
      <c r="AHG16" s="451"/>
      <c r="AHH16" s="451"/>
      <c r="AHI16" s="451"/>
      <c r="AHJ16" s="451"/>
      <c r="AHK16" s="451"/>
      <c r="AHL16" s="451"/>
      <c r="AHM16" s="451"/>
      <c r="AHN16" s="451"/>
      <c r="AHO16" s="451"/>
      <c r="AHP16" s="451"/>
      <c r="AHQ16" s="451"/>
      <c r="AHR16" s="451"/>
      <c r="AHS16" s="451"/>
      <c r="AHT16" s="451"/>
      <c r="AHU16" s="451"/>
      <c r="AHV16" s="451"/>
      <c r="AHW16" s="451"/>
      <c r="AHX16" s="451"/>
      <c r="AHY16" s="451"/>
      <c r="AHZ16" s="451"/>
      <c r="AIA16" s="451"/>
      <c r="AIB16" s="451"/>
      <c r="AIC16" s="451"/>
      <c r="AID16" s="451"/>
      <c r="AIE16" s="451"/>
      <c r="AIF16" s="451"/>
      <c r="AIG16" s="451"/>
      <c r="AIH16" s="451"/>
      <c r="AII16" s="451"/>
      <c r="AIJ16" s="451"/>
      <c r="AIK16" s="451"/>
      <c r="AIL16" s="451"/>
      <c r="AIM16" s="451"/>
      <c r="AIN16" s="451"/>
      <c r="AIO16" s="451"/>
      <c r="AIP16" s="451"/>
      <c r="AIQ16" s="451"/>
      <c r="AIR16" s="451"/>
      <c r="AIS16" s="451"/>
      <c r="AIT16" s="451"/>
      <c r="AIU16" s="451"/>
      <c r="AIV16" s="451"/>
      <c r="AIW16" s="451"/>
      <c r="AIX16" s="451"/>
      <c r="AIY16" s="451"/>
      <c r="AIZ16" s="451"/>
      <c r="AJA16" s="451"/>
      <c r="AJB16" s="451"/>
      <c r="AJC16" s="451"/>
      <c r="AJD16" s="451"/>
      <c r="AJE16" s="451"/>
      <c r="AJF16" s="451"/>
      <c r="AJG16" s="451"/>
      <c r="AJH16" s="451"/>
      <c r="AJI16" s="451"/>
      <c r="AJJ16" s="451"/>
      <c r="AJK16" s="451"/>
      <c r="AJL16" s="451"/>
      <c r="AJM16" s="451"/>
      <c r="AJN16" s="451"/>
      <c r="AJO16" s="451"/>
      <c r="AJP16" s="451"/>
      <c r="AJQ16" s="451"/>
      <c r="AJR16" s="451"/>
      <c r="AJS16" s="451"/>
      <c r="AJT16" s="451"/>
      <c r="AJU16" s="451"/>
      <c r="AJV16" s="451"/>
      <c r="AJW16" s="451"/>
      <c r="AJX16" s="451"/>
      <c r="AJY16" s="451"/>
      <c r="AJZ16" s="451"/>
      <c r="AKA16" s="451"/>
      <c r="AKB16" s="451"/>
      <c r="AKC16" s="451"/>
      <c r="AKD16" s="451"/>
      <c r="AKE16" s="451"/>
      <c r="AKF16" s="451"/>
      <c r="AKG16" s="451"/>
      <c r="AKH16" s="451"/>
      <c r="AKI16" s="451"/>
      <c r="AKJ16" s="451"/>
      <c r="AKK16" s="451"/>
      <c r="AKL16" s="451"/>
      <c r="AKM16" s="451"/>
      <c r="AKN16" s="451"/>
      <c r="AKO16" s="451"/>
      <c r="AKP16" s="451"/>
      <c r="AKQ16" s="451"/>
      <c r="AKR16" s="451"/>
      <c r="AKS16" s="451"/>
      <c r="AKT16" s="451"/>
      <c r="AKU16" s="451"/>
      <c r="AKV16" s="451"/>
      <c r="AKW16" s="451"/>
      <c r="AKX16" s="451"/>
      <c r="AKY16" s="451"/>
      <c r="AKZ16" s="451"/>
      <c r="ALA16" s="451"/>
      <c r="ALB16" s="451"/>
      <c r="ALC16" s="451"/>
      <c r="ALD16" s="451"/>
      <c r="ALE16" s="451"/>
      <c r="ALF16" s="451"/>
      <c r="ALG16" s="451"/>
      <c r="ALH16" s="451"/>
      <c r="ALI16" s="451"/>
      <c r="ALJ16" s="451"/>
      <c r="ALK16" s="451"/>
      <c r="ALL16" s="451"/>
      <c r="ALM16" s="451"/>
      <c r="ALN16" s="451"/>
      <c r="ALO16" s="451"/>
      <c r="ALP16" s="451"/>
      <c r="ALQ16" s="451"/>
      <c r="ALR16" s="451"/>
      <c r="ALS16" s="451"/>
      <c r="ALT16" s="451"/>
      <c r="ALU16" s="451"/>
      <c r="ALV16" s="451"/>
      <c r="ALW16" s="451"/>
      <c r="ALX16" s="451"/>
      <c r="ALY16" s="451"/>
      <c r="ALZ16" s="451"/>
      <c r="AMA16" s="451"/>
      <c r="AMB16" s="451"/>
      <c r="AMC16" s="451"/>
      <c r="AMD16" s="451"/>
      <c r="AME16" s="451"/>
      <c r="AMF16" s="451"/>
      <c r="AMG16" s="451"/>
      <c r="AMH16" s="451"/>
      <c r="AMI16" s="451"/>
      <c r="AMJ16" s="451"/>
      <c r="AMK16" s="451"/>
    </row>
    <row r="17" spans="1:1025" customFormat="1" ht="18.95" customHeight="1" x14ac:dyDescent="0.3">
      <c r="A17" s="451"/>
      <c r="B17" s="470" t="s">
        <v>731</v>
      </c>
      <c r="C17" s="812"/>
      <c r="D17" s="808" t="s">
        <v>732</v>
      </c>
      <c r="E17" s="812"/>
      <c r="F17" s="454">
        <f>((Скидка!DN18*(100-Скидка!$C$3))*Скидка!$D$4)/100</f>
        <v>2653.28</v>
      </c>
      <c r="G17" s="470" t="s">
        <v>733</v>
      </c>
      <c r="H17" s="812"/>
      <c r="I17" s="812"/>
      <c r="J17" s="808" t="s">
        <v>732</v>
      </c>
      <c r="K17" s="812"/>
      <c r="L17" s="454">
        <f>((Скидка!DS18*(100-Скидка!$C$3))*Скидка!$D$4)/100</f>
        <v>2653.28</v>
      </c>
      <c r="M17" s="822" t="s">
        <v>734</v>
      </c>
      <c r="N17" s="812"/>
      <c r="O17" s="808" t="s">
        <v>732</v>
      </c>
      <c r="P17" s="812"/>
      <c r="Q17" s="454">
        <f>((Скидка!DX18*(100-Скидка!$C$3))*Скидка!$D$4)/100</f>
        <v>2653.28</v>
      </c>
      <c r="R17" s="816"/>
      <c r="S17" s="451"/>
      <c r="T17" s="451"/>
      <c r="U17" s="451"/>
      <c r="V17" s="610"/>
      <c r="W17" s="610"/>
      <c r="X17" s="620"/>
      <c r="Y17" s="1446"/>
      <c r="Z17" s="1446"/>
      <c r="AA17" s="1446"/>
      <c r="AB17" s="1446"/>
      <c r="AC17" s="621"/>
      <c r="AD17" s="622"/>
      <c r="AE17" s="610"/>
      <c r="AF17" s="451"/>
      <c r="AG17" s="451"/>
      <c r="AH17" s="451"/>
      <c r="AI17" s="451"/>
      <c r="AJ17" s="451"/>
      <c r="AK17" s="451"/>
      <c r="AL17" s="451"/>
      <c r="AM17" s="451"/>
      <c r="AN17" s="451"/>
      <c r="AO17" s="451"/>
      <c r="AP17" s="451"/>
      <c r="AQ17" s="451"/>
      <c r="AR17" s="451"/>
      <c r="AS17" s="451"/>
      <c r="AT17" s="451"/>
      <c r="AU17" s="451"/>
      <c r="AV17" s="451"/>
      <c r="AW17" s="451"/>
      <c r="AX17" s="451"/>
      <c r="AY17" s="451"/>
      <c r="AZ17" s="451"/>
      <c r="BA17" s="451"/>
      <c r="BB17" s="451"/>
      <c r="BC17" s="451"/>
      <c r="BD17" s="451"/>
      <c r="BE17" s="451"/>
      <c r="BF17" s="451"/>
      <c r="BG17" s="451"/>
      <c r="BH17" s="451"/>
      <c r="BI17" s="451"/>
      <c r="BJ17" s="451"/>
      <c r="BK17" s="451"/>
      <c r="BL17" s="451"/>
      <c r="BM17" s="451"/>
      <c r="BN17" s="451"/>
      <c r="BO17" s="451"/>
      <c r="BP17" s="451"/>
      <c r="BQ17" s="451"/>
      <c r="BR17" s="451"/>
      <c r="BS17" s="451"/>
      <c r="BT17" s="451"/>
      <c r="BU17" s="451"/>
      <c r="BV17" s="451"/>
      <c r="BW17" s="451"/>
      <c r="BX17" s="451"/>
      <c r="BY17" s="451"/>
      <c r="BZ17" s="451"/>
      <c r="CA17" s="451"/>
      <c r="CB17" s="451"/>
      <c r="CC17" s="451"/>
      <c r="CD17" s="451"/>
      <c r="CE17" s="451"/>
      <c r="CF17" s="451"/>
      <c r="CG17" s="451"/>
      <c r="CH17" s="451"/>
      <c r="CI17" s="451"/>
      <c r="CJ17" s="451"/>
      <c r="CK17" s="451"/>
      <c r="CL17" s="451"/>
      <c r="CM17" s="451"/>
      <c r="CN17" s="451"/>
      <c r="CO17" s="451"/>
      <c r="CP17" s="451"/>
      <c r="CQ17" s="451"/>
      <c r="CR17" s="451"/>
      <c r="CS17" s="451"/>
      <c r="CT17" s="451"/>
      <c r="CU17" s="451"/>
      <c r="CV17" s="451"/>
      <c r="CW17" s="451"/>
      <c r="CX17" s="451"/>
      <c r="CY17" s="451"/>
      <c r="CZ17" s="451"/>
      <c r="DA17" s="451"/>
      <c r="DB17" s="451"/>
      <c r="DC17" s="451"/>
      <c r="DD17" s="451"/>
      <c r="DE17" s="451"/>
      <c r="DF17" s="451"/>
      <c r="DG17" s="451"/>
      <c r="DH17" s="451"/>
      <c r="DI17" s="451"/>
      <c r="DJ17" s="451"/>
      <c r="DK17" s="451"/>
      <c r="DL17" s="451"/>
      <c r="DM17" s="451"/>
      <c r="DN17" s="451"/>
      <c r="DO17" s="451"/>
      <c r="DP17" s="451"/>
      <c r="DQ17" s="451"/>
      <c r="DR17" s="451"/>
      <c r="DS17" s="451"/>
      <c r="DT17" s="451"/>
      <c r="DU17" s="451"/>
      <c r="DV17" s="451"/>
      <c r="DW17" s="451"/>
      <c r="DX17" s="451"/>
      <c r="DY17" s="451"/>
      <c r="DZ17" s="451"/>
      <c r="EA17" s="451"/>
      <c r="EB17" s="451"/>
      <c r="EC17" s="451"/>
      <c r="ED17" s="451"/>
      <c r="EE17" s="451"/>
      <c r="EF17" s="451"/>
      <c r="EG17" s="451"/>
      <c r="EH17" s="451"/>
      <c r="EI17" s="451"/>
      <c r="EJ17" s="451"/>
      <c r="EK17" s="451"/>
      <c r="EL17" s="451"/>
      <c r="EM17" s="451"/>
      <c r="EN17" s="451"/>
      <c r="EO17" s="451"/>
      <c r="EP17" s="451"/>
      <c r="EQ17" s="451"/>
      <c r="ER17" s="451"/>
      <c r="ES17" s="451"/>
      <c r="ET17" s="451"/>
      <c r="EU17" s="451"/>
      <c r="EV17" s="451"/>
      <c r="EW17" s="451"/>
      <c r="EX17" s="451"/>
      <c r="EY17" s="451"/>
      <c r="EZ17" s="451"/>
      <c r="FA17" s="451"/>
      <c r="FB17" s="451"/>
      <c r="FC17" s="451"/>
      <c r="FD17" s="451"/>
      <c r="FE17" s="451"/>
      <c r="FF17" s="451"/>
      <c r="FG17" s="451"/>
      <c r="FH17" s="451"/>
      <c r="FI17" s="451"/>
      <c r="FJ17" s="451"/>
      <c r="FK17" s="451"/>
      <c r="FL17" s="451"/>
      <c r="FM17" s="451"/>
      <c r="FN17" s="451"/>
      <c r="FO17" s="451"/>
      <c r="FP17" s="451"/>
      <c r="FQ17" s="451"/>
      <c r="FR17" s="451"/>
      <c r="FS17" s="451"/>
      <c r="FT17" s="451"/>
      <c r="FU17" s="451"/>
      <c r="FV17" s="451"/>
      <c r="FW17" s="451"/>
      <c r="FX17" s="451"/>
      <c r="FY17" s="451"/>
      <c r="FZ17" s="451"/>
      <c r="GA17" s="451"/>
      <c r="GB17" s="451"/>
      <c r="GC17" s="451"/>
      <c r="GD17" s="451"/>
      <c r="GE17" s="451"/>
      <c r="GF17" s="451"/>
      <c r="GG17" s="451"/>
      <c r="GH17" s="451"/>
      <c r="GI17" s="451"/>
      <c r="GJ17" s="451"/>
      <c r="GK17" s="451"/>
      <c r="GL17" s="451"/>
      <c r="GM17" s="451"/>
      <c r="GN17" s="451"/>
      <c r="GO17" s="451"/>
      <c r="GP17" s="451"/>
      <c r="GQ17" s="451"/>
      <c r="GR17" s="451"/>
      <c r="GS17" s="451"/>
      <c r="GT17" s="451"/>
      <c r="GU17" s="451"/>
      <c r="GV17" s="451"/>
      <c r="GW17" s="451"/>
      <c r="GX17" s="451"/>
      <c r="GY17" s="451"/>
      <c r="GZ17" s="451"/>
      <c r="HA17" s="451"/>
      <c r="HB17" s="451"/>
      <c r="HC17" s="451"/>
      <c r="HD17" s="451"/>
      <c r="HE17" s="451"/>
      <c r="HF17" s="451"/>
      <c r="HG17" s="451"/>
      <c r="HH17" s="451"/>
      <c r="HI17" s="451"/>
      <c r="HJ17" s="451"/>
      <c r="HK17" s="451"/>
      <c r="HL17" s="451"/>
      <c r="HM17" s="451"/>
      <c r="HN17" s="451"/>
      <c r="HO17" s="451"/>
      <c r="HP17" s="451"/>
      <c r="HQ17" s="451"/>
      <c r="HR17" s="451"/>
      <c r="HS17" s="451"/>
      <c r="HT17" s="451"/>
      <c r="HU17" s="451"/>
      <c r="HV17" s="451"/>
      <c r="HW17" s="451"/>
      <c r="HX17" s="451"/>
      <c r="HY17" s="451"/>
      <c r="HZ17" s="451"/>
      <c r="IA17" s="451"/>
      <c r="IB17" s="451"/>
      <c r="IC17" s="451"/>
      <c r="ID17" s="451"/>
      <c r="IE17" s="451"/>
      <c r="IF17" s="451"/>
      <c r="IG17" s="451"/>
      <c r="IH17" s="451"/>
      <c r="II17" s="451"/>
      <c r="IJ17" s="451"/>
      <c r="IK17" s="451"/>
      <c r="IL17" s="451"/>
      <c r="IM17" s="451"/>
      <c r="IN17" s="451"/>
      <c r="IO17" s="451"/>
      <c r="IP17" s="451"/>
      <c r="IQ17" s="451"/>
      <c r="IR17" s="451"/>
      <c r="IS17" s="451"/>
      <c r="IT17" s="451"/>
      <c r="IU17" s="451"/>
      <c r="IV17" s="451"/>
      <c r="IW17" s="451"/>
      <c r="IX17" s="451"/>
      <c r="IY17" s="451"/>
      <c r="IZ17" s="451"/>
      <c r="JA17" s="451"/>
      <c r="JB17" s="451"/>
      <c r="JC17" s="451"/>
      <c r="JD17" s="451"/>
      <c r="JE17" s="451"/>
      <c r="JF17" s="451"/>
      <c r="JG17" s="451"/>
      <c r="JH17" s="451"/>
      <c r="JI17" s="451"/>
      <c r="JJ17" s="451"/>
      <c r="JK17" s="451"/>
      <c r="JL17" s="451"/>
      <c r="JM17" s="451"/>
      <c r="JN17" s="451"/>
      <c r="JO17" s="451"/>
      <c r="JP17" s="451"/>
      <c r="JQ17" s="451"/>
      <c r="JR17" s="451"/>
      <c r="JS17" s="451"/>
      <c r="JT17" s="451"/>
      <c r="JU17" s="451"/>
      <c r="JV17" s="451"/>
      <c r="JW17" s="451"/>
      <c r="JX17" s="451"/>
      <c r="JY17" s="451"/>
      <c r="JZ17" s="451"/>
      <c r="KA17" s="451"/>
      <c r="KB17" s="451"/>
      <c r="KC17" s="451"/>
      <c r="KD17" s="451"/>
      <c r="KE17" s="451"/>
      <c r="KF17" s="451"/>
      <c r="KG17" s="451"/>
      <c r="KH17" s="451"/>
      <c r="KI17" s="451"/>
      <c r="KJ17" s="451"/>
      <c r="KK17" s="451"/>
      <c r="KL17" s="451"/>
      <c r="KM17" s="451"/>
      <c r="KN17" s="451"/>
      <c r="KO17" s="451"/>
      <c r="KP17" s="451"/>
      <c r="KQ17" s="451"/>
      <c r="KR17" s="451"/>
      <c r="KS17" s="451"/>
      <c r="KT17" s="451"/>
      <c r="KU17" s="451"/>
      <c r="KV17" s="451"/>
      <c r="KW17" s="451"/>
      <c r="KX17" s="451"/>
      <c r="KY17" s="451"/>
      <c r="KZ17" s="451"/>
      <c r="LA17" s="451"/>
      <c r="LB17" s="451"/>
      <c r="LC17" s="451"/>
      <c r="LD17" s="451"/>
      <c r="LE17" s="451"/>
      <c r="LF17" s="451"/>
      <c r="LG17" s="451"/>
      <c r="LH17" s="451"/>
      <c r="LI17" s="451"/>
      <c r="LJ17" s="451"/>
      <c r="LK17" s="451"/>
      <c r="LL17" s="451"/>
      <c r="LM17" s="451"/>
      <c r="LN17" s="451"/>
      <c r="LO17" s="451"/>
      <c r="LP17" s="451"/>
      <c r="LQ17" s="451"/>
      <c r="LR17" s="451"/>
      <c r="LS17" s="451"/>
      <c r="LT17" s="451"/>
      <c r="LU17" s="451"/>
      <c r="LV17" s="451"/>
      <c r="LW17" s="451"/>
      <c r="LX17" s="451"/>
      <c r="LY17" s="451"/>
      <c r="LZ17" s="451"/>
      <c r="MA17" s="451"/>
      <c r="MB17" s="451"/>
      <c r="MC17" s="451"/>
      <c r="MD17" s="451"/>
      <c r="ME17" s="451"/>
      <c r="MF17" s="451"/>
      <c r="MG17" s="451"/>
      <c r="MH17" s="451"/>
      <c r="MI17" s="451"/>
      <c r="MJ17" s="451"/>
      <c r="MK17" s="451"/>
      <c r="ML17" s="451"/>
      <c r="MM17" s="451"/>
      <c r="MN17" s="451"/>
      <c r="MO17" s="451"/>
      <c r="MP17" s="451"/>
      <c r="MQ17" s="451"/>
      <c r="MR17" s="451"/>
      <c r="MS17" s="451"/>
      <c r="MT17" s="451"/>
      <c r="MU17" s="451"/>
      <c r="MV17" s="451"/>
      <c r="MW17" s="451"/>
      <c r="MX17" s="451"/>
      <c r="MY17" s="451"/>
      <c r="MZ17" s="451"/>
      <c r="NA17" s="451"/>
      <c r="NB17" s="451"/>
      <c r="NC17" s="451"/>
      <c r="ND17" s="451"/>
      <c r="NE17" s="451"/>
      <c r="NF17" s="451"/>
      <c r="NG17" s="451"/>
      <c r="NH17" s="451"/>
      <c r="NI17" s="451"/>
      <c r="NJ17" s="451"/>
      <c r="NK17" s="451"/>
      <c r="NL17" s="451"/>
      <c r="NM17" s="451"/>
      <c r="NN17" s="451"/>
      <c r="NO17" s="451"/>
      <c r="NP17" s="451"/>
      <c r="NQ17" s="451"/>
      <c r="NR17" s="451"/>
      <c r="NS17" s="451"/>
      <c r="NT17" s="451"/>
      <c r="NU17" s="451"/>
      <c r="NV17" s="451"/>
      <c r="NW17" s="451"/>
      <c r="NX17" s="451"/>
      <c r="NY17" s="451"/>
      <c r="NZ17" s="451"/>
      <c r="OA17" s="451"/>
      <c r="OB17" s="451"/>
      <c r="OC17" s="451"/>
      <c r="OD17" s="451"/>
      <c r="OE17" s="451"/>
      <c r="OF17" s="451"/>
      <c r="OG17" s="451"/>
      <c r="OH17" s="451"/>
      <c r="OI17" s="451"/>
      <c r="OJ17" s="451"/>
      <c r="OK17" s="451"/>
      <c r="OL17" s="451"/>
      <c r="OM17" s="451"/>
      <c r="ON17" s="451"/>
      <c r="OO17" s="451"/>
      <c r="OP17" s="451"/>
      <c r="OQ17" s="451"/>
      <c r="OR17" s="451"/>
      <c r="OS17" s="451"/>
      <c r="OT17" s="451"/>
      <c r="OU17" s="451"/>
      <c r="OV17" s="451"/>
      <c r="OW17" s="451"/>
      <c r="OX17" s="451"/>
      <c r="OY17" s="451"/>
      <c r="OZ17" s="451"/>
      <c r="PA17" s="451"/>
      <c r="PB17" s="451"/>
      <c r="PC17" s="451"/>
      <c r="PD17" s="451"/>
      <c r="PE17" s="451"/>
      <c r="PF17" s="451"/>
      <c r="PG17" s="451"/>
      <c r="PH17" s="451"/>
      <c r="PI17" s="451"/>
      <c r="PJ17" s="451"/>
      <c r="PK17" s="451"/>
      <c r="PL17" s="451"/>
      <c r="PM17" s="451"/>
      <c r="PN17" s="451"/>
      <c r="PO17" s="451"/>
      <c r="PP17" s="451"/>
      <c r="PQ17" s="451"/>
      <c r="PR17" s="451"/>
      <c r="PS17" s="451"/>
      <c r="PT17" s="451"/>
      <c r="PU17" s="451"/>
      <c r="PV17" s="451"/>
      <c r="PW17" s="451"/>
      <c r="PX17" s="451"/>
      <c r="PY17" s="451"/>
      <c r="PZ17" s="451"/>
      <c r="QA17" s="451"/>
      <c r="QB17" s="451"/>
      <c r="QC17" s="451"/>
      <c r="QD17" s="451"/>
      <c r="QE17" s="451"/>
      <c r="QF17" s="451"/>
      <c r="QG17" s="451"/>
      <c r="QH17" s="451"/>
      <c r="QI17" s="451"/>
      <c r="QJ17" s="451"/>
      <c r="QK17" s="451"/>
      <c r="QL17" s="451"/>
      <c r="QM17" s="451"/>
      <c r="QN17" s="451"/>
      <c r="QO17" s="451"/>
      <c r="QP17" s="451"/>
      <c r="QQ17" s="451"/>
      <c r="QR17" s="451"/>
      <c r="QS17" s="451"/>
      <c r="QT17" s="451"/>
      <c r="QU17" s="451"/>
      <c r="QV17" s="451"/>
      <c r="QW17" s="451"/>
      <c r="QX17" s="451"/>
      <c r="QY17" s="451"/>
      <c r="QZ17" s="451"/>
      <c r="RA17" s="451"/>
      <c r="RB17" s="451"/>
      <c r="RC17" s="451"/>
      <c r="RD17" s="451"/>
      <c r="RE17" s="451"/>
      <c r="RF17" s="451"/>
      <c r="RG17" s="451"/>
      <c r="RH17" s="451"/>
      <c r="RI17" s="451"/>
      <c r="RJ17" s="451"/>
      <c r="RK17" s="451"/>
      <c r="RL17" s="451"/>
      <c r="RM17" s="451"/>
      <c r="RN17" s="451"/>
      <c r="RO17" s="451"/>
      <c r="RP17" s="451"/>
      <c r="RQ17" s="451"/>
      <c r="RR17" s="451"/>
      <c r="RS17" s="451"/>
      <c r="RT17" s="451"/>
      <c r="RU17" s="451"/>
      <c r="RV17" s="451"/>
      <c r="RW17" s="451"/>
      <c r="RX17" s="451"/>
      <c r="RY17" s="451"/>
      <c r="RZ17" s="451"/>
      <c r="SA17" s="451"/>
      <c r="SB17" s="451"/>
      <c r="SC17" s="451"/>
      <c r="SD17" s="451"/>
      <c r="SE17" s="451"/>
      <c r="SF17" s="451"/>
      <c r="SG17" s="451"/>
      <c r="SH17" s="451"/>
      <c r="SI17" s="451"/>
      <c r="SJ17" s="451"/>
      <c r="SK17" s="451"/>
      <c r="SL17" s="451"/>
      <c r="SM17" s="451"/>
      <c r="SN17" s="451"/>
      <c r="SO17" s="451"/>
      <c r="SP17" s="451"/>
      <c r="SQ17" s="451"/>
      <c r="SR17" s="451"/>
      <c r="SS17" s="451"/>
      <c r="ST17" s="451"/>
      <c r="SU17" s="451"/>
      <c r="SV17" s="451"/>
      <c r="SW17" s="451"/>
      <c r="SX17" s="451"/>
      <c r="SY17" s="451"/>
      <c r="SZ17" s="451"/>
      <c r="TA17" s="451"/>
      <c r="TB17" s="451"/>
      <c r="TC17" s="451"/>
      <c r="TD17" s="451"/>
      <c r="TE17" s="451"/>
      <c r="TF17" s="451"/>
      <c r="TG17" s="451"/>
      <c r="TH17" s="451"/>
      <c r="TI17" s="451"/>
      <c r="TJ17" s="451"/>
      <c r="TK17" s="451"/>
      <c r="TL17" s="451"/>
      <c r="TM17" s="451"/>
      <c r="TN17" s="451"/>
      <c r="TO17" s="451"/>
      <c r="TP17" s="451"/>
      <c r="TQ17" s="451"/>
      <c r="TR17" s="451"/>
      <c r="TS17" s="451"/>
      <c r="TT17" s="451"/>
      <c r="TU17" s="451"/>
      <c r="TV17" s="451"/>
      <c r="TW17" s="451"/>
      <c r="TX17" s="451"/>
      <c r="TY17" s="451"/>
      <c r="TZ17" s="451"/>
      <c r="UA17" s="451"/>
      <c r="UB17" s="451"/>
      <c r="UC17" s="451"/>
      <c r="UD17" s="451"/>
      <c r="UE17" s="451"/>
      <c r="UF17" s="451"/>
      <c r="UG17" s="451"/>
      <c r="UH17" s="451"/>
      <c r="UI17" s="451"/>
      <c r="UJ17" s="451"/>
      <c r="UK17" s="451"/>
      <c r="UL17" s="451"/>
      <c r="UM17" s="451"/>
      <c r="UN17" s="451"/>
      <c r="UO17" s="451"/>
      <c r="UP17" s="451"/>
      <c r="UQ17" s="451"/>
      <c r="UR17" s="451"/>
      <c r="US17" s="451"/>
      <c r="UT17" s="451"/>
      <c r="UU17" s="451"/>
      <c r="UV17" s="451"/>
      <c r="UW17" s="451"/>
      <c r="UX17" s="451"/>
      <c r="UY17" s="451"/>
      <c r="UZ17" s="451"/>
      <c r="VA17" s="451"/>
      <c r="VB17" s="451"/>
      <c r="VC17" s="451"/>
      <c r="VD17" s="451"/>
      <c r="VE17" s="451"/>
      <c r="VF17" s="451"/>
      <c r="VG17" s="451"/>
      <c r="VH17" s="451"/>
      <c r="VI17" s="451"/>
      <c r="VJ17" s="451"/>
      <c r="VK17" s="451"/>
      <c r="VL17" s="451"/>
      <c r="VM17" s="451"/>
      <c r="VN17" s="451"/>
      <c r="VO17" s="451"/>
      <c r="VP17" s="451"/>
      <c r="VQ17" s="451"/>
      <c r="VR17" s="451"/>
      <c r="VS17" s="451"/>
      <c r="VT17" s="451"/>
      <c r="VU17" s="451"/>
      <c r="VV17" s="451"/>
      <c r="VW17" s="451"/>
      <c r="VX17" s="451"/>
      <c r="VY17" s="451"/>
      <c r="VZ17" s="451"/>
      <c r="WA17" s="451"/>
      <c r="WB17" s="451"/>
      <c r="WC17" s="451"/>
      <c r="WD17" s="451"/>
      <c r="WE17" s="451"/>
      <c r="WF17" s="451"/>
      <c r="WG17" s="451"/>
      <c r="WH17" s="451"/>
      <c r="WI17" s="451"/>
      <c r="WJ17" s="451"/>
      <c r="WK17" s="451"/>
      <c r="WL17" s="451"/>
      <c r="WM17" s="451"/>
      <c r="WN17" s="451"/>
      <c r="WO17" s="451"/>
      <c r="WP17" s="451"/>
      <c r="WQ17" s="451"/>
      <c r="WR17" s="451"/>
      <c r="WS17" s="451"/>
      <c r="WT17" s="451"/>
      <c r="WU17" s="451"/>
      <c r="WV17" s="451"/>
      <c r="WW17" s="451"/>
      <c r="WX17" s="451"/>
      <c r="WY17" s="451"/>
      <c r="WZ17" s="451"/>
      <c r="XA17" s="451"/>
      <c r="XB17" s="451"/>
      <c r="XC17" s="451"/>
      <c r="XD17" s="451"/>
      <c r="XE17" s="451"/>
      <c r="XF17" s="451"/>
      <c r="XG17" s="451"/>
      <c r="XH17" s="451"/>
      <c r="XI17" s="451"/>
      <c r="XJ17" s="451"/>
      <c r="XK17" s="451"/>
      <c r="XL17" s="451"/>
      <c r="XM17" s="451"/>
      <c r="XN17" s="451"/>
      <c r="XO17" s="451"/>
      <c r="XP17" s="451"/>
      <c r="XQ17" s="451"/>
      <c r="XR17" s="451"/>
      <c r="XS17" s="451"/>
      <c r="XT17" s="451"/>
      <c r="XU17" s="451"/>
      <c r="XV17" s="451"/>
      <c r="XW17" s="451"/>
      <c r="XX17" s="451"/>
      <c r="XY17" s="451"/>
      <c r="XZ17" s="451"/>
      <c r="YA17" s="451"/>
      <c r="YB17" s="451"/>
      <c r="YC17" s="451"/>
      <c r="YD17" s="451"/>
      <c r="YE17" s="451"/>
      <c r="YF17" s="451"/>
      <c r="YG17" s="451"/>
      <c r="YH17" s="451"/>
      <c r="YI17" s="451"/>
      <c r="YJ17" s="451"/>
      <c r="YK17" s="451"/>
      <c r="YL17" s="451"/>
      <c r="YM17" s="451"/>
      <c r="YN17" s="451"/>
      <c r="YO17" s="451"/>
      <c r="YP17" s="451"/>
      <c r="YQ17" s="451"/>
      <c r="YR17" s="451"/>
      <c r="YS17" s="451"/>
      <c r="YT17" s="451"/>
      <c r="YU17" s="451"/>
      <c r="YV17" s="451"/>
      <c r="YW17" s="451"/>
      <c r="YX17" s="451"/>
      <c r="YY17" s="451"/>
      <c r="YZ17" s="451"/>
      <c r="ZA17" s="451"/>
      <c r="ZB17" s="451"/>
      <c r="ZC17" s="451"/>
      <c r="ZD17" s="451"/>
      <c r="ZE17" s="451"/>
      <c r="ZF17" s="451"/>
      <c r="ZG17" s="451"/>
      <c r="ZH17" s="451"/>
      <c r="ZI17" s="451"/>
      <c r="ZJ17" s="451"/>
      <c r="ZK17" s="451"/>
      <c r="ZL17" s="451"/>
      <c r="ZM17" s="451"/>
      <c r="ZN17" s="451"/>
      <c r="ZO17" s="451"/>
      <c r="ZP17" s="451"/>
      <c r="ZQ17" s="451"/>
      <c r="ZR17" s="451"/>
      <c r="ZS17" s="451"/>
      <c r="ZT17" s="451"/>
      <c r="ZU17" s="451"/>
      <c r="ZV17" s="451"/>
      <c r="ZW17" s="451"/>
      <c r="ZX17" s="451"/>
      <c r="ZY17" s="451"/>
      <c r="ZZ17" s="451"/>
      <c r="AAA17" s="451"/>
      <c r="AAB17" s="451"/>
      <c r="AAC17" s="451"/>
      <c r="AAD17" s="451"/>
      <c r="AAE17" s="451"/>
      <c r="AAF17" s="451"/>
      <c r="AAG17" s="451"/>
      <c r="AAH17" s="451"/>
      <c r="AAI17" s="451"/>
      <c r="AAJ17" s="451"/>
      <c r="AAK17" s="451"/>
      <c r="AAL17" s="451"/>
      <c r="AAM17" s="451"/>
      <c r="AAN17" s="451"/>
      <c r="AAO17" s="451"/>
      <c r="AAP17" s="451"/>
      <c r="AAQ17" s="451"/>
      <c r="AAR17" s="451"/>
      <c r="AAS17" s="451"/>
      <c r="AAT17" s="451"/>
      <c r="AAU17" s="451"/>
      <c r="AAV17" s="451"/>
      <c r="AAW17" s="451"/>
      <c r="AAX17" s="451"/>
      <c r="AAY17" s="451"/>
      <c r="AAZ17" s="451"/>
      <c r="ABA17" s="451"/>
      <c r="ABB17" s="451"/>
      <c r="ABC17" s="451"/>
      <c r="ABD17" s="451"/>
      <c r="ABE17" s="451"/>
      <c r="ABF17" s="451"/>
      <c r="ABG17" s="451"/>
      <c r="ABH17" s="451"/>
      <c r="ABI17" s="451"/>
      <c r="ABJ17" s="451"/>
      <c r="ABK17" s="451"/>
      <c r="ABL17" s="451"/>
      <c r="ABM17" s="451"/>
      <c r="ABN17" s="451"/>
      <c r="ABO17" s="451"/>
      <c r="ABP17" s="451"/>
      <c r="ABQ17" s="451"/>
      <c r="ABR17" s="451"/>
      <c r="ABS17" s="451"/>
      <c r="ABT17" s="451"/>
      <c r="ABU17" s="451"/>
      <c r="ABV17" s="451"/>
      <c r="ABW17" s="451"/>
      <c r="ABX17" s="451"/>
      <c r="ABY17" s="451"/>
      <c r="ABZ17" s="451"/>
      <c r="ACA17" s="451"/>
      <c r="ACB17" s="451"/>
      <c r="ACC17" s="451"/>
      <c r="ACD17" s="451"/>
      <c r="ACE17" s="451"/>
      <c r="ACF17" s="451"/>
      <c r="ACG17" s="451"/>
      <c r="ACH17" s="451"/>
      <c r="ACI17" s="451"/>
      <c r="ACJ17" s="451"/>
      <c r="ACK17" s="451"/>
      <c r="ACL17" s="451"/>
      <c r="ACM17" s="451"/>
      <c r="ACN17" s="451"/>
      <c r="ACO17" s="451"/>
      <c r="ACP17" s="451"/>
      <c r="ACQ17" s="451"/>
      <c r="ACR17" s="451"/>
      <c r="ACS17" s="451"/>
      <c r="ACT17" s="451"/>
      <c r="ACU17" s="451"/>
      <c r="ACV17" s="451"/>
      <c r="ACW17" s="451"/>
      <c r="ACX17" s="451"/>
      <c r="ACY17" s="451"/>
      <c r="ACZ17" s="451"/>
      <c r="ADA17" s="451"/>
      <c r="ADB17" s="451"/>
      <c r="ADC17" s="451"/>
      <c r="ADD17" s="451"/>
      <c r="ADE17" s="451"/>
      <c r="ADF17" s="451"/>
      <c r="ADG17" s="451"/>
      <c r="ADH17" s="451"/>
      <c r="ADI17" s="451"/>
      <c r="ADJ17" s="451"/>
      <c r="ADK17" s="451"/>
      <c r="ADL17" s="451"/>
      <c r="ADM17" s="451"/>
      <c r="ADN17" s="451"/>
      <c r="ADO17" s="451"/>
      <c r="ADP17" s="451"/>
      <c r="ADQ17" s="451"/>
      <c r="ADR17" s="451"/>
      <c r="ADS17" s="451"/>
      <c r="ADT17" s="451"/>
      <c r="ADU17" s="451"/>
      <c r="ADV17" s="451"/>
      <c r="ADW17" s="451"/>
      <c r="ADX17" s="451"/>
      <c r="ADY17" s="451"/>
      <c r="ADZ17" s="451"/>
      <c r="AEA17" s="451"/>
      <c r="AEB17" s="451"/>
      <c r="AEC17" s="451"/>
      <c r="AED17" s="451"/>
      <c r="AEE17" s="451"/>
      <c r="AEF17" s="451"/>
      <c r="AEG17" s="451"/>
      <c r="AEH17" s="451"/>
      <c r="AEI17" s="451"/>
      <c r="AEJ17" s="451"/>
      <c r="AEK17" s="451"/>
      <c r="AEL17" s="451"/>
      <c r="AEM17" s="451"/>
      <c r="AEN17" s="451"/>
      <c r="AEO17" s="451"/>
      <c r="AEP17" s="451"/>
      <c r="AEQ17" s="451"/>
      <c r="AER17" s="451"/>
      <c r="AES17" s="451"/>
      <c r="AET17" s="451"/>
      <c r="AEU17" s="451"/>
      <c r="AEV17" s="451"/>
      <c r="AEW17" s="451"/>
      <c r="AEX17" s="451"/>
      <c r="AEY17" s="451"/>
      <c r="AEZ17" s="451"/>
      <c r="AFA17" s="451"/>
      <c r="AFB17" s="451"/>
      <c r="AFC17" s="451"/>
      <c r="AFD17" s="451"/>
      <c r="AFE17" s="451"/>
      <c r="AFF17" s="451"/>
      <c r="AFG17" s="451"/>
      <c r="AFH17" s="451"/>
      <c r="AFI17" s="451"/>
      <c r="AFJ17" s="451"/>
      <c r="AFK17" s="451"/>
      <c r="AFL17" s="451"/>
      <c r="AFM17" s="451"/>
      <c r="AFN17" s="451"/>
      <c r="AFO17" s="451"/>
      <c r="AFP17" s="451"/>
      <c r="AFQ17" s="451"/>
      <c r="AFR17" s="451"/>
      <c r="AFS17" s="451"/>
      <c r="AFT17" s="451"/>
      <c r="AFU17" s="451"/>
      <c r="AFV17" s="451"/>
      <c r="AFW17" s="451"/>
      <c r="AFX17" s="451"/>
      <c r="AFY17" s="451"/>
      <c r="AFZ17" s="451"/>
      <c r="AGA17" s="451"/>
      <c r="AGB17" s="451"/>
      <c r="AGC17" s="451"/>
      <c r="AGD17" s="451"/>
      <c r="AGE17" s="451"/>
      <c r="AGF17" s="451"/>
      <c r="AGG17" s="451"/>
      <c r="AGH17" s="451"/>
      <c r="AGI17" s="451"/>
      <c r="AGJ17" s="451"/>
      <c r="AGK17" s="451"/>
      <c r="AGL17" s="451"/>
      <c r="AGM17" s="451"/>
      <c r="AGN17" s="451"/>
      <c r="AGO17" s="451"/>
      <c r="AGP17" s="451"/>
      <c r="AGQ17" s="451"/>
      <c r="AGR17" s="451"/>
      <c r="AGS17" s="451"/>
      <c r="AGT17" s="451"/>
      <c r="AGU17" s="451"/>
      <c r="AGV17" s="451"/>
      <c r="AGW17" s="451"/>
      <c r="AGX17" s="451"/>
      <c r="AGY17" s="451"/>
      <c r="AGZ17" s="451"/>
      <c r="AHA17" s="451"/>
      <c r="AHB17" s="451"/>
      <c r="AHC17" s="451"/>
      <c r="AHD17" s="451"/>
      <c r="AHE17" s="451"/>
      <c r="AHF17" s="451"/>
      <c r="AHG17" s="451"/>
      <c r="AHH17" s="451"/>
      <c r="AHI17" s="451"/>
      <c r="AHJ17" s="451"/>
      <c r="AHK17" s="451"/>
      <c r="AHL17" s="451"/>
      <c r="AHM17" s="451"/>
      <c r="AHN17" s="451"/>
      <c r="AHO17" s="451"/>
      <c r="AHP17" s="451"/>
      <c r="AHQ17" s="451"/>
      <c r="AHR17" s="451"/>
      <c r="AHS17" s="451"/>
      <c r="AHT17" s="451"/>
      <c r="AHU17" s="451"/>
      <c r="AHV17" s="451"/>
      <c r="AHW17" s="451"/>
      <c r="AHX17" s="451"/>
      <c r="AHY17" s="451"/>
      <c r="AHZ17" s="451"/>
      <c r="AIA17" s="451"/>
      <c r="AIB17" s="451"/>
      <c r="AIC17" s="451"/>
      <c r="AID17" s="451"/>
      <c r="AIE17" s="451"/>
      <c r="AIF17" s="451"/>
      <c r="AIG17" s="451"/>
      <c r="AIH17" s="451"/>
      <c r="AII17" s="451"/>
      <c r="AIJ17" s="451"/>
      <c r="AIK17" s="451"/>
      <c r="AIL17" s="451"/>
      <c r="AIM17" s="451"/>
      <c r="AIN17" s="451"/>
      <c r="AIO17" s="451"/>
      <c r="AIP17" s="451"/>
      <c r="AIQ17" s="451"/>
      <c r="AIR17" s="451"/>
      <c r="AIS17" s="451"/>
      <c r="AIT17" s="451"/>
      <c r="AIU17" s="451"/>
      <c r="AIV17" s="451"/>
      <c r="AIW17" s="451"/>
      <c r="AIX17" s="451"/>
      <c r="AIY17" s="451"/>
      <c r="AIZ17" s="451"/>
      <c r="AJA17" s="451"/>
      <c r="AJB17" s="451"/>
      <c r="AJC17" s="451"/>
      <c r="AJD17" s="451"/>
      <c r="AJE17" s="451"/>
      <c r="AJF17" s="451"/>
      <c r="AJG17" s="451"/>
      <c r="AJH17" s="451"/>
      <c r="AJI17" s="451"/>
      <c r="AJJ17" s="451"/>
      <c r="AJK17" s="451"/>
      <c r="AJL17" s="451"/>
      <c r="AJM17" s="451"/>
      <c r="AJN17" s="451"/>
      <c r="AJO17" s="451"/>
      <c r="AJP17" s="451"/>
      <c r="AJQ17" s="451"/>
      <c r="AJR17" s="451"/>
      <c r="AJS17" s="451"/>
      <c r="AJT17" s="451"/>
      <c r="AJU17" s="451"/>
      <c r="AJV17" s="451"/>
      <c r="AJW17" s="451"/>
      <c r="AJX17" s="451"/>
      <c r="AJY17" s="451"/>
      <c r="AJZ17" s="451"/>
      <c r="AKA17" s="451"/>
      <c r="AKB17" s="451"/>
      <c r="AKC17" s="451"/>
      <c r="AKD17" s="451"/>
      <c r="AKE17" s="451"/>
      <c r="AKF17" s="451"/>
      <c r="AKG17" s="451"/>
      <c r="AKH17" s="451"/>
      <c r="AKI17" s="451"/>
      <c r="AKJ17" s="451"/>
      <c r="AKK17" s="451"/>
      <c r="AKL17" s="451"/>
      <c r="AKM17" s="451"/>
      <c r="AKN17" s="451"/>
      <c r="AKO17" s="451"/>
      <c r="AKP17" s="451"/>
      <c r="AKQ17" s="451"/>
      <c r="AKR17" s="451"/>
      <c r="AKS17" s="451"/>
      <c r="AKT17" s="451"/>
      <c r="AKU17" s="451"/>
      <c r="AKV17" s="451"/>
      <c r="AKW17" s="451"/>
      <c r="AKX17" s="451"/>
      <c r="AKY17" s="451"/>
      <c r="AKZ17" s="451"/>
      <c r="ALA17" s="451"/>
      <c r="ALB17" s="451"/>
      <c r="ALC17" s="451"/>
      <c r="ALD17" s="451"/>
      <c r="ALE17" s="451"/>
      <c r="ALF17" s="451"/>
      <c r="ALG17" s="451"/>
      <c r="ALH17" s="451"/>
      <c r="ALI17" s="451"/>
      <c r="ALJ17" s="451"/>
      <c r="ALK17" s="451"/>
      <c r="ALL17" s="451"/>
      <c r="ALM17" s="451"/>
      <c r="ALN17" s="451"/>
      <c r="ALO17" s="451"/>
      <c r="ALP17" s="451"/>
      <c r="ALQ17" s="451"/>
      <c r="ALR17" s="451"/>
      <c r="ALS17" s="451"/>
      <c r="ALT17" s="451"/>
      <c r="ALU17" s="451"/>
      <c r="ALV17" s="451"/>
      <c r="ALW17" s="451"/>
      <c r="ALX17" s="451"/>
      <c r="ALY17" s="451"/>
      <c r="ALZ17" s="451"/>
      <c r="AMA17" s="451"/>
      <c r="AMB17" s="451"/>
      <c r="AMC17" s="451"/>
      <c r="AMD17" s="451"/>
      <c r="AME17" s="451"/>
      <c r="AMF17" s="451"/>
      <c r="AMG17" s="451"/>
      <c r="AMH17" s="451"/>
      <c r="AMI17" s="451"/>
      <c r="AMJ17" s="451"/>
      <c r="AMK17" s="451"/>
    </row>
    <row r="18" spans="1:1025" customFormat="1" ht="18.95" customHeight="1" x14ac:dyDescent="0.3">
      <c r="A18" s="451"/>
      <c r="B18" s="470" t="s">
        <v>735</v>
      </c>
      <c r="C18" s="812"/>
      <c r="D18" s="808" t="s">
        <v>736</v>
      </c>
      <c r="E18" s="812"/>
      <c r="F18" s="454">
        <f>((Скидка!DN19*(100-Скидка!$C$3))*Скидка!$D$4)/100</f>
        <v>2768.64</v>
      </c>
      <c r="G18" s="470" t="s">
        <v>737</v>
      </c>
      <c r="H18" s="812"/>
      <c r="I18" s="812"/>
      <c r="J18" s="808" t="s">
        <v>736</v>
      </c>
      <c r="K18" s="812"/>
      <c r="L18" s="454">
        <f>((Скидка!DS19*(100-Скидка!$C$3))*Скидка!$D$4)/100</f>
        <v>2768.64</v>
      </c>
      <c r="M18" s="822" t="s">
        <v>738</v>
      </c>
      <c r="N18" s="812"/>
      <c r="O18" s="808" t="s">
        <v>736</v>
      </c>
      <c r="P18" s="812"/>
      <c r="Q18" s="454">
        <f>((Скидка!DX19*(100-Скидка!$C$3))*Скидка!$D$4)/100</f>
        <v>2768.64</v>
      </c>
      <c r="R18" s="816"/>
      <c r="S18" s="451"/>
      <c r="T18" s="451"/>
      <c r="U18" s="451"/>
      <c r="V18" s="451"/>
      <c r="W18" s="451"/>
      <c r="X18" s="451"/>
      <c r="Y18" s="451"/>
      <c r="Z18" s="451"/>
      <c r="AA18" s="451"/>
      <c r="AB18" s="451"/>
      <c r="AC18" s="451"/>
      <c r="AD18" s="451"/>
      <c r="AE18" s="451"/>
      <c r="AF18" s="451"/>
      <c r="AG18" s="451"/>
      <c r="AH18" s="451"/>
      <c r="AI18" s="451"/>
      <c r="AJ18" s="451"/>
      <c r="AK18" s="451"/>
      <c r="AL18" s="451"/>
      <c r="AM18" s="451"/>
      <c r="AN18" s="451"/>
      <c r="AO18" s="451"/>
      <c r="AP18" s="451"/>
      <c r="AQ18" s="451"/>
      <c r="AR18" s="451"/>
      <c r="AS18" s="451"/>
      <c r="AT18" s="451"/>
      <c r="AU18" s="451"/>
      <c r="AV18" s="451"/>
      <c r="AW18" s="451"/>
      <c r="AX18" s="451"/>
      <c r="AY18" s="451"/>
      <c r="AZ18" s="451"/>
      <c r="BA18" s="451"/>
      <c r="BB18" s="451"/>
      <c r="BC18" s="451"/>
      <c r="BD18" s="451"/>
      <c r="BE18" s="451"/>
      <c r="BF18" s="451"/>
      <c r="BG18" s="451"/>
      <c r="BH18" s="451"/>
      <c r="BI18" s="451"/>
      <c r="BJ18" s="451"/>
      <c r="BK18" s="451"/>
      <c r="BL18" s="451"/>
      <c r="BM18" s="451"/>
      <c r="BN18" s="451"/>
      <c r="BO18" s="451"/>
      <c r="BP18" s="451"/>
      <c r="BQ18" s="451"/>
      <c r="BR18" s="451"/>
      <c r="BS18" s="451"/>
      <c r="BT18" s="451"/>
      <c r="BU18" s="451"/>
      <c r="BV18" s="451"/>
      <c r="BW18" s="451"/>
      <c r="BX18" s="451"/>
      <c r="BY18" s="451"/>
      <c r="BZ18" s="451"/>
      <c r="CA18" s="451"/>
      <c r="CB18" s="451"/>
      <c r="CC18" s="451"/>
      <c r="CD18" s="451"/>
      <c r="CE18" s="451"/>
      <c r="CF18" s="451"/>
      <c r="CG18" s="451"/>
      <c r="CH18" s="451"/>
      <c r="CI18" s="451"/>
      <c r="CJ18" s="451"/>
      <c r="CK18" s="451"/>
      <c r="CL18" s="451"/>
      <c r="CM18" s="451"/>
      <c r="CN18" s="451"/>
      <c r="CO18" s="451"/>
      <c r="CP18" s="451"/>
      <c r="CQ18" s="451"/>
      <c r="CR18" s="451"/>
      <c r="CS18" s="451"/>
      <c r="CT18" s="451"/>
      <c r="CU18" s="451"/>
      <c r="CV18" s="451"/>
      <c r="CW18" s="451"/>
      <c r="CX18" s="451"/>
      <c r="CY18" s="451"/>
      <c r="CZ18" s="451"/>
      <c r="DA18" s="451"/>
      <c r="DB18" s="451"/>
      <c r="DC18" s="451"/>
      <c r="DD18" s="451"/>
      <c r="DE18" s="451"/>
      <c r="DF18" s="451"/>
      <c r="DG18" s="451"/>
      <c r="DH18" s="451"/>
      <c r="DI18" s="451"/>
      <c r="DJ18" s="451"/>
      <c r="DK18" s="451"/>
      <c r="DL18" s="451"/>
      <c r="DM18" s="451"/>
      <c r="DN18" s="451"/>
      <c r="DO18" s="451"/>
      <c r="DP18" s="451"/>
      <c r="DQ18" s="451"/>
      <c r="DR18" s="451"/>
      <c r="DS18" s="451"/>
      <c r="DT18" s="451"/>
      <c r="DU18" s="451"/>
      <c r="DV18" s="451"/>
      <c r="DW18" s="451"/>
      <c r="DX18" s="451"/>
      <c r="DY18" s="451"/>
      <c r="DZ18" s="451"/>
      <c r="EA18" s="451"/>
      <c r="EB18" s="451"/>
      <c r="EC18" s="451"/>
      <c r="ED18" s="451"/>
      <c r="EE18" s="451"/>
      <c r="EF18" s="451"/>
      <c r="EG18" s="451"/>
      <c r="EH18" s="451"/>
      <c r="EI18" s="451"/>
      <c r="EJ18" s="451"/>
      <c r="EK18" s="451"/>
      <c r="EL18" s="451"/>
      <c r="EM18" s="451"/>
      <c r="EN18" s="451"/>
      <c r="EO18" s="451"/>
      <c r="EP18" s="451"/>
      <c r="EQ18" s="451"/>
      <c r="ER18" s="451"/>
      <c r="ES18" s="451"/>
      <c r="ET18" s="451"/>
      <c r="EU18" s="451"/>
      <c r="EV18" s="451"/>
      <c r="EW18" s="451"/>
      <c r="EX18" s="451"/>
      <c r="EY18" s="451"/>
      <c r="EZ18" s="451"/>
      <c r="FA18" s="451"/>
      <c r="FB18" s="451"/>
      <c r="FC18" s="451"/>
      <c r="FD18" s="451"/>
      <c r="FE18" s="451"/>
      <c r="FF18" s="451"/>
      <c r="FG18" s="451"/>
      <c r="FH18" s="451"/>
      <c r="FI18" s="451"/>
      <c r="FJ18" s="451"/>
      <c r="FK18" s="451"/>
      <c r="FL18" s="451"/>
      <c r="FM18" s="451"/>
      <c r="FN18" s="451"/>
      <c r="FO18" s="451"/>
      <c r="FP18" s="451"/>
      <c r="FQ18" s="451"/>
      <c r="FR18" s="451"/>
      <c r="FS18" s="451"/>
      <c r="FT18" s="451"/>
      <c r="FU18" s="451"/>
      <c r="FV18" s="451"/>
      <c r="FW18" s="451"/>
      <c r="FX18" s="451"/>
      <c r="FY18" s="451"/>
      <c r="FZ18" s="451"/>
      <c r="GA18" s="451"/>
      <c r="GB18" s="451"/>
      <c r="GC18" s="451"/>
      <c r="GD18" s="451"/>
      <c r="GE18" s="451"/>
      <c r="GF18" s="451"/>
      <c r="GG18" s="451"/>
      <c r="GH18" s="451"/>
      <c r="GI18" s="451"/>
      <c r="GJ18" s="451"/>
      <c r="GK18" s="451"/>
      <c r="GL18" s="451"/>
      <c r="GM18" s="451"/>
      <c r="GN18" s="451"/>
      <c r="GO18" s="451"/>
      <c r="GP18" s="451"/>
      <c r="GQ18" s="451"/>
      <c r="GR18" s="451"/>
      <c r="GS18" s="451"/>
      <c r="GT18" s="451"/>
      <c r="GU18" s="451"/>
      <c r="GV18" s="451"/>
      <c r="GW18" s="451"/>
      <c r="GX18" s="451"/>
      <c r="GY18" s="451"/>
      <c r="GZ18" s="451"/>
      <c r="HA18" s="451"/>
      <c r="HB18" s="451"/>
      <c r="HC18" s="451"/>
      <c r="HD18" s="451"/>
      <c r="HE18" s="451"/>
      <c r="HF18" s="451"/>
      <c r="HG18" s="451"/>
      <c r="HH18" s="451"/>
      <c r="HI18" s="451"/>
      <c r="HJ18" s="451"/>
      <c r="HK18" s="451"/>
      <c r="HL18" s="451"/>
      <c r="HM18" s="451"/>
      <c r="HN18" s="451"/>
      <c r="HO18" s="451"/>
      <c r="HP18" s="451"/>
      <c r="HQ18" s="451"/>
      <c r="HR18" s="451"/>
      <c r="HS18" s="451"/>
      <c r="HT18" s="451"/>
      <c r="HU18" s="451"/>
      <c r="HV18" s="451"/>
      <c r="HW18" s="451"/>
      <c r="HX18" s="451"/>
      <c r="HY18" s="451"/>
      <c r="HZ18" s="451"/>
      <c r="IA18" s="451"/>
      <c r="IB18" s="451"/>
      <c r="IC18" s="451"/>
      <c r="ID18" s="451"/>
      <c r="IE18" s="451"/>
      <c r="IF18" s="451"/>
      <c r="IG18" s="451"/>
      <c r="IH18" s="451"/>
      <c r="II18" s="451"/>
      <c r="IJ18" s="451"/>
      <c r="IK18" s="451"/>
      <c r="IL18" s="451"/>
      <c r="IM18" s="451"/>
      <c r="IN18" s="451"/>
      <c r="IO18" s="451"/>
      <c r="IP18" s="451"/>
      <c r="IQ18" s="451"/>
      <c r="IR18" s="451"/>
      <c r="IS18" s="451"/>
      <c r="IT18" s="451"/>
      <c r="IU18" s="451"/>
      <c r="IV18" s="451"/>
      <c r="IW18" s="451"/>
      <c r="IX18" s="451"/>
      <c r="IY18" s="451"/>
      <c r="IZ18" s="451"/>
      <c r="JA18" s="451"/>
      <c r="JB18" s="451"/>
      <c r="JC18" s="451"/>
      <c r="JD18" s="451"/>
      <c r="JE18" s="451"/>
      <c r="JF18" s="451"/>
      <c r="JG18" s="451"/>
      <c r="JH18" s="451"/>
      <c r="JI18" s="451"/>
      <c r="JJ18" s="451"/>
      <c r="JK18" s="451"/>
      <c r="JL18" s="451"/>
      <c r="JM18" s="451"/>
      <c r="JN18" s="451"/>
      <c r="JO18" s="451"/>
      <c r="JP18" s="451"/>
      <c r="JQ18" s="451"/>
      <c r="JR18" s="451"/>
      <c r="JS18" s="451"/>
      <c r="JT18" s="451"/>
      <c r="JU18" s="451"/>
      <c r="JV18" s="451"/>
      <c r="JW18" s="451"/>
      <c r="JX18" s="451"/>
      <c r="JY18" s="451"/>
      <c r="JZ18" s="451"/>
      <c r="KA18" s="451"/>
      <c r="KB18" s="451"/>
      <c r="KC18" s="451"/>
      <c r="KD18" s="451"/>
      <c r="KE18" s="451"/>
      <c r="KF18" s="451"/>
      <c r="KG18" s="451"/>
      <c r="KH18" s="451"/>
      <c r="KI18" s="451"/>
      <c r="KJ18" s="451"/>
      <c r="KK18" s="451"/>
      <c r="KL18" s="451"/>
      <c r="KM18" s="451"/>
      <c r="KN18" s="451"/>
      <c r="KO18" s="451"/>
      <c r="KP18" s="451"/>
      <c r="KQ18" s="451"/>
      <c r="KR18" s="451"/>
      <c r="KS18" s="451"/>
      <c r="KT18" s="451"/>
      <c r="KU18" s="451"/>
      <c r="KV18" s="451"/>
      <c r="KW18" s="451"/>
      <c r="KX18" s="451"/>
      <c r="KY18" s="451"/>
      <c r="KZ18" s="451"/>
      <c r="LA18" s="451"/>
      <c r="LB18" s="451"/>
      <c r="LC18" s="451"/>
      <c r="LD18" s="451"/>
      <c r="LE18" s="451"/>
      <c r="LF18" s="451"/>
      <c r="LG18" s="451"/>
      <c r="LH18" s="451"/>
      <c r="LI18" s="451"/>
      <c r="LJ18" s="451"/>
      <c r="LK18" s="451"/>
      <c r="LL18" s="451"/>
      <c r="LM18" s="451"/>
      <c r="LN18" s="451"/>
      <c r="LO18" s="451"/>
      <c r="LP18" s="451"/>
      <c r="LQ18" s="451"/>
      <c r="LR18" s="451"/>
      <c r="LS18" s="451"/>
      <c r="LT18" s="451"/>
      <c r="LU18" s="451"/>
      <c r="LV18" s="451"/>
      <c r="LW18" s="451"/>
      <c r="LX18" s="451"/>
      <c r="LY18" s="451"/>
      <c r="LZ18" s="451"/>
      <c r="MA18" s="451"/>
      <c r="MB18" s="451"/>
      <c r="MC18" s="451"/>
      <c r="MD18" s="451"/>
      <c r="ME18" s="451"/>
      <c r="MF18" s="451"/>
      <c r="MG18" s="451"/>
      <c r="MH18" s="451"/>
      <c r="MI18" s="451"/>
      <c r="MJ18" s="451"/>
      <c r="MK18" s="451"/>
      <c r="ML18" s="451"/>
      <c r="MM18" s="451"/>
      <c r="MN18" s="451"/>
      <c r="MO18" s="451"/>
      <c r="MP18" s="451"/>
      <c r="MQ18" s="451"/>
      <c r="MR18" s="451"/>
      <c r="MS18" s="451"/>
      <c r="MT18" s="451"/>
      <c r="MU18" s="451"/>
      <c r="MV18" s="451"/>
      <c r="MW18" s="451"/>
      <c r="MX18" s="451"/>
      <c r="MY18" s="451"/>
      <c r="MZ18" s="451"/>
      <c r="NA18" s="451"/>
      <c r="NB18" s="451"/>
      <c r="NC18" s="451"/>
      <c r="ND18" s="451"/>
      <c r="NE18" s="451"/>
      <c r="NF18" s="451"/>
      <c r="NG18" s="451"/>
      <c r="NH18" s="451"/>
      <c r="NI18" s="451"/>
      <c r="NJ18" s="451"/>
      <c r="NK18" s="451"/>
      <c r="NL18" s="451"/>
      <c r="NM18" s="451"/>
      <c r="NN18" s="451"/>
      <c r="NO18" s="451"/>
      <c r="NP18" s="451"/>
      <c r="NQ18" s="451"/>
      <c r="NR18" s="451"/>
      <c r="NS18" s="451"/>
      <c r="NT18" s="451"/>
      <c r="NU18" s="451"/>
      <c r="NV18" s="451"/>
      <c r="NW18" s="451"/>
      <c r="NX18" s="451"/>
      <c r="NY18" s="451"/>
      <c r="NZ18" s="451"/>
      <c r="OA18" s="451"/>
      <c r="OB18" s="451"/>
      <c r="OC18" s="451"/>
      <c r="OD18" s="451"/>
      <c r="OE18" s="451"/>
      <c r="OF18" s="451"/>
      <c r="OG18" s="451"/>
      <c r="OH18" s="451"/>
      <c r="OI18" s="451"/>
      <c r="OJ18" s="451"/>
      <c r="OK18" s="451"/>
      <c r="OL18" s="451"/>
      <c r="OM18" s="451"/>
      <c r="ON18" s="451"/>
      <c r="OO18" s="451"/>
      <c r="OP18" s="451"/>
      <c r="OQ18" s="451"/>
      <c r="OR18" s="451"/>
      <c r="OS18" s="451"/>
      <c r="OT18" s="451"/>
      <c r="OU18" s="451"/>
      <c r="OV18" s="451"/>
      <c r="OW18" s="451"/>
      <c r="OX18" s="451"/>
      <c r="OY18" s="451"/>
      <c r="OZ18" s="451"/>
      <c r="PA18" s="451"/>
      <c r="PB18" s="451"/>
      <c r="PC18" s="451"/>
      <c r="PD18" s="451"/>
      <c r="PE18" s="451"/>
      <c r="PF18" s="451"/>
      <c r="PG18" s="451"/>
      <c r="PH18" s="451"/>
      <c r="PI18" s="451"/>
      <c r="PJ18" s="451"/>
      <c r="PK18" s="451"/>
      <c r="PL18" s="451"/>
      <c r="PM18" s="451"/>
      <c r="PN18" s="451"/>
      <c r="PO18" s="451"/>
      <c r="PP18" s="451"/>
      <c r="PQ18" s="451"/>
      <c r="PR18" s="451"/>
      <c r="PS18" s="451"/>
      <c r="PT18" s="451"/>
      <c r="PU18" s="451"/>
      <c r="PV18" s="451"/>
      <c r="PW18" s="451"/>
      <c r="PX18" s="451"/>
      <c r="PY18" s="451"/>
      <c r="PZ18" s="451"/>
      <c r="QA18" s="451"/>
      <c r="QB18" s="451"/>
      <c r="QC18" s="451"/>
      <c r="QD18" s="451"/>
      <c r="QE18" s="451"/>
      <c r="QF18" s="451"/>
      <c r="QG18" s="451"/>
      <c r="QH18" s="451"/>
      <c r="QI18" s="451"/>
      <c r="QJ18" s="451"/>
      <c r="QK18" s="451"/>
      <c r="QL18" s="451"/>
      <c r="QM18" s="451"/>
      <c r="QN18" s="451"/>
      <c r="QO18" s="451"/>
      <c r="QP18" s="451"/>
      <c r="QQ18" s="451"/>
      <c r="QR18" s="451"/>
      <c r="QS18" s="451"/>
      <c r="QT18" s="451"/>
      <c r="QU18" s="451"/>
      <c r="QV18" s="451"/>
      <c r="QW18" s="451"/>
      <c r="QX18" s="451"/>
      <c r="QY18" s="451"/>
      <c r="QZ18" s="451"/>
      <c r="RA18" s="451"/>
      <c r="RB18" s="451"/>
      <c r="RC18" s="451"/>
      <c r="RD18" s="451"/>
      <c r="RE18" s="451"/>
      <c r="RF18" s="451"/>
      <c r="RG18" s="451"/>
      <c r="RH18" s="451"/>
      <c r="RI18" s="451"/>
      <c r="RJ18" s="451"/>
      <c r="RK18" s="451"/>
      <c r="RL18" s="451"/>
      <c r="RM18" s="451"/>
      <c r="RN18" s="451"/>
      <c r="RO18" s="451"/>
      <c r="RP18" s="451"/>
      <c r="RQ18" s="451"/>
      <c r="RR18" s="451"/>
      <c r="RS18" s="451"/>
      <c r="RT18" s="451"/>
      <c r="RU18" s="451"/>
      <c r="RV18" s="451"/>
      <c r="RW18" s="451"/>
      <c r="RX18" s="451"/>
      <c r="RY18" s="451"/>
      <c r="RZ18" s="451"/>
      <c r="SA18" s="451"/>
      <c r="SB18" s="451"/>
      <c r="SC18" s="451"/>
      <c r="SD18" s="451"/>
      <c r="SE18" s="451"/>
      <c r="SF18" s="451"/>
      <c r="SG18" s="451"/>
      <c r="SH18" s="451"/>
      <c r="SI18" s="451"/>
      <c r="SJ18" s="451"/>
      <c r="SK18" s="451"/>
      <c r="SL18" s="451"/>
      <c r="SM18" s="451"/>
      <c r="SN18" s="451"/>
      <c r="SO18" s="451"/>
      <c r="SP18" s="451"/>
      <c r="SQ18" s="451"/>
      <c r="SR18" s="451"/>
      <c r="SS18" s="451"/>
      <c r="ST18" s="451"/>
      <c r="SU18" s="451"/>
      <c r="SV18" s="451"/>
      <c r="SW18" s="451"/>
      <c r="SX18" s="451"/>
      <c r="SY18" s="451"/>
      <c r="SZ18" s="451"/>
      <c r="TA18" s="451"/>
      <c r="TB18" s="451"/>
      <c r="TC18" s="451"/>
      <c r="TD18" s="451"/>
      <c r="TE18" s="451"/>
      <c r="TF18" s="451"/>
      <c r="TG18" s="451"/>
      <c r="TH18" s="451"/>
      <c r="TI18" s="451"/>
      <c r="TJ18" s="451"/>
      <c r="TK18" s="451"/>
      <c r="TL18" s="451"/>
      <c r="TM18" s="451"/>
      <c r="TN18" s="451"/>
      <c r="TO18" s="451"/>
      <c r="TP18" s="451"/>
      <c r="TQ18" s="451"/>
      <c r="TR18" s="451"/>
      <c r="TS18" s="451"/>
      <c r="TT18" s="451"/>
      <c r="TU18" s="451"/>
      <c r="TV18" s="451"/>
      <c r="TW18" s="451"/>
      <c r="TX18" s="451"/>
      <c r="TY18" s="451"/>
      <c r="TZ18" s="451"/>
      <c r="UA18" s="451"/>
      <c r="UB18" s="451"/>
      <c r="UC18" s="451"/>
      <c r="UD18" s="451"/>
      <c r="UE18" s="451"/>
      <c r="UF18" s="451"/>
      <c r="UG18" s="451"/>
      <c r="UH18" s="451"/>
      <c r="UI18" s="451"/>
      <c r="UJ18" s="451"/>
      <c r="UK18" s="451"/>
      <c r="UL18" s="451"/>
      <c r="UM18" s="451"/>
      <c r="UN18" s="451"/>
      <c r="UO18" s="451"/>
      <c r="UP18" s="451"/>
      <c r="UQ18" s="451"/>
      <c r="UR18" s="451"/>
      <c r="US18" s="451"/>
      <c r="UT18" s="451"/>
      <c r="UU18" s="451"/>
      <c r="UV18" s="451"/>
      <c r="UW18" s="451"/>
      <c r="UX18" s="451"/>
      <c r="UY18" s="451"/>
      <c r="UZ18" s="451"/>
      <c r="VA18" s="451"/>
      <c r="VB18" s="451"/>
      <c r="VC18" s="451"/>
      <c r="VD18" s="451"/>
      <c r="VE18" s="451"/>
      <c r="VF18" s="451"/>
      <c r="VG18" s="451"/>
      <c r="VH18" s="451"/>
      <c r="VI18" s="451"/>
      <c r="VJ18" s="451"/>
      <c r="VK18" s="451"/>
      <c r="VL18" s="451"/>
      <c r="VM18" s="451"/>
      <c r="VN18" s="451"/>
      <c r="VO18" s="451"/>
      <c r="VP18" s="451"/>
      <c r="VQ18" s="451"/>
      <c r="VR18" s="451"/>
      <c r="VS18" s="451"/>
      <c r="VT18" s="451"/>
      <c r="VU18" s="451"/>
      <c r="VV18" s="451"/>
      <c r="VW18" s="451"/>
      <c r="VX18" s="451"/>
      <c r="VY18" s="451"/>
      <c r="VZ18" s="451"/>
      <c r="WA18" s="451"/>
      <c r="WB18" s="451"/>
      <c r="WC18" s="451"/>
      <c r="WD18" s="451"/>
      <c r="WE18" s="451"/>
      <c r="WF18" s="451"/>
      <c r="WG18" s="451"/>
      <c r="WH18" s="451"/>
      <c r="WI18" s="451"/>
      <c r="WJ18" s="451"/>
      <c r="WK18" s="451"/>
      <c r="WL18" s="451"/>
      <c r="WM18" s="451"/>
      <c r="WN18" s="451"/>
      <c r="WO18" s="451"/>
      <c r="WP18" s="451"/>
      <c r="WQ18" s="451"/>
      <c r="WR18" s="451"/>
      <c r="WS18" s="451"/>
      <c r="WT18" s="451"/>
      <c r="WU18" s="451"/>
      <c r="WV18" s="451"/>
      <c r="WW18" s="451"/>
      <c r="WX18" s="451"/>
      <c r="WY18" s="451"/>
      <c r="WZ18" s="451"/>
      <c r="XA18" s="451"/>
      <c r="XB18" s="451"/>
      <c r="XC18" s="451"/>
      <c r="XD18" s="451"/>
      <c r="XE18" s="451"/>
      <c r="XF18" s="451"/>
      <c r="XG18" s="451"/>
      <c r="XH18" s="451"/>
      <c r="XI18" s="451"/>
      <c r="XJ18" s="451"/>
      <c r="XK18" s="451"/>
      <c r="XL18" s="451"/>
      <c r="XM18" s="451"/>
      <c r="XN18" s="451"/>
      <c r="XO18" s="451"/>
      <c r="XP18" s="451"/>
      <c r="XQ18" s="451"/>
      <c r="XR18" s="451"/>
      <c r="XS18" s="451"/>
      <c r="XT18" s="451"/>
      <c r="XU18" s="451"/>
      <c r="XV18" s="451"/>
      <c r="XW18" s="451"/>
      <c r="XX18" s="451"/>
      <c r="XY18" s="451"/>
      <c r="XZ18" s="451"/>
      <c r="YA18" s="451"/>
      <c r="YB18" s="451"/>
      <c r="YC18" s="451"/>
      <c r="YD18" s="451"/>
      <c r="YE18" s="451"/>
      <c r="YF18" s="451"/>
      <c r="YG18" s="451"/>
      <c r="YH18" s="451"/>
      <c r="YI18" s="451"/>
      <c r="YJ18" s="451"/>
      <c r="YK18" s="451"/>
      <c r="YL18" s="451"/>
      <c r="YM18" s="451"/>
      <c r="YN18" s="451"/>
      <c r="YO18" s="451"/>
      <c r="YP18" s="451"/>
      <c r="YQ18" s="451"/>
      <c r="YR18" s="451"/>
      <c r="YS18" s="451"/>
      <c r="YT18" s="451"/>
      <c r="YU18" s="451"/>
      <c r="YV18" s="451"/>
      <c r="YW18" s="451"/>
      <c r="YX18" s="451"/>
      <c r="YY18" s="451"/>
      <c r="YZ18" s="451"/>
      <c r="ZA18" s="451"/>
      <c r="ZB18" s="451"/>
      <c r="ZC18" s="451"/>
      <c r="ZD18" s="451"/>
      <c r="ZE18" s="451"/>
      <c r="ZF18" s="451"/>
      <c r="ZG18" s="451"/>
      <c r="ZH18" s="451"/>
      <c r="ZI18" s="451"/>
      <c r="ZJ18" s="451"/>
      <c r="ZK18" s="451"/>
      <c r="ZL18" s="451"/>
      <c r="ZM18" s="451"/>
      <c r="ZN18" s="451"/>
      <c r="ZO18" s="451"/>
      <c r="ZP18" s="451"/>
      <c r="ZQ18" s="451"/>
      <c r="ZR18" s="451"/>
      <c r="ZS18" s="451"/>
      <c r="ZT18" s="451"/>
      <c r="ZU18" s="451"/>
      <c r="ZV18" s="451"/>
      <c r="ZW18" s="451"/>
      <c r="ZX18" s="451"/>
      <c r="ZY18" s="451"/>
      <c r="ZZ18" s="451"/>
      <c r="AAA18" s="451"/>
      <c r="AAB18" s="451"/>
      <c r="AAC18" s="451"/>
      <c r="AAD18" s="451"/>
      <c r="AAE18" s="451"/>
      <c r="AAF18" s="451"/>
      <c r="AAG18" s="451"/>
      <c r="AAH18" s="451"/>
      <c r="AAI18" s="451"/>
      <c r="AAJ18" s="451"/>
      <c r="AAK18" s="451"/>
      <c r="AAL18" s="451"/>
      <c r="AAM18" s="451"/>
      <c r="AAN18" s="451"/>
      <c r="AAO18" s="451"/>
      <c r="AAP18" s="451"/>
      <c r="AAQ18" s="451"/>
      <c r="AAR18" s="451"/>
      <c r="AAS18" s="451"/>
      <c r="AAT18" s="451"/>
      <c r="AAU18" s="451"/>
      <c r="AAV18" s="451"/>
      <c r="AAW18" s="451"/>
      <c r="AAX18" s="451"/>
      <c r="AAY18" s="451"/>
      <c r="AAZ18" s="451"/>
      <c r="ABA18" s="451"/>
      <c r="ABB18" s="451"/>
      <c r="ABC18" s="451"/>
      <c r="ABD18" s="451"/>
      <c r="ABE18" s="451"/>
      <c r="ABF18" s="451"/>
      <c r="ABG18" s="451"/>
      <c r="ABH18" s="451"/>
      <c r="ABI18" s="451"/>
      <c r="ABJ18" s="451"/>
      <c r="ABK18" s="451"/>
      <c r="ABL18" s="451"/>
      <c r="ABM18" s="451"/>
      <c r="ABN18" s="451"/>
      <c r="ABO18" s="451"/>
      <c r="ABP18" s="451"/>
      <c r="ABQ18" s="451"/>
      <c r="ABR18" s="451"/>
      <c r="ABS18" s="451"/>
      <c r="ABT18" s="451"/>
      <c r="ABU18" s="451"/>
      <c r="ABV18" s="451"/>
      <c r="ABW18" s="451"/>
      <c r="ABX18" s="451"/>
      <c r="ABY18" s="451"/>
      <c r="ABZ18" s="451"/>
      <c r="ACA18" s="451"/>
      <c r="ACB18" s="451"/>
      <c r="ACC18" s="451"/>
      <c r="ACD18" s="451"/>
      <c r="ACE18" s="451"/>
      <c r="ACF18" s="451"/>
      <c r="ACG18" s="451"/>
      <c r="ACH18" s="451"/>
      <c r="ACI18" s="451"/>
      <c r="ACJ18" s="451"/>
      <c r="ACK18" s="451"/>
      <c r="ACL18" s="451"/>
      <c r="ACM18" s="451"/>
      <c r="ACN18" s="451"/>
      <c r="ACO18" s="451"/>
      <c r="ACP18" s="451"/>
      <c r="ACQ18" s="451"/>
      <c r="ACR18" s="451"/>
      <c r="ACS18" s="451"/>
      <c r="ACT18" s="451"/>
      <c r="ACU18" s="451"/>
      <c r="ACV18" s="451"/>
      <c r="ACW18" s="451"/>
      <c r="ACX18" s="451"/>
      <c r="ACY18" s="451"/>
      <c r="ACZ18" s="451"/>
      <c r="ADA18" s="451"/>
      <c r="ADB18" s="451"/>
      <c r="ADC18" s="451"/>
      <c r="ADD18" s="451"/>
      <c r="ADE18" s="451"/>
      <c r="ADF18" s="451"/>
      <c r="ADG18" s="451"/>
      <c r="ADH18" s="451"/>
      <c r="ADI18" s="451"/>
      <c r="ADJ18" s="451"/>
      <c r="ADK18" s="451"/>
      <c r="ADL18" s="451"/>
      <c r="ADM18" s="451"/>
      <c r="ADN18" s="451"/>
      <c r="ADO18" s="451"/>
      <c r="ADP18" s="451"/>
      <c r="ADQ18" s="451"/>
      <c r="ADR18" s="451"/>
      <c r="ADS18" s="451"/>
      <c r="ADT18" s="451"/>
      <c r="ADU18" s="451"/>
      <c r="ADV18" s="451"/>
      <c r="ADW18" s="451"/>
      <c r="ADX18" s="451"/>
      <c r="ADY18" s="451"/>
      <c r="ADZ18" s="451"/>
      <c r="AEA18" s="451"/>
      <c r="AEB18" s="451"/>
      <c r="AEC18" s="451"/>
      <c r="AED18" s="451"/>
      <c r="AEE18" s="451"/>
      <c r="AEF18" s="451"/>
      <c r="AEG18" s="451"/>
      <c r="AEH18" s="451"/>
      <c r="AEI18" s="451"/>
      <c r="AEJ18" s="451"/>
      <c r="AEK18" s="451"/>
      <c r="AEL18" s="451"/>
      <c r="AEM18" s="451"/>
      <c r="AEN18" s="451"/>
      <c r="AEO18" s="451"/>
      <c r="AEP18" s="451"/>
      <c r="AEQ18" s="451"/>
      <c r="AER18" s="451"/>
      <c r="AES18" s="451"/>
      <c r="AET18" s="451"/>
      <c r="AEU18" s="451"/>
      <c r="AEV18" s="451"/>
      <c r="AEW18" s="451"/>
      <c r="AEX18" s="451"/>
      <c r="AEY18" s="451"/>
      <c r="AEZ18" s="451"/>
      <c r="AFA18" s="451"/>
      <c r="AFB18" s="451"/>
      <c r="AFC18" s="451"/>
      <c r="AFD18" s="451"/>
      <c r="AFE18" s="451"/>
      <c r="AFF18" s="451"/>
      <c r="AFG18" s="451"/>
      <c r="AFH18" s="451"/>
      <c r="AFI18" s="451"/>
      <c r="AFJ18" s="451"/>
      <c r="AFK18" s="451"/>
      <c r="AFL18" s="451"/>
      <c r="AFM18" s="451"/>
      <c r="AFN18" s="451"/>
      <c r="AFO18" s="451"/>
      <c r="AFP18" s="451"/>
      <c r="AFQ18" s="451"/>
      <c r="AFR18" s="451"/>
      <c r="AFS18" s="451"/>
      <c r="AFT18" s="451"/>
      <c r="AFU18" s="451"/>
      <c r="AFV18" s="451"/>
      <c r="AFW18" s="451"/>
      <c r="AFX18" s="451"/>
      <c r="AFY18" s="451"/>
      <c r="AFZ18" s="451"/>
      <c r="AGA18" s="451"/>
      <c r="AGB18" s="451"/>
      <c r="AGC18" s="451"/>
      <c r="AGD18" s="451"/>
      <c r="AGE18" s="451"/>
      <c r="AGF18" s="451"/>
      <c r="AGG18" s="451"/>
      <c r="AGH18" s="451"/>
      <c r="AGI18" s="451"/>
      <c r="AGJ18" s="451"/>
      <c r="AGK18" s="451"/>
      <c r="AGL18" s="451"/>
      <c r="AGM18" s="451"/>
      <c r="AGN18" s="451"/>
      <c r="AGO18" s="451"/>
      <c r="AGP18" s="451"/>
      <c r="AGQ18" s="451"/>
      <c r="AGR18" s="451"/>
      <c r="AGS18" s="451"/>
      <c r="AGT18" s="451"/>
      <c r="AGU18" s="451"/>
      <c r="AGV18" s="451"/>
      <c r="AGW18" s="451"/>
      <c r="AGX18" s="451"/>
      <c r="AGY18" s="451"/>
      <c r="AGZ18" s="451"/>
      <c r="AHA18" s="451"/>
      <c r="AHB18" s="451"/>
      <c r="AHC18" s="451"/>
      <c r="AHD18" s="451"/>
      <c r="AHE18" s="451"/>
      <c r="AHF18" s="451"/>
      <c r="AHG18" s="451"/>
      <c r="AHH18" s="451"/>
      <c r="AHI18" s="451"/>
      <c r="AHJ18" s="451"/>
      <c r="AHK18" s="451"/>
      <c r="AHL18" s="451"/>
      <c r="AHM18" s="451"/>
      <c r="AHN18" s="451"/>
      <c r="AHO18" s="451"/>
      <c r="AHP18" s="451"/>
      <c r="AHQ18" s="451"/>
      <c r="AHR18" s="451"/>
      <c r="AHS18" s="451"/>
      <c r="AHT18" s="451"/>
      <c r="AHU18" s="451"/>
      <c r="AHV18" s="451"/>
      <c r="AHW18" s="451"/>
      <c r="AHX18" s="451"/>
      <c r="AHY18" s="451"/>
      <c r="AHZ18" s="451"/>
      <c r="AIA18" s="451"/>
      <c r="AIB18" s="451"/>
      <c r="AIC18" s="451"/>
      <c r="AID18" s="451"/>
      <c r="AIE18" s="451"/>
      <c r="AIF18" s="451"/>
      <c r="AIG18" s="451"/>
      <c r="AIH18" s="451"/>
      <c r="AII18" s="451"/>
      <c r="AIJ18" s="451"/>
      <c r="AIK18" s="451"/>
      <c r="AIL18" s="451"/>
      <c r="AIM18" s="451"/>
      <c r="AIN18" s="451"/>
      <c r="AIO18" s="451"/>
      <c r="AIP18" s="451"/>
      <c r="AIQ18" s="451"/>
      <c r="AIR18" s="451"/>
      <c r="AIS18" s="451"/>
      <c r="AIT18" s="451"/>
      <c r="AIU18" s="451"/>
      <c r="AIV18" s="451"/>
      <c r="AIW18" s="451"/>
      <c r="AIX18" s="451"/>
      <c r="AIY18" s="451"/>
      <c r="AIZ18" s="451"/>
      <c r="AJA18" s="451"/>
      <c r="AJB18" s="451"/>
      <c r="AJC18" s="451"/>
      <c r="AJD18" s="451"/>
      <c r="AJE18" s="451"/>
      <c r="AJF18" s="451"/>
      <c r="AJG18" s="451"/>
      <c r="AJH18" s="451"/>
      <c r="AJI18" s="451"/>
      <c r="AJJ18" s="451"/>
      <c r="AJK18" s="451"/>
      <c r="AJL18" s="451"/>
      <c r="AJM18" s="451"/>
      <c r="AJN18" s="451"/>
      <c r="AJO18" s="451"/>
      <c r="AJP18" s="451"/>
      <c r="AJQ18" s="451"/>
      <c r="AJR18" s="451"/>
      <c r="AJS18" s="451"/>
      <c r="AJT18" s="451"/>
      <c r="AJU18" s="451"/>
      <c r="AJV18" s="451"/>
      <c r="AJW18" s="451"/>
      <c r="AJX18" s="451"/>
      <c r="AJY18" s="451"/>
      <c r="AJZ18" s="451"/>
      <c r="AKA18" s="451"/>
      <c r="AKB18" s="451"/>
      <c r="AKC18" s="451"/>
      <c r="AKD18" s="451"/>
      <c r="AKE18" s="451"/>
      <c r="AKF18" s="451"/>
      <c r="AKG18" s="451"/>
      <c r="AKH18" s="451"/>
      <c r="AKI18" s="451"/>
      <c r="AKJ18" s="451"/>
      <c r="AKK18" s="451"/>
      <c r="AKL18" s="451"/>
      <c r="AKM18" s="451"/>
      <c r="AKN18" s="451"/>
      <c r="AKO18" s="451"/>
      <c r="AKP18" s="451"/>
      <c r="AKQ18" s="451"/>
      <c r="AKR18" s="451"/>
      <c r="AKS18" s="451"/>
      <c r="AKT18" s="451"/>
      <c r="AKU18" s="451"/>
      <c r="AKV18" s="451"/>
      <c r="AKW18" s="451"/>
      <c r="AKX18" s="451"/>
      <c r="AKY18" s="451"/>
      <c r="AKZ18" s="451"/>
      <c r="ALA18" s="451"/>
      <c r="ALB18" s="451"/>
      <c r="ALC18" s="451"/>
      <c r="ALD18" s="451"/>
      <c r="ALE18" s="451"/>
      <c r="ALF18" s="451"/>
      <c r="ALG18" s="451"/>
      <c r="ALH18" s="451"/>
      <c r="ALI18" s="451"/>
      <c r="ALJ18" s="451"/>
      <c r="ALK18" s="451"/>
      <c r="ALL18" s="451"/>
      <c r="ALM18" s="451"/>
      <c r="ALN18" s="451"/>
      <c r="ALO18" s="451"/>
      <c r="ALP18" s="451"/>
      <c r="ALQ18" s="451"/>
      <c r="ALR18" s="451"/>
      <c r="ALS18" s="451"/>
      <c r="ALT18" s="451"/>
      <c r="ALU18" s="451"/>
      <c r="ALV18" s="451"/>
      <c r="ALW18" s="451"/>
      <c r="ALX18" s="451"/>
      <c r="ALY18" s="451"/>
      <c r="ALZ18" s="451"/>
      <c r="AMA18" s="451"/>
      <c r="AMB18" s="451"/>
      <c r="AMC18" s="451"/>
      <c r="AMD18" s="451"/>
      <c r="AME18" s="451"/>
      <c r="AMF18" s="451"/>
      <c r="AMG18" s="451"/>
      <c r="AMH18" s="451"/>
      <c r="AMI18" s="451"/>
      <c r="AMJ18" s="451"/>
      <c r="AMK18" s="451"/>
    </row>
    <row r="19" spans="1:1025" customFormat="1" ht="18.95" customHeight="1" x14ac:dyDescent="0.3">
      <c r="A19" s="451"/>
      <c r="B19" s="470" t="s">
        <v>739</v>
      </c>
      <c r="C19" s="812"/>
      <c r="D19" s="808" t="s">
        <v>740</v>
      </c>
      <c r="E19" s="812"/>
      <c r="F19" s="454">
        <f>((Скидка!DN20*(100-Скидка!$C$3))*Скидка!$D$4)/100</f>
        <v>3207.6800000000007</v>
      </c>
      <c r="G19" s="470" t="s">
        <v>741</v>
      </c>
      <c r="H19" s="812"/>
      <c r="I19" s="812"/>
      <c r="J19" s="808" t="s">
        <v>740</v>
      </c>
      <c r="K19" s="812"/>
      <c r="L19" s="454">
        <f>((Скидка!DS20*(100-Скидка!$C$3))*Скидка!$D$4)/100</f>
        <v>3207.6800000000007</v>
      </c>
      <c r="M19" s="822" t="s">
        <v>742</v>
      </c>
      <c r="N19" s="812"/>
      <c r="O19" s="808" t="s">
        <v>740</v>
      </c>
      <c r="P19" s="812"/>
      <c r="Q19" s="454">
        <f>((Скидка!DX20*(100-Скидка!$C$3))*Скидка!$D$4)/100</f>
        <v>3207.6800000000007</v>
      </c>
      <c r="R19" s="816"/>
      <c r="S19" s="451"/>
      <c r="T19" s="451"/>
      <c r="U19" s="451"/>
      <c r="V19" s="451"/>
      <c r="W19" s="451"/>
      <c r="X19" s="451"/>
      <c r="Y19" s="451"/>
      <c r="Z19" s="451"/>
      <c r="AA19" s="451"/>
      <c r="AB19" s="451"/>
      <c r="AC19" s="451"/>
      <c r="AD19" s="451"/>
      <c r="AE19" s="451"/>
      <c r="AF19" s="451"/>
      <c r="AG19" s="451"/>
      <c r="AH19" s="451"/>
      <c r="AI19" s="451"/>
      <c r="AJ19" s="451"/>
      <c r="AK19" s="451"/>
      <c r="AL19" s="451"/>
      <c r="AM19" s="451"/>
      <c r="AN19" s="451"/>
      <c r="AO19" s="451"/>
      <c r="AP19" s="451"/>
      <c r="AQ19" s="451"/>
      <c r="AR19" s="451"/>
      <c r="AS19" s="451"/>
      <c r="AT19" s="451"/>
      <c r="AU19" s="451"/>
      <c r="AV19" s="451"/>
      <c r="AW19" s="451"/>
      <c r="AX19" s="451"/>
      <c r="AY19" s="451"/>
      <c r="AZ19" s="451"/>
      <c r="BA19" s="451"/>
      <c r="BB19" s="451"/>
      <c r="BC19" s="451"/>
      <c r="BD19" s="451"/>
      <c r="BE19" s="451"/>
      <c r="BF19" s="451"/>
      <c r="BG19" s="451"/>
      <c r="BH19" s="451"/>
      <c r="BI19" s="451"/>
      <c r="BJ19" s="451"/>
      <c r="BK19" s="451"/>
      <c r="BL19" s="451"/>
      <c r="BM19" s="451"/>
      <c r="BN19" s="451"/>
      <c r="BO19" s="451"/>
      <c r="BP19" s="451"/>
      <c r="BQ19" s="451"/>
      <c r="BR19" s="451"/>
      <c r="BS19" s="451"/>
      <c r="BT19" s="451"/>
      <c r="BU19" s="451"/>
      <c r="BV19" s="451"/>
      <c r="BW19" s="451"/>
      <c r="BX19" s="451"/>
      <c r="BY19" s="451"/>
      <c r="BZ19" s="451"/>
      <c r="CA19" s="451"/>
      <c r="CB19" s="451"/>
      <c r="CC19" s="451"/>
      <c r="CD19" s="451"/>
      <c r="CE19" s="451"/>
      <c r="CF19" s="451"/>
      <c r="CG19" s="451"/>
      <c r="CH19" s="451"/>
      <c r="CI19" s="451"/>
      <c r="CJ19" s="451"/>
      <c r="CK19" s="451"/>
      <c r="CL19" s="451"/>
      <c r="CM19" s="451"/>
      <c r="CN19" s="451"/>
      <c r="CO19" s="451"/>
      <c r="CP19" s="451"/>
      <c r="CQ19" s="451"/>
      <c r="CR19" s="451"/>
      <c r="CS19" s="451"/>
      <c r="CT19" s="451"/>
      <c r="CU19" s="451"/>
      <c r="CV19" s="451"/>
      <c r="CW19" s="451"/>
      <c r="CX19" s="451"/>
      <c r="CY19" s="451"/>
      <c r="CZ19" s="451"/>
      <c r="DA19" s="451"/>
      <c r="DB19" s="451"/>
      <c r="DC19" s="451"/>
      <c r="DD19" s="451"/>
      <c r="DE19" s="451"/>
      <c r="DF19" s="451"/>
      <c r="DG19" s="451"/>
      <c r="DH19" s="451"/>
      <c r="DI19" s="451"/>
      <c r="DJ19" s="451"/>
      <c r="DK19" s="451"/>
      <c r="DL19" s="451"/>
      <c r="DM19" s="451"/>
      <c r="DN19" s="451"/>
      <c r="DO19" s="451"/>
      <c r="DP19" s="451"/>
      <c r="DQ19" s="451"/>
      <c r="DR19" s="451"/>
      <c r="DS19" s="451"/>
      <c r="DT19" s="451"/>
      <c r="DU19" s="451"/>
      <c r="DV19" s="451"/>
      <c r="DW19" s="451"/>
      <c r="DX19" s="451"/>
      <c r="DY19" s="451"/>
      <c r="DZ19" s="451"/>
      <c r="EA19" s="451"/>
      <c r="EB19" s="451"/>
      <c r="EC19" s="451"/>
      <c r="ED19" s="451"/>
      <c r="EE19" s="451"/>
      <c r="EF19" s="451"/>
      <c r="EG19" s="451"/>
      <c r="EH19" s="451"/>
      <c r="EI19" s="451"/>
      <c r="EJ19" s="451"/>
      <c r="EK19" s="451"/>
      <c r="EL19" s="451"/>
      <c r="EM19" s="451"/>
      <c r="EN19" s="451"/>
      <c r="EO19" s="451"/>
      <c r="EP19" s="451"/>
      <c r="EQ19" s="451"/>
      <c r="ER19" s="451"/>
      <c r="ES19" s="451"/>
      <c r="ET19" s="451"/>
      <c r="EU19" s="451"/>
      <c r="EV19" s="451"/>
      <c r="EW19" s="451"/>
      <c r="EX19" s="451"/>
      <c r="EY19" s="451"/>
      <c r="EZ19" s="451"/>
      <c r="FA19" s="451"/>
      <c r="FB19" s="451"/>
      <c r="FC19" s="451"/>
      <c r="FD19" s="451"/>
      <c r="FE19" s="451"/>
      <c r="FF19" s="451"/>
      <c r="FG19" s="451"/>
      <c r="FH19" s="451"/>
      <c r="FI19" s="451"/>
      <c r="FJ19" s="451"/>
      <c r="FK19" s="451"/>
      <c r="FL19" s="451"/>
      <c r="FM19" s="451"/>
      <c r="FN19" s="451"/>
      <c r="FO19" s="451"/>
      <c r="FP19" s="451"/>
      <c r="FQ19" s="451"/>
      <c r="FR19" s="451"/>
      <c r="FS19" s="451"/>
      <c r="FT19" s="451"/>
      <c r="FU19" s="451"/>
      <c r="FV19" s="451"/>
      <c r="FW19" s="451"/>
      <c r="FX19" s="451"/>
      <c r="FY19" s="451"/>
      <c r="FZ19" s="451"/>
      <c r="GA19" s="451"/>
      <c r="GB19" s="451"/>
      <c r="GC19" s="451"/>
      <c r="GD19" s="451"/>
      <c r="GE19" s="451"/>
      <c r="GF19" s="451"/>
      <c r="GG19" s="451"/>
      <c r="GH19" s="451"/>
      <c r="GI19" s="451"/>
      <c r="GJ19" s="451"/>
      <c r="GK19" s="451"/>
      <c r="GL19" s="451"/>
      <c r="GM19" s="451"/>
      <c r="GN19" s="451"/>
      <c r="GO19" s="451"/>
      <c r="GP19" s="451"/>
      <c r="GQ19" s="451"/>
      <c r="GR19" s="451"/>
      <c r="GS19" s="451"/>
      <c r="GT19" s="451"/>
      <c r="GU19" s="451"/>
      <c r="GV19" s="451"/>
      <c r="GW19" s="451"/>
      <c r="GX19" s="451"/>
      <c r="GY19" s="451"/>
      <c r="GZ19" s="451"/>
      <c r="HA19" s="451"/>
      <c r="HB19" s="451"/>
      <c r="HC19" s="451"/>
      <c r="HD19" s="451"/>
      <c r="HE19" s="451"/>
      <c r="HF19" s="451"/>
      <c r="HG19" s="451"/>
      <c r="HH19" s="451"/>
      <c r="HI19" s="451"/>
      <c r="HJ19" s="451"/>
      <c r="HK19" s="451"/>
      <c r="HL19" s="451"/>
      <c r="HM19" s="451"/>
      <c r="HN19" s="451"/>
      <c r="HO19" s="451"/>
      <c r="HP19" s="451"/>
      <c r="HQ19" s="451"/>
      <c r="HR19" s="451"/>
      <c r="HS19" s="451"/>
      <c r="HT19" s="451"/>
      <c r="HU19" s="451"/>
      <c r="HV19" s="451"/>
      <c r="HW19" s="451"/>
      <c r="HX19" s="451"/>
      <c r="HY19" s="451"/>
      <c r="HZ19" s="451"/>
      <c r="IA19" s="451"/>
      <c r="IB19" s="451"/>
      <c r="IC19" s="451"/>
      <c r="ID19" s="451"/>
      <c r="IE19" s="451"/>
      <c r="IF19" s="451"/>
      <c r="IG19" s="451"/>
      <c r="IH19" s="451"/>
      <c r="II19" s="451"/>
      <c r="IJ19" s="451"/>
      <c r="IK19" s="451"/>
      <c r="IL19" s="451"/>
      <c r="IM19" s="451"/>
      <c r="IN19" s="451"/>
      <c r="IO19" s="451"/>
      <c r="IP19" s="451"/>
      <c r="IQ19" s="451"/>
      <c r="IR19" s="451"/>
      <c r="IS19" s="451"/>
      <c r="IT19" s="451"/>
      <c r="IU19" s="451"/>
      <c r="IV19" s="451"/>
      <c r="IW19" s="451"/>
      <c r="IX19" s="451"/>
      <c r="IY19" s="451"/>
      <c r="IZ19" s="451"/>
      <c r="JA19" s="451"/>
      <c r="JB19" s="451"/>
      <c r="JC19" s="451"/>
      <c r="JD19" s="451"/>
      <c r="JE19" s="451"/>
      <c r="JF19" s="451"/>
      <c r="JG19" s="451"/>
      <c r="JH19" s="451"/>
      <c r="JI19" s="451"/>
      <c r="JJ19" s="451"/>
      <c r="JK19" s="451"/>
      <c r="JL19" s="451"/>
      <c r="JM19" s="451"/>
      <c r="JN19" s="451"/>
      <c r="JO19" s="451"/>
      <c r="JP19" s="451"/>
      <c r="JQ19" s="451"/>
      <c r="JR19" s="451"/>
      <c r="JS19" s="451"/>
      <c r="JT19" s="451"/>
      <c r="JU19" s="451"/>
      <c r="JV19" s="451"/>
      <c r="JW19" s="451"/>
      <c r="JX19" s="451"/>
      <c r="JY19" s="451"/>
      <c r="JZ19" s="451"/>
      <c r="KA19" s="451"/>
      <c r="KB19" s="451"/>
      <c r="KC19" s="451"/>
      <c r="KD19" s="451"/>
      <c r="KE19" s="451"/>
      <c r="KF19" s="451"/>
      <c r="KG19" s="451"/>
      <c r="KH19" s="451"/>
      <c r="KI19" s="451"/>
      <c r="KJ19" s="451"/>
      <c r="KK19" s="451"/>
      <c r="KL19" s="451"/>
      <c r="KM19" s="451"/>
      <c r="KN19" s="451"/>
      <c r="KO19" s="451"/>
      <c r="KP19" s="451"/>
      <c r="KQ19" s="451"/>
      <c r="KR19" s="451"/>
      <c r="KS19" s="451"/>
      <c r="KT19" s="451"/>
      <c r="KU19" s="451"/>
      <c r="KV19" s="451"/>
      <c r="KW19" s="451"/>
      <c r="KX19" s="451"/>
      <c r="KY19" s="451"/>
      <c r="KZ19" s="451"/>
      <c r="LA19" s="451"/>
      <c r="LB19" s="451"/>
      <c r="LC19" s="451"/>
      <c r="LD19" s="451"/>
      <c r="LE19" s="451"/>
      <c r="LF19" s="451"/>
      <c r="LG19" s="451"/>
      <c r="LH19" s="451"/>
      <c r="LI19" s="451"/>
      <c r="LJ19" s="451"/>
      <c r="LK19" s="451"/>
      <c r="LL19" s="451"/>
      <c r="LM19" s="451"/>
      <c r="LN19" s="451"/>
      <c r="LO19" s="451"/>
      <c r="LP19" s="451"/>
      <c r="LQ19" s="451"/>
      <c r="LR19" s="451"/>
      <c r="LS19" s="451"/>
      <c r="LT19" s="451"/>
      <c r="LU19" s="451"/>
      <c r="LV19" s="451"/>
      <c r="LW19" s="451"/>
      <c r="LX19" s="451"/>
      <c r="LY19" s="451"/>
      <c r="LZ19" s="451"/>
      <c r="MA19" s="451"/>
      <c r="MB19" s="451"/>
      <c r="MC19" s="451"/>
      <c r="MD19" s="451"/>
      <c r="ME19" s="451"/>
      <c r="MF19" s="451"/>
      <c r="MG19" s="451"/>
      <c r="MH19" s="451"/>
      <c r="MI19" s="451"/>
      <c r="MJ19" s="451"/>
      <c r="MK19" s="451"/>
      <c r="ML19" s="451"/>
      <c r="MM19" s="451"/>
      <c r="MN19" s="451"/>
      <c r="MO19" s="451"/>
      <c r="MP19" s="451"/>
      <c r="MQ19" s="451"/>
      <c r="MR19" s="451"/>
      <c r="MS19" s="451"/>
      <c r="MT19" s="451"/>
      <c r="MU19" s="451"/>
      <c r="MV19" s="451"/>
      <c r="MW19" s="451"/>
      <c r="MX19" s="451"/>
      <c r="MY19" s="451"/>
      <c r="MZ19" s="451"/>
      <c r="NA19" s="451"/>
      <c r="NB19" s="451"/>
      <c r="NC19" s="451"/>
      <c r="ND19" s="451"/>
      <c r="NE19" s="451"/>
      <c r="NF19" s="451"/>
      <c r="NG19" s="451"/>
      <c r="NH19" s="451"/>
      <c r="NI19" s="451"/>
      <c r="NJ19" s="451"/>
      <c r="NK19" s="451"/>
      <c r="NL19" s="451"/>
      <c r="NM19" s="451"/>
      <c r="NN19" s="451"/>
      <c r="NO19" s="451"/>
      <c r="NP19" s="451"/>
      <c r="NQ19" s="451"/>
      <c r="NR19" s="451"/>
      <c r="NS19" s="451"/>
      <c r="NT19" s="451"/>
      <c r="NU19" s="451"/>
      <c r="NV19" s="451"/>
      <c r="NW19" s="451"/>
      <c r="NX19" s="451"/>
      <c r="NY19" s="451"/>
      <c r="NZ19" s="451"/>
      <c r="OA19" s="451"/>
      <c r="OB19" s="451"/>
      <c r="OC19" s="451"/>
      <c r="OD19" s="451"/>
      <c r="OE19" s="451"/>
      <c r="OF19" s="451"/>
      <c r="OG19" s="451"/>
      <c r="OH19" s="451"/>
      <c r="OI19" s="451"/>
      <c r="OJ19" s="451"/>
      <c r="OK19" s="451"/>
      <c r="OL19" s="451"/>
      <c r="OM19" s="451"/>
      <c r="ON19" s="451"/>
      <c r="OO19" s="451"/>
      <c r="OP19" s="451"/>
      <c r="OQ19" s="451"/>
      <c r="OR19" s="451"/>
      <c r="OS19" s="451"/>
      <c r="OT19" s="451"/>
      <c r="OU19" s="451"/>
      <c r="OV19" s="451"/>
      <c r="OW19" s="451"/>
      <c r="OX19" s="451"/>
      <c r="OY19" s="451"/>
      <c r="OZ19" s="451"/>
      <c r="PA19" s="451"/>
      <c r="PB19" s="451"/>
      <c r="PC19" s="451"/>
      <c r="PD19" s="451"/>
      <c r="PE19" s="451"/>
      <c r="PF19" s="451"/>
      <c r="PG19" s="451"/>
      <c r="PH19" s="451"/>
      <c r="PI19" s="451"/>
      <c r="PJ19" s="451"/>
      <c r="PK19" s="451"/>
      <c r="PL19" s="451"/>
      <c r="PM19" s="451"/>
      <c r="PN19" s="451"/>
      <c r="PO19" s="451"/>
      <c r="PP19" s="451"/>
      <c r="PQ19" s="451"/>
      <c r="PR19" s="451"/>
      <c r="PS19" s="451"/>
      <c r="PT19" s="451"/>
      <c r="PU19" s="451"/>
      <c r="PV19" s="451"/>
      <c r="PW19" s="451"/>
      <c r="PX19" s="451"/>
      <c r="PY19" s="451"/>
      <c r="PZ19" s="451"/>
      <c r="QA19" s="451"/>
      <c r="QB19" s="451"/>
      <c r="QC19" s="451"/>
      <c r="QD19" s="451"/>
      <c r="QE19" s="451"/>
      <c r="QF19" s="451"/>
      <c r="QG19" s="451"/>
      <c r="QH19" s="451"/>
      <c r="QI19" s="451"/>
      <c r="QJ19" s="451"/>
      <c r="QK19" s="451"/>
      <c r="QL19" s="451"/>
      <c r="QM19" s="451"/>
      <c r="QN19" s="451"/>
      <c r="QO19" s="451"/>
      <c r="QP19" s="451"/>
      <c r="QQ19" s="451"/>
      <c r="QR19" s="451"/>
      <c r="QS19" s="451"/>
      <c r="QT19" s="451"/>
      <c r="QU19" s="451"/>
      <c r="QV19" s="451"/>
      <c r="QW19" s="451"/>
      <c r="QX19" s="451"/>
      <c r="QY19" s="451"/>
      <c r="QZ19" s="451"/>
      <c r="RA19" s="451"/>
      <c r="RB19" s="451"/>
      <c r="RC19" s="451"/>
      <c r="RD19" s="451"/>
      <c r="RE19" s="451"/>
      <c r="RF19" s="451"/>
      <c r="RG19" s="451"/>
      <c r="RH19" s="451"/>
      <c r="RI19" s="451"/>
      <c r="RJ19" s="451"/>
      <c r="RK19" s="451"/>
      <c r="RL19" s="451"/>
      <c r="RM19" s="451"/>
      <c r="RN19" s="451"/>
      <c r="RO19" s="451"/>
      <c r="RP19" s="451"/>
      <c r="RQ19" s="451"/>
      <c r="RR19" s="451"/>
      <c r="RS19" s="451"/>
      <c r="RT19" s="451"/>
      <c r="RU19" s="451"/>
      <c r="RV19" s="451"/>
      <c r="RW19" s="451"/>
      <c r="RX19" s="451"/>
      <c r="RY19" s="451"/>
      <c r="RZ19" s="451"/>
      <c r="SA19" s="451"/>
      <c r="SB19" s="451"/>
      <c r="SC19" s="451"/>
      <c r="SD19" s="451"/>
      <c r="SE19" s="451"/>
      <c r="SF19" s="451"/>
      <c r="SG19" s="451"/>
      <c r="SH19" s="451"/>
      <c r="SI19" s="451"/>
      <c r="SJ19" s="451"/>
      <c r="SK19" s="451"/>
      <c r="SL19" s="451"/>
      <c r="SM19" s="451"/>
      <c r="SN19" s="451"/>
      <c r="SO19" s="451"/>
      <c r="SP19" s="451"/>
      <c r="SQ19" s="451"/>
      <c r="SR19" s="451"/>
      <c r="SS19" s="451"/>
      <c r="ST19" s="451"/>
      <c r="SU19" s="451"/>
      <c r="SV19" s="451"/>
      <c r="SW19" s="451"/>
      <c r="SX19" s="451"/>
      <c r="SY19" s="451"/>
      <c r="SZ19" s="451"/>
      <c r="TA19" s="451"/>
      <c r="TB19" s="451"/>
      <c r="TC19" s="451"/>
      <c r="TD19" s="451"/>
      <c r="TE19" s="451"/>
      <c r="TF19" s="451"/>
      <c r="TG19" s="451"/>
      <c r="TH19" s="451"/>
      <c r="TI19" s="451"/>
      <c r="TJ19" s="451"/>
      <c r="TK19" s="451"/>
      <c r="TL19" s="451"/>
      <c r="TM19" s="451"/>
      <c r="TN19" s="451"/>
      <c r="TO19" s="451"/>
      <c r="TP19" s="451"/>
      <c r="TQ19" s="451"/>
      <c r="TR19" s="451"/>
      <c r="TS19" s="451"/>
      <c r="TT19" s="451"/>
      <c r="TU19" s="451"/>
      <c r="TV19" s="451"/>
      <c r="TW19" s="451"/>
      <c r="TX19" s="451"/>
      <c r="TY19" s="451"/>
      <c r="TZ19" s="451"/>
      <c r="UA19" s="451"/>
      <c r="UB19" s="451"/>
      <c r="UC19" s="451"/>
      <c r="UD19" s="451"/>
      <c r="UE19" s="451"/>
      <c r="UF19" s="451"/>
      <c r="UG19" s="451"/>
      <c r="UH19" s="451"/>
      <c r="UI19" s="451"/>
      <c r="UJ19" s="451"/>
      <c r="UK19" s="451"/>
      <c r="UL19" s="451"/>
      <c r="UM19" s="451"/>
      <c r="UN19" s="451"/>
      <c r="UO19" s="451"/>
      <c r="UP19" s="451"/>
      <c r="UQ19" s="451"/>
      <c r="UR19" s="451"/>
      <c r="US19" s="451"/>
      <c r="UT19" s="451"/>
      <c r="UU19" s="451"/>
      <c r="UV19" s="451"/>
      <c r="UW19" s="451"/>
      <c r="UX19" s="451"/>
      <c r="UY19" s="451"/>
      <c r="UZ19" s="451"/>
      <c r="VA19" s="451"/>
      <c r="VB19" s="451"/>
      <c r="VC19" s="451"/>
      <c r="VD19" s="451"/>
      <c r="VE19" s="451"/>
      <c r="VF19" s="451"/>
      <c r="VG19" s="451"/>
      <c r="VH19" s="451"/>
      <c r="VI19" s="451"/>
      <c r="VJ19" s="451"/>
      <c r="VK19" s="451"/>
      <c r="VL19" s="451"/>
      <c r="VM19" s="451"/>
      <c r="VN19" s="451"/>
      <c r="VO19" s="451"/>
      <c r="VP19" s="451"/>
      <c r="VQ19" s="451"/>
      <c r="VR19" s="451"/>
      <c r="VS19" s="451"/>
      <c r="VT19" s="451"/>
      <c r="VU19" s="451"/>
      <c r="VV19" s="451"/>
      <c r="VW19" s="451"/>
      <c r="VX19" s="451"/>
      <c r="VY19" s="451"/>
      <c r="VZ19" s="451"/>
      <c r="WA19" s="451"/>
      <c r="WB19" s="451"/>
      <c r="WC19" s="451"/>
      <c r="WD19" s="451"/>
      <c r="WE19" s="451"/>
      <c r="WF19" s="451"/>
      <c r="WG19" s="451"/>
      <c r="WH19" s="451"/>
      <c r="WI19" s="451"/>
      <c r="WJ19" s="451"/>
      <c r="WK19" s="451"/>
      <c r="WL19" s="451"/>
      <c r="WM19" s="451"/>
      <c r="WN19" s="451"/>
      <c r="WO19" s="451"/>
      <c r="WP19" s="451"/>
      <c r="WQ19" s="451"/>
      <c r="WR19" s="451"/>
      <c r="WS19" s="451"/>
      <c r="WT19" s="451"/>
      <c r="WU19" s="451"/>
      <c r="WV19" s="451"/>
      <c r="WW19" s="451"/>
      <c r="WX19" s="451"/>
      <c r="WY19" s="451"/>
      <c r="WZ19" s="451"/>
      <c r="XA19" s="451"/>
      <c r="XB19" s="451"/>
      <c r="XC19" s="451"/>
      <c r="XD19" s="451"/>
      <c r="XE19" s="451"/>
      <c r="XF19" s="451"/>
      <c r="XG19" s="451"/>
      <c r="XH19" s="451"/>
      <c r="XI19" s="451"/>
      <c r="XJ19" s="451"/>
      <c r="XK19" s="451"/>
      <c r="XL19" s="451"/>
      <c r="XM19" s="451"/>
      <c r="XN19" s="451"/>
      <c r="XO19" s="451"/>
      <c r="XP19" s="451"/>
      <c r="XQ19" s="451"/>
      <c r="XR19" s="451"/>
      <c r="XS19" s="451"/>
      <c r="XT19" s="451"/>
      <c r="XU19" s="451"/>
      <c r="XV19" s="451"/>
      <c r="XW19" s="451"/>
      <c r="XX19" s="451"/>
      <c r="XY19" s="451"/>
      <c r="XZ19" s="451"/>
      <c r="YA19" s="451"/>
      <c r="YB19" s="451"/>
      <c r="YC19" s="451"/>
      <c r="YD19" s="451"/>
      <c r="YE19" s="451"/>
      <c r="YF19" s="451"/>
      <c r="YG19" s="451"/>
      <c r="YH19" s="451"/>
      <c r="YI19" s="451"/>
      <c r="YJ19" s="451"/>
      <c r="YK19" s="451"/>
      <c r="YL19" s="451"/>
      <c r="YM19" s="451"/>
      <c r="YN19" s="451"/>
      <c r="YO19" s="451"/>
      <c r="YP19" s="451"/>
      <c r="YQ19" s="451"/>
      <c r="YR19" s="451"/>
      <c r="YS19" s="451"/>
      <c r="YT19" s="451"/>
      <c r="YU19" s="451"/>
      <c r="YV19" s="451"/>
      <c r="YW19" s="451"/>
      <c r="YX19" s="451"/>
      <c r="YY19" s="451"/>
      <c r="YZ19" s="451"/>
      <c r="ZA19" s="451"/>
      <c r="ZB19" s="451"/>
      <c r="ZC19" s="451"/>
      <c r="ZD19" s="451"/>
      <c r="ZE19" s="451"/>
      <c r="ZF19" s="451"/>
      <c r="ZG19" s="451"/>
      <c r="ZH19" s="451"/>
      <c r="ZI19" s="451"/>
      <c r="ZJ19" s="451"/>
      <c r="ZK19" s="451"/>
      <c r="ZL19" s="451"/>
      <c r="ZM19" s="451"/>
      <c r="ZN19" s="451"/>
      <c r="ZO19" s="451"/>
      <c r="ZP19" s="451"/>
      <c r="ZQ19" s="451"/>
      <c r="ZR19" s="451"/>
      <c r="ZS19" s="451"/>
      <c r="ZT19" s="451"/>
      <c r="ZU19" s="451"/>
      <c r="ZV19" s="451"/>
      <c r="ZW19" s="451"/>
      <c r="ZX19" s="451"/>
      <c r="ZY19" s="451"/>
      <c r="ZZ19" s="451"/>
      <c r="AAA19" s="451"/>
      <c r="AAB19" s="451"/>
      <c r="AAC19" s="451"/>
      <c r="AAD19" s="451"/>
      <c r="AAE19" s="451"/>
      <c r="AAF19" s="451"/>
      <c r="AAG19" s="451"/>
      <c r="AAH19" s="451"/>
      <c r="AAI19" s="451"/>
      <c r="AAJ19" s="451"/>
      <c r="AAK19" s="451"/>
      <c r="AAL19" s="451"/>
      <c r="AAM19" s="451"/>
      <c r="AAN19" s="451"/>
      <c r="AAO19" s="451"/>
      <c r="AAP19" s="451"/>
      <c r="AAQ19" s="451"/>
      <c r="AAR19" s="451"/>
      <c r="AAS19" s="451"/>
      <c r="AAT19" s="451"/>
      <c r="AAU19" s="451"/>
      <c r="AAV19" s="451"/>
      <c r="AAW19" s="451"/>
      <c r="AAX19" s="451"/>
      <c r="AAY19" s="451"/>
      <c r="AAZ19" s="451"/>
      <c r="ABA19" s="451"/>
      <c r="ABB19" s="451"/>
      <c r="ABC19" s="451"/>
      <c r="ABD19" s="451"/>
      <c r="ABE19" s="451"/>
      <c r="ABF19" s="451"/>
      <c r="ABG19" s="451"/>
      <c r="ABH19" s="451"/>
      <c r="ABI19" s="451"/>
      <c r="ABJ19" s="451"/>
      <c r="ABK19" s="451"/>
      <c r="ABL19" s="451"/>
      <c r="ABM19" s="451"/>
      <c r="ABN19" s="451"/>
      <c r="ABO19" s="451"/>
      <c r="ABP19" s="451"/>
      <c r="ABQ19" s="451"/>
      <c r="ABR19" s="451"/>
      <c r="ABS19" s="451"/>
      <c r="ABT19" s="451"/>
      <c r="ABU19" s="451"/>
      <c r="ABV19" s="451"/>
      <c r="ABW19" s="451"/>
      <c r="ABX19" s="451"/>
      <c r="ABY19" s="451"/>
      <c r="ABZ19" s="451"/>
      <c r="ACA19" s="451"/>
      <c r="ACB19" s="451"/>
      <c r="ACC19" s="451"/>
      <c r="ACD19" s="451"/>
      <c r="ACE19" s="451"/>
      <c r="ACF19" s="451"/>
      <c r="ACG19" s="451"/>
      <c r="ACH19" s="451"/>
      <c r="ACI19" s="451"/>
      <c r="ACJ19" s="451"/>
      <c r="ACK19" s="451"/>
      <c r="ACL19" s="451"/>
      <c r="ACM19" s="451"/>
      <c r="ACN19" s="451"/>
      <c r="ACO19" s="451"/>
      <c r="ACP19" s="451"/>
      <c r="ACQ19" s="451"/>
      <c r="ACR19" s="451"/>
      <c r="ACS19" s="451"/>
      <c r="ACT19" s="451"/>
      <c r="ACU19" s="451"/>
      <c r="ACV19" s="451"/>
      <c r="ACW19" s="451"/>
      <c r="ACX19" s="451"/>
      <c r="ACY19" s="451"/>
      <c r="ACZ19" s="451"/>
      <c r="ADA19" s="451"/>
      <c r="ADB19" s="451"/>
      <c r="ADC19" s="451"/>
      <c r="ADD19" s="451"/>
      <c r="ADE19" s="451"/>
      <c r="ADF19" s="451"/>
      <c r="ADG19" s="451"/>
      <c r="ADH19" s="451"/>
      <c r="ADI19" s="451"/>
      <c r="ADJ19" s="451"/>
      <c r="ADK19" s="451"/>
      <c r="ADL19" s="451"/>
      <c r="ADM19" s="451"/>
      <c r="ADN19" s="451"/>
      <c r="ADO19" s="451"/>
      <c r="ADP19" s="451"/>
      <c r="ADQ19" s="451"/>
      <c r="ADR19" s="451"/>
      <c r="ADS19" s="451"/>
      <c r="ADT19" s="451"/>
      <c r="ADU19" s="451"/>
      <c r="ADV19" s="451"/>
      <c r="ADW19" s="451"/>
      <c r="ADX19" s="451"/>
      <c r="ADY19" s="451"/>
      <c r="ADZ19" s="451"/>
      <c r="AEA19" s="451"/>
      <c r="AEB19" s="451"/>
      <c r="AEC19" s="451"/>
      <c r="AED19" s="451"/>
      <c r="AEE19" s="451"/>
      <c r="AEF19" s="451"/>
      <c r="AEG19" s="451"/>
      <c r="AEH19" s="451"/>
      <c r="AEI19" s="451"/>
      <c r="AEJ19" s="451"/>
      <c r="AEK19" s="451"/>
      <c r="AEL19" s="451"/>
      <c r="AEM19" s="451"/>
      <c r="AEN19" s="451"/>
      <c r="AEO19" s="451"/>
      <c r="AEP19" s="451"/>
      <c r="AEQ19" s="451"/>
      <c r="AER19" s="451"/>
      <c r="AES19" s="451"/>
      <c r="AET19" s="451"/>
      <c r="AEU19" s="451"/>
      <c r="AEV19" s="451"/>
      <c r="AEW19" s="451"/>
      <c r="AEX19" s="451"/>
      <c r="AEY19" s="451"/>
      <c r="AEZ19" s="451"/>
      <c r="AFA19" s="451"/>
      <c r="AFB19" s="451"/>
      <c r="AFC19" s="451"/>
      <c r="AFD19" s="451"/>
      <c r="AFE19" s="451"/>
      <c r="AFF19" s="451"/>
      <c r="AFG19" s="451"/>
      <c r="AFH19" s="451"/>
      <c r="AFI19" s="451"/>
      <c r="AFJ19" s="451"/>
      <c r="AFK19" s="451"/>
      <c r="AFL19" s="451"/>
      <c r="AFM19" s="451"/>
      <c r="AFN19" s="451"/>
      <c r="AFO19" s="451"/>
      <c r="AFP19" s="451"/>
      <c r="AFQ19" s="451"/>
      <c r="AFR19" s="451"/>
      <c r="AFS19" s="451"/>
      <c r="AFT19" s="451"/>
      <c r="AFU19" s="451"/>
      <c r="AFV19" s="451"/>
      <c r="AFW19" s="451"/>
      <c r="AFX19" s="451"/>
      <c r="AFY19" s="451"/>
      <c r="AFZ19" s="451"/>
      <c r="AGA19" s="451"/>
      <c r="AGB19" s="451"/>
      <c r="AGC19" s="451"/>
      <c r="AGD19" s="451"/>
      <c r="AGE19" s="451"/>
      <c r="AGF19" s="451"/>
      <c r="AGG19" s="451"/>
      <c r="AGH19" s="451"/>
      <c r="AGI19" s="451"/>
      <c r="AGJ19" s="451"/>
      <c r="AGK19" s="451"/>
      <c r="AGL19" s="451"/>
      <c r="AGM19" s="451"/>
      <c r="AGN19" s="451"/>
      <c r="AGO19" s="451"/>
      <c r="AGP19" s="451"/>
      <c r="AGQ19" s="451"/>
      <c r="AGR19" s="451"/>
      <c r="AGS19" s="451"/>
      <c r="AGT19" s="451"/>
      <c r="AGU19" s="451"/>
      <c r="AGV19" s="451"/>
      <c r="AGW19" s="451"/>
      <c r="AGX19" s="451"/>
      <c r="AGY19" s="451"/>
      <c r="AGZ19" s="451"/>
      <c r="AHA19" s="451"/>
      <c r="AHB19" s="451"/>
      <c r="AHC19" s="451"/>
      <c r="AHD19" s="451"/>
      <c r="AHE19" s="451"/>
      <c r="AHF19" s="451"/>
      <c r="AHG19" s="451"/>
      <c r="AHH19" s="451"/>
      <c r="AHI19" s="451"/>
      <c r="AHJ19" s="451"/>
      <c r="AHK19" s="451"/>
      <c r="AHL19" s="451"/>
      <c r="AHM19" s="451"/>
      <c r="AHN19" s="451"/>
      <c r="AHO19" s="451"/>
      <c r="AHP19" s="451"/>
      <c r="AHQ19" s="451"/>
      <c r="AHR19" s="451"/>
      <c r="AHS19" s="451"/>
      <c r="AHT19" s="451"/>
      <c r="AHU19" s="451"/>
      <c r="AHV19" s="451"/>
      <c r="AHW19" s="451"/>
      <c r="AHX19" s="451"/>
      <c r="AHY19" s="451"/>
      <c r="AHZ19" s="451"/>
      <c r="AIA19" s="451"/>
      <c r="AIB19" s="451"/>
      <c r="AIC19" s="451"/>
      <c r="AID19" s="451"/>
      <c r="AIE19" s="451"/>
      <c r="AIF19" s="451"/>
      <c r="AIG19" s="451"/>
      <c r="AIH19" s="451"/>
      <c r="AII19" s="451"/>
      <c r="AIJ19" s="451"/>
      <c r="AIK19" s="451"/>
      <c r="AIL19" s="451"/>
      <c r="AIM19" s="451"/>
      <c r="AIN19" s="451"/>
      <c r="AIO19" s="451"/>
      <c r="AIP19" s="451"/>
      <c r="AIQ19" s="451"/>
      <c r="AIR19" s="451"/>
      <c r="AIS19" s="451"/>
      <c r="AIT19" s="451"/>
      <c r="AIU19" s="451"/>
      <c r="AIV19" s="451"/>
      <c r="AIW19" s="451"/>
      <c r="AIX19" s="451"/>
      <c r="AIY19" s="451"/>
      <c r="AIZ19" s="451"/>
      <c r="AJA19" s="451"/>
      <c r="AJB19" s="451"/>
      <c r="AJC19" s="451"/>
      <c r="AJD19" s="451"/>
      <c r="AJE19" s="451"/>
      <c r="AJF19" s="451"/>
      <c r="AJG19" s="451"/>
      <c r="AJH19" s="451"/>
      <c r="AJI19" s="451"/>
      <c r="AJJ19" s="451"/>
      <c r="AJK19" s="451"/>
      <c r="AJL19" s="451"/>
      <c r="AJM19" s="451"/>
      <c r="AJN19" s="451"/>
      <c r="AJO19" s="451"/>
      <c r="AJP19" s="451"/>
      <c r="AJQ19" s="451"/>
      <c r="AJR19" s="451"/>
      <c r="AJS19" s="451"/>
      <c r="AJT19" s="451"/>
      <c r="AJU19" s="451"/>
      <c r="AJV19" s="451"/>
      <c r="AJW19" s="451"/>
      <c r="AJX19" s="451"/>
      <c r="AJY19" s="451"/>
      <c r="AJZ19" s="451"/>
      <c r="AKA19" s="451"/>
      <c r="AKB19" s="451"/>
      <c r="AKC19" s="451"/>
      <c r="AKD19" s="451"/>
      <c r="AKE19" s="451"/>
      <c r="AKF19" s="451"/>
      <c r="AKG19" s="451"/>
      <c r="AKH19" s="451"/>
      <c r="AKI19" s="451"/>
      <c r="AKJ19" s="451"/>
      <c r="AKK19" s="451"/>
      <c r="AKL19" s="451"/>
      <c r="AKM19" s="451"/>
      <c r="AKN19" s="451"/>
      <c r="AKO19" s="451"/>
      <c r="AKP19" s="451"/>
      <c r="AKQ19" s="451"/>
      <c r="AKR19" s="451"/>
      <c r="AKS19" s="451"/>
      <c r="AKT19" s="451"/>
      <c r="AKU19" s="451"/>
      <c r="AKV19" s="451"/>
      <c r="AKW19" s="451"/>
      <c r="AKX19" s="451"/>
      <c r="AKY19" s="451"/>
      <c r="AKZ19" s="451"/>
      <c r="ALA19" s="451"/>
      <c r="ALB19" s="451"/>
      <c r="ALC19" s="451"/>
      <c r="ALD19" s="451"/>
      <c r="ALE19" s="451"/>
      <c r="ALF19" s="451"/>
      <c r="ALG19" s="451"/>
      <c r="ALH19" s="451"/>
      <c r="ALI19" s="451"/>
      <c r="ALJ19" s="451"/>
      <c r="ALK19" s="451"/>
      <c r="ALL19" s="451"/>
      <c r="ALM19" s="451"/>
      <c r="ALN19" s="451"/>
      <c r="ALO19" s="451"/>
      <c r="ALP19" s="451"/>
      <c r="ALQ19" s="451"/>
      <c r="ALR19" s="451"/>
      <c r="ALS19" s="451"/>
      <c r="ALT19" s="451"/>
      <c r="ALU19" s="451"/>
      <c r="ALV19" s="451"/>
      <c r="ALW19" s="451"/>
      <c r="ALX19" s="451"/>
      <c r="ALY19" s="451"/>
      <c r="ALZ19" s="451"/>
      <c r="AMA19" s="451"/>
      <c r="AMB19" s="451"/>
      <c r="AMC19" s="451"/>
      <c r="AMD19" s="451"/>
      <c r="AME19" s="451"/>
      <c r="AMF19" s="451"/>
      <c r="AMG19" s="451"/>
      <c r="AMH19" s="451"/>
      <c r="AMI19" s="451"/>
      <c r="AMJ19" s="451"/>
      <c r="AMK19" s="451"/>
    </row>
    <row r="20" spans="1:1025" customFormat="1" ht="18.95" customHeight="1" thickBot="1" x14ac:dyDescent="0.35">
      <c r="A20" s="451"/>
      <c r="B20" s="813" t="s">
        <v>743</v>
      </c>
      <c r="C20" s="814"/>
      <c r="D20" s="815" t="s">
        <v>744</v>
      </c>
      <c r="E20" s="814"/>
      <c r="F20" s="454">
        <f>((Скидка!DN21*(100-Скидка!$C$3))*Скидка!$D$4)/100</f>
        <v>3653.4400000000005</v>
      </c>
      <c r="G20" s="813" t="s">
        <v>745</v>
      </c>
      <c r="H20" s="814"/>
      <c r="I20" s="814"/>
      <c r="J20" s="815" t="s">
        <v>744</v>
      </c>
      <c r="K20" s="814"/>
      <c r="L20" s="454">
        <f>((Скидка!DS21*(100-Скидка!$C$3))*Скидка!$D$4)/100</f>
        <v>3653.4400000000005</v>
      </c>
      <c r="M20" s="823" t="s">
        <v>746</v>
      </c>
      <c r="N20" s="814"/>
      <c r="O20" s="815" t="s">
        <v>744</v>
      </c>
      <c r="P20" s="814"/>
      <c r="Q20" s="821">
        <f>((Скидка!DX21*(100-Скидка!$C$3))*Скидка!$D$4)/100</f>
        <v>3653.4400000000005</v>
      </c>
      <c r="R20" s="451"/>
      <c r="S20" s="451"/>
      <c r="T20" s="451"/>
      <c r="U20" s="451"/>
      <c r="V20" s="451"/>
      <c r="W20" s="451"/>
      <c r="X20" s="451"/>
      <c r="Y20" s="451"/>
      <c r="Z20" s="451"/>
      <c r="AA20" s="451"/>
      <c r="AB20" s="451"/>
      <c r="AC20" s="451"/>
      <c r="AD20" s="451"/>
      <c r="AE20" s="451"/>
      <c r="AF20" s="451"/>
      <c r="AG20" s="451"/>
      <c r="AH20" s="451"/>
      <c r="AI20" s="451"/>
      <c r="AJ20" s="451"/>
      <c r="AK20" s="451"/>
      <c r="AL20" s="451"/>
      <c r="AM20" s="451"/>
      <c r="AN20" s="451"/>
      <c r="AO20" s="451"/>
      <c r="AP20" s="451"/>
      <c r="AQ20" s="451"/>
      <c r="AR20" s="451"/>
      <c r="AS20" s="451"/>
      <c r="AT20" s="451"/>
      <c r="AU20" s="451"/>
      <c r="AV20" s="451"/>
      <c r="AW20" s="451"/>
      <c r="AX20" s="451"/>
      <c r="AY20" s="451"/>
      <c r="AZ20" s="451"/>
      <c r="BA20" s="451"/>
      <c r="BB20" s="451"/>
      <c r="BC20" s="451"/>
      <c r="BD20" s="451"/>
      <c r="BE20" s="451"/>
      <c r="BF20" s="451"/>
      <c r="BG20" s="451"/>
      <c r="BH20" s="451"/>
      <c r="BI20" s="451"/>
      <c r="BJ20" s="451"/>
      <c r="BK20" s="451"/>
      <c r="BL20" s="451"/>
      <c r="BM20" s="451"/>
      <c r="BN20" s="451"/>
      <c r="BO20" s="451"/>
      <c r="BP20" s="451"/>
      <c r="BQ20" s="451"/>
      <c r="BR20" s="451"/>
      <c r="BS20" s="451"/>
      <c r="BT20" s="451"/>
      <c r="BU20" s="451"/>
      <c r="BV20" s="451"/>
      <c r="BW20" s="451"/>
      <c r="BX20" s="451"/>
      <c r="BY20" s="451"/>
      <c r="BZ20" s="451"/>
      <c r="CA20" s="451"/>
      <c r="CB20" s="451"/>
      <c r="CC20" s="451"/>
      <c r="CD20" s="451"/>
      <c r="CE20" s="451"/>
      <c r="CF20" s="451"/>
      <c r="CG20" s="451"/>
      <c r="CH20" s="451"/>
      <c r="CI20" s="451"/>
      <c r="CJ20" s="451"/>
      <c r="CK20" s="451"/>
      <c r="CL20" s="451"/>
      <c r="CM20" s="451"/>
      <c r="CN20" s="451"/>
      <c r="CO20" s="451"/>
      <c r="CP20" s="451"/>
      <c r="CQ20" s="451"/>
      <c r="CR20" s="451"/>
      <c r="CS20" s="451"/>
      <c r="CT20" s="451"/>
      <c r="CU20" s="451"/>
      <c r="CV20" s="451"/>
      <c r="CW20" s="451"/>
      <c r="CX20" s="451"/>
      <c r="CY20" s="451"/>
      <c r="CZ20" s="451"/>
      <c r="DA20" s="451"/>
      <c r="DB20" s="451"/>
      <c r="DC20" s="451"/>
      <c r="DD20" s="451"/>
      <c r="DE20" s="451"/>
      <c r="DF20" s="451"/>
      <c r="DG20" s="451"/>
      <c r="DH20" s="451"/>
      <c r="DI20" s="451"/>
      <c r="DJ20" s="451"/>
      <c r="DK20" s="451"/>
      <c r="DL20" s="451"/>
      <c r="DM20" s="451"/>
      <c r="DN20" s="451"/>
      <c r="DO20" s="451"/>
      <c r="DP20" s="451"/>
      <c r="DQ20" s="451"/>
      <c r="DR20" s="451"/>
      <c r="DS20" s="451"/>
      <c r="DT20" s="451"/>
      <c r="DU20" s="451"/>
      <c r="DV20" s="451"/>
      <c r="DW20" s="451"/>
      <c r="DX20" s="451"/>
      <c r="DY20" s="451"/>
      <c r="DZ20" s="451"/>
      <c r="EA20" s="451"/>
      <c r="EB20" s="451"/>
      <c r="EC20" s="451"/>
      <c r="ED20" s="451"/>
      <c r="EE20" s="451"/>
      <c r="EF20" s="451"/>
      <c r="EG20" s="451"/>
      <c r="EH20" s="451"/>
      <c r="EI20" s="451"/>
      <c r="EJ20" s="451"/>
      <c r="EK20" s="451"/>
      <c r="EL20" s="451"/>
      <c r="EM20" s="451"/>
      <c r="EN20" s="451"/>
      <c r="EO20" s="451"/>
      <c r="EP20" s="451"/>
      <c r="EQ20" s="451"/>
      <c r="ER20" s="451"/>
      <c r="ES20" s="451"/>
      <c r="ET20" s="451"/>
      <c r="EU20" s="451"/>
      <c r="EV20" s="451"/>
      <c r="EW20" s="451"/>
      <c r="EX20" s="451"/>
      <c r="EY20" s="451"/>
      <c r="EZ20" s="451"/>
      <c r="FA20" s="451"/>
      <c r="FB20" s="451"/>
      <c r="FC20" s="451"/>
      <c r="FD20" s="451"/>
      <c r="FE20" s="451"/>
      <c r="FF20" s="451"/>
      <c r="FG20" s="451"/>
      <c r="FH20" s="451"/>
      <c r="FI20" s="451"/>
      <c r="FJ20" s="451"/>
      <c r="FK20" s="451"/>
      <c r="FL20" s="451"/>
      <c r="FM20" s="451"/>
      <c r="FN20" s="451"/>
      <c r="FO20" s="451"/>
      <c r="FP20" s="451"/>
      <c r="FQ20" s="451"/>
      <c r="FR20" s="451"/>
      <c r="FS20" s="451"/>
      <c r="FT20" s="451"/>
      <c r="FU20" s="451"/>
      <c r="FV20" s="451"/>
      <c r="FW20" s="451"/>
      <c r="FX20" s="451"/>
      <c r="FY20" s="451"/>
      <c r="FZ20" s="451"/>
      <c r="GA20" s="451"/>
      <c r="GB20" s="451"/>
      <c r="GC20" s="451"/>
      <c r="GD20" s="451"/>
      <c r="GE20" s="451"/>
      <c r="GF20" s="451"/>
      <c r="GG20" s="451"/>
      <c r="GH20" s="451"/>
      <c r="GI20" s="451"/>
      <c r="GJ20" s="451"/>
      <c r="GK20" s="451"/>
      <c r="GL20" s="451"/>
      <c r="GM20" s="451"/>
      <c r="GN20" s="451"/>
      <c r="GO20" s="451"/>
      <c r="GP20" s="451"/>
      <c r="GQ20" s="451"/>
      <c r="GR20" s="451"/>
      <c r="GS20" s="451"/>
      <c r="GT20" s="451"/>
      <c r="GU20" s="451"/>
      <c r="GV20" s="451"/>
      <c r="GW20" s="451"/>
      <c r="GX20" s="451"/>
      <c r="GY20" s="451"/>
      <c r="GZ20" s="451"/>
      <c r="HA20" s="451"/>
      <c r="HB20" s="451"/>
      <c r="HC20" s="451"/>
      <c r="HD20" s="451"/>
      <c r="HE20" s="451"/>
      <c r="HF20" s="451"/>
      <c r="HG20" s="451"/>
      <c r="HH20" s="451"/>
      <c r="HI20" s="451"/>
      <c r="HJ20" s="451"/>
      <c r="HK20" s="451"/>
      <c r="HL20" s="451"/>
      <c r="HM20" s="451"/>
      <c r="HN20" s="451"/>
      <c r="HO20" s="451"/>
      <c r="HP20" s="451"/>
      <c r="HQ20" s="451"/>
      <c r="HR20" s="451"/>
      <c r="HS20" s="451"/>
      <c r="HT20" s="451"/>
      <c r="HU20" s="451"/>
      <c r="HV20" s="451"/>
      <c r="HW20" s="451"/>
      <c r="HX20" s="451"/>
      <c r="HY20" s="451"/>
      <c r="HZ20" s="451"/>
      <c r="IA20" s="451"/>
      <c r="IB20" s="451"/>
      <c r="IC20" s="451"/>
      <c r="ID20" s="451"/>
      <c r="IE20" s="451"/>
      <c r="IF20" s="451"/>
      <c r="IG20" s="451"/>
      <c r="IH20" s="451"/>
      <c r="II20" s="451"/>
      <c r="IJ20" s="451"/>
      <c r="IK20" s="451"/>
      <c r="IL20" s="451"/>
      <c r="IM20" s="451"/>
      <c r="IN20" s="451"/>
      <c r="IO20" s="451"/>
      <c r="IP20" s="451"/>
      <c r="IQ20" s="451"/>
      <c r="IR20" s="451"/>
      <c r="IS20" s="451"/>
      <c r="IT20" s="451"/>
      <c r="IU20" s="451"/>
      <c r="IV20" s="451"/>
      <c r="IW20" s="451"/>
      <c r="IX20" s="451"/>
      <c r="IY20" s="451"/>
      <c r="IZ20" s="451"/>
      <c r="JA20" s="451"/>
      <c r="JB20" s="451"/>
      <c r="JC20" s="451"/>
      <c r="JD20" s="451"/>
      <c r="JE20" s="451"/>
      <c r="JF20" s="451"/>
      <c r="JG20" s="451"/>
      <c r="JH20" s="451"/>
      <c r="JI20" s="451"/>
      <c r="JJ20" s="451"/>
      <c r="JK20" s="451"/>
      <c r="JL20" s="451"/>
      <c r="JM20" s="451"/>
      <c r="JN20" s="451"/>
      <c r="JO20" s="451"/>
      <c r="JP20" s="451"/>
      <c r="JQ20" s="451"/>
      <c r="JR20" s="451"/>
      <c r="JS20" s="451"/>
      <c r="JT20" s="451"/>
      <c r="JU20" s="451"/>
      <c r="JV20" s="451"/>
      <c r="JW20" s="451"/>
      <c r="JX20" s="451"/>
      <c r="JY20" s="451"/>
      <c r="JZ20" s="451"/>
      <c r="KA20" s="451"/>
      <c r="KB20" s="451"/>
      <c r="KC20" s="451"/>
      <c r="KD20" s="451"/>
      <c r="KE20" s="451"/>
      <c r="KF20" s="451"/>
      <c r="KG20" s="451"/>
      <c r="KH20" s="451"/>
      <c r="KI20" s="451"/>
      <c r="KJ20" s="451"/>
      <c r="KK20" s="451"/>
      <c r="KL20" s="451"/>
      <c r="KM20" s="451"/>
      <c r="KN20" s="451"/>
      <c r="KO20" s="451"/>
      <c r="KP20" s="451"/>
      <c r="KQ20" s="451"/>
      <c r="KR20" s="451"/>
      <c r="KS20" s="451"/>
      <c r="KT20" s="451"/>
      <c r="KU20" s="451"/>
      <c r="KV20" s="451"/>
      <c r="KW20" s="451"/>
      <c r="KX20" s="451"/>
      <c r="KY20" s="451"/>
      <c r="KZ20" s="451"/>
      <c r="LA20" s="451"/>
      <c r="LB20" s="451"/>
      <c r="LC20" s="451"/>
      <c r="LD20" s="451"/>
      <c r="LE20" s="451"/>
      <c r="LF20" s="451"/>
      <c r="LG20" s="451"/>
      <c r="LH20" s="451"/>
      <c r="LI20" s="451"/>
      <c r="LJ20" s="451"/>
      <c r="LK20" s="451"/>
      <c r="LL20" s="451"/>
      <c r="LM20" s="451"/>
      <c r="LN20" s="451"/>
      <c r="LO20" s="451"/>
      <c r="LP20" s="451"/>
      <c r="LQ20" s="451"/>
      <c r="LR20" s="451"/>
      <c r="LS20" s="451"/>
      <c r="LT20" s="451"/>
      <c r="LU20" s="451"/>
      <c r="LV20" s="451"/>
      <c r="LW20" s="451"/>
      <c r="LX20" s="451"/>
      <c r="LY20" s="451"/>
      <c r="LZ20" s="451"/>
      <c r="MA20" s="451"/>
      <c r="MB20" s="451"/>
      <c r="MC20" s="451"/>
      <c r="MD20" s="451"/>
      <c r="ME20" s="451"/>
      <c r="MF20" s="451"/>
      <c r="MG20" s="451"/>
      <c r="MH20" s="451"/>
      <c r="MI20" s="451"/>
      <c r="MJ20" s="451"/>
      <c r="MK20" s="451"/>
      <c r="ML20" s="451"/>
      <c r="MM20" s="451"/>
      <c r="MN20" s="451"/>
      <c r="MO20" s="451"/>
      <c r="MP20" s="451"/>
      <c r="MQ20" s="451"/>
      <c r="MR20" s="451"/>
      <c r="MS20" s="451"/>
      <c r="MT20" s="451"/>
      <c r="MU20" s="451"/>
      <c r="MV20" s="451"/>
      <c r="MW20" s="451"/>
      <c r="MX20" s="451"/>
      <c r="MY20" s="451"/>
      <c r="MZ20" s="451"/>
      <c r="NA20" s="451"/>
      <c r="NB20" s="451"/>
      <c r="NC20" s="451"/>
      <c r="ND20" s="451"/>
      <c r="NE20" s="451"/>
      <c r="NF20" s="451"/>
      <c r="NG20" s="451"/>
      <c r="NH20" s="451"/>
      <c r="NI20" s="451"/>
      <c r="NJ20" s="451"/>
      <c r="NK20" s="451"/>
      <c r="NL20" s="451"/>
      <c r="NM20" s="451"/>
      <c r="NN20" s="451"/>
      <c r="NO20" s="451"/>
      <c r="NP20" s="451"/>
      <c r="NQ20" s="451"/>
      <c r="NR20" s="451"/>
      <c r="NS20" s="451"/>
      <c r="NT20" s="451"/>
      <c r="NU20" s="451"/>
      <c r="NV20" s="451"/>
      <c r="NW20" s="451"/>
      <c r="NX20" s="451"/>
      <c r="NY20" s="451"/>
      <c r="NZ20" s="451"/>
      <c r="OA20" s="451"/>
      <c r="OB20" s="451"/>
      <c r="OC20" s="451"/>
      <c r="OD20" s="451"/>
      <c r="OE20" s="451"/>
      <c r="OF20" s="451"/>
      <c r="OG20" s="451"/>
      <c r="OH20" s="451"/>
      <c r="OI20" s="451"/>
      <c r="OJ20" s="451"/>
      <c r="OK20" s="451"/>
      <c r="OL20" s="451"/>
      <c r="OM20" s="451"/>
      <c r="ON20" s="451"/>
      <c r="OO20" s="451"/>
      <c r="OP20" s="451"/>
      <c r="OQ20" s="451"/>
      <c r="OR20" s="451"/>
      <c r="OS20" s="451"/>
      <c r="OT20" s="451"/>
      <c r="OU20" s="451"/>
      <c r="OV20" s="451"/>
      <c r="OW20" s="451"/>
      <c r="OX20" s="451"/>
      <c r="OY20" s="451"/>
      <c r="OZ20" s="451"/>
      <c r="PA20" s="451"/>
      <c r="PB20" s="451"/>
      <c r="PC20" s="451"/>
      <c r="PD20" s="451"/>
      <c r="PE20" s="451"/>
      <c r="PF20" s="451"/>
      <c r="PG20" s="451"/>
      <c r="PH20" s="451"/>
      <c r="PI20" s="451"/>
      <c r="PJ20" s="451"/>
      <c r="PK20" s="451"/>
      <c r="PL20" s="451"/>
      <c r="PM20" s="451"/>
      <c r="PN20" s="451"/>
      <c r="PO20" s="451"/>
      <c r="PP20" s="451"/>
      <c r="PQ20" s="451"/>
      <c r="PR20" s="451"/>
      <c r="PS20" s="451"/>
      <c r="PT20" s="451"/>
      <c r="PU20" s="451"/>
      <c r="PV20" s="451"/>
      <c r="PW20" s="451"/>
      <c r="PX20" s="451"/>
      <c r="PY20" s="451"/>
      <c r="PZ20" s="451"/>
      <c r="QA20" s="451"/>
      <c r="QB20" s="451"/>
      <c r="QC20" s="451"/>
      <c r="QD20" s="451"/>
      <c r="QE20" s="451"/>
      <c r="QF20" s="451"/>
      <c r="QG20" s="451"/>
      <c r="QH20" s="451"/>
      <c r="QI20" s="451"/>
      <c r="QJ20" s="451"/>
      <c r="QK20" s="451"/>
      <c r="QL20" s="451"/>
      <c r="QM20" s="451"/>
      <c r="QN20" s="451"/>
      <c r="QO20" s="451"/>
      <c r="QP20" s="451"/>
      <c r="QQ20" s="451"/>
      <c r="QR20" s="451"/>
      <c r="QS20" s="451"/>
      <c r="QT20" s="451"/>
      <c r="QU20" s="451"/>
      <c r="QV20" s="451"/>
      <c r="QW20" s="451"/>
      <c r="QX20" s="451"/>
      <c r="QY20" s="451"/>
      <c r="QZ20" s="451"/>
      <c r="RA20" s="451"/>
      <c r="RB20" s="451"/>
      <c r="RC20" s="451"/>
      <c r="RD20" s="451"/>
      <c r="RE20" s="451"/>
      <c r="RF20" s="451"/>
      <c r="RG20" s="451"/>
      <c r="RH20" s="451"/>
      <c r="RI20" s="451"/>
      <c r="RJ20" s="451"/>
      <c r="RK20" s="451"/>
      <c r="RL20" s="451"/>
      <c r="RM20" s="451"/>
      <c r="RN20" s="451"/>
      <c r="RO20" s="451"/>
      <c r="RP20" s="451"/>
      <c r="RQ20" s="451"/>
      <c r="RR20" s="451"/>
      <c r="RS20" s="451"/>
      <c r="RT20" s="451"/>
      <c r="RU20" s="451"/>
      <c r="RV20" s="451"/>
      <c r="RW20" s="451"/>
      <c r="RX20" s="451"/>
      <c r="RY20" s="451"/>
      <c r="RZ20" s="451"/>
      <c r="SA20" s="451"/>
      <c r="SB20" s="451"/>
      <c r="SC20" s="451"/>
      <c r="SD20" s="451"/>
      <c r="SE20" s="451"/>
      <c r="SF20" s="451"/>
      <c r="SG20" s="451"/>
      <c r="SH20" s="451"/>
      <c r="SI20" s="451"/>
      <c r="SJ20" s="451"/>
      <c r="SK20" s="451"/>
      <c r="SL20" s="451"/>
      <c r="SM20" s="451"/>
      <c r="SN20" s="451"/>
      <c r="SO20" s="451"/>
      <c r="SP20" s="451"/>
      <c r="SQ20" s="451"/>
      <c r="SR20" s="451"/>
      <c r="SS20" s="451"/>
      <c r="ST20" s="451"/>
      <c r="SU20" s="451"/>
      <c r="SV20" s="451"/>
      <c r="SW20" s="451"/>
      <c r="SX20" s="451"/>
      <c r="SY20" s="451"/>
      <c r="SZ20" s="451"/>
      <c r="TA20" s="451"/>
      <c r="TB20" s="451"/>
      <c r="TC20" s="451"/>
      <c r="TD20" s="451"/>
      <c r="TE20" s="451"/>
      <c r="TF20" s="451"/>
      <c r="TG20" s="451"/>
      <c r="TH20" s="451"/>
      <c r="TI20" s="451"/>
      <c r="TJ20" s="451"/>
      <c r="TK20" s="451"/>
      <c r="TL20" s="451"/>
      <c r="TM20" s="451"/>
      <c r="TN20" s="451"/>
      <c r="TO20" s="451"/>
      <c r="TP20" s="451"/>
      <c r="TQ20" s="451"/>
      <c r="TR20" s="451"/>
      <c r="TS20" s="451"/>
      <c r="TT20" s="451"/>
      <c r="TU20" s="451"/>
      <c r="TV20" s="451"/>
      <c r="TW20" s="451"/>
      <c r="TX20" s="451"/>
      <c r="TY20" s="451"/>
      <c r="TZ20" s="451"/>
      <c r="UA20" s="451"/>
      <c r="UB20" s="451"/>
      <c r="UC20" s="451"/>
      <c r="UD20" s="451"/>
      <c r="UE20" s="451"/>
      <c r="UF20" s="451"/>
      <c r="UG20" s="451"/>
      <c r="UH20" s="451"/>
      <c r="UI20" s="451"/>
      <c r="UJ20" s="451"/>
      <c r="UK20" s="451"/>
      <c r="UL20" s="451"/>
      <c r="UM20" s="451"/>
      <c r="UN20" s="451"/>
      <c r="UO20" s="451"/>
      <c r="UP20" s="451"/>
      <c r="UQ20" s="451"/>
      <c r="UR20" s="451"/>
      <c r="US20" s="451"/>
      <c r="UT20" s="451"/>
      <c r="UU20" s="451"/>
      <c r="UV20" s="451"/>
      <c r="UW20" s="451"/>
      <c r="UX20" s="451"/>
      <c r="UY20" s="451"/>
      <c r="UZ20" s="451"/>
      <c r="VA20" s="451"/>
      <c r="VB20" s="451"/>
      <c r="VC20" s="451"/>
      <c r="VD20" s="451"/>
      <c r="VE20" s="451"/>
      <c r="VF20" s="451"/>
      <c r="VG20" s="451"/>
      <c r="VH20" s="451"/>
      <c r="VI20" s="451"/>
      <c r="VJ20" s="451"/>
      <c r="VK20" s="451"/>
      <c r="VL20" s="451"/>
      <c r="VM20" s="451"/>
      <c r="VN20" s="451"/>
      <c r="VO20" s="451"/>
      <c r="VP20" s="451"/>
      <c r="VQ20" s="451"/>
      <c r="VR20" s="451"/>
      <c r="VS20" s="451"/>
      <c r="VT20" s="451"/>
      <c r="VU20" s="451"/>
      <c r="VV20" s="451"/>
      <c r="VW20" s="451"/>
      <c r="VX20" s="451"/>
      <c r="VY20" s="451"/>
      <c r="VZ20" s="451"/>
      <c r="WA20" s="451"/>
      <c r="WB20" s="451"/>
      <c r="WC20" s="451"/>
      <c r="WD20" s="451"/>
      <c r="WE20" s="451"/>
      <c r="WF20" s="451"/>
      <c r="WG20" s="451"/>
      <c r="WH20" s="451"/>
      <c r="WI20" s="451"/>
      <c r="WJ20" s="451"/>
      <c r="WK20" s="451"/>
      <c r="WL20" s="451"/>
      <c r="WM20" s="451"/>
      <c r="WN20" s="451"/>
      <c r="WO20" s="451"/>
      <c r="WP20" s="451"/>
      <c r="WQ20" s="451"/>
      <c r="WR20" s="451"/>
      <c r="WS20" s="451"/>
      <c r="WT20" s="451"/>
      <c r="WU20" s="451"/>
      <c r="WV20" s="451"/>
      <c r="WW20" s="451"/>
      <c r="WX20" s="451"/>
      <c r="WY20" s="451"/>
      <c r="WZ20" s="451"/>
      <c r="XA20" s="451"/>
      <c r="XB20" s="451"/>
      <c r="XC20" s="451"/>
      <c r="XD20" s="451"/>
      <c r="XE20" s="451"/>
      <c r="XF20" s="451"/>
      <c r="XG20" s="451"/>
      <c r="XH20" s="451"/>
      <c r="XI20" s="451"/>
      <c r="XJ20" s="451"/>
      <c r="XK20" s="451"/>
      <c r="XL20" s="451"/>
      <c r="XM20" s="451"/>
      <c r="XN20" s="451"/>
      <c r="XO20" s="451"/>
      <c r="XP20" s="451"/>
      <c r="XQ20" s="451"/>
      <c r="XR20" s="451"/>
      <c r="XS20" s="451"/>
      <c r="XT20" s="451"/>
      <c r="XU20" s="451"/>
      <c r="XV20" s="451"/>
      <c r="XW20" s="451"/>
      <c r="XX20" s="451"/>
      <c r="XY20" s="451"/>
      <c r="XZ20" s="451"/>
      <c r="YA20" s="451"/>
      <c r="YB20" s="451"/>
      <c r="YC20" s="451"/>
      <c r="YD20" s="451"/>
      <c r="YE20" s="451"/>
      <c r="YF20" s="451"/>
      <c r="YG20" s="451"/>
      <c r="YH20" s="451"/>
      <c r="YI20" s="451"/>
      <c r="YJ20" s="451"/>
      <c r="YK20" s="451"/>
      <c r="YL20" s="451"/>
      <c r="YM20" s="451"/>
      <c r="YN20" s="451"/>
      <c r="YO20" s="451"/>
      <c r="YP20" s="451"/>
      <c r="YQ20" s="451"/>
      <c r="YR20" s="451"/>
      <c r="YS20" s="451"/>
      <c r="YT20" s="451"/>
      <c r="YU20" s="451"/>
      <c r="YV20" s="451"/>
      <c r="YW20" s="451"/>
      <c r="YX20" s="451"/>
      <c r="YY20" s="451"/>
      <c r="YZ20" s="451"/>
      <c r="ZA20" s="451"/>
      <c r="ZB20" s="451"/>
      <c r="ZC20" s="451"/>
      <c r="ZD20" s="451"/>
      <c r="ZE20" s="451"/>
      <c r="ZF20" s="451"/>
      <c r="ZG20" s="451"/>
      <c r="ZH20" s="451"/>
      <c r="ZI20" s="451"/>
      <c r="ZJ20" s="451"/>
      <c r="ZK20" s="451"/>
      <c r="ZL20" s="451"/>
      <c r="ZM20" s="451"/>
      <c r="ZN20" s="451"/>
      <c r="ZO20" s="451"/>
      <c r="ZP20" s="451"/>
      <c r="ZQ20" s="451"/>
      <c r="ZR20" s="451"/>
      <c r="ZS20" s="451"/>
      <c r="ZT20" s="451"/>
      <c r="ZU20" s="451"/>
      <c r="ZV20" s="451"/>
      <c r="ZW20" s="451"/>
      <c r="ZX20" s="451"/>
      <c r="ZY20" s="451"/>
      <c r="ZZ20" s="451"/>
      <c r="AAA20" s="451"/>
      <c r="AAB20" s="451"/>
      <c r="AAC20" s="451"/>
      <c r="AAD20" s="451"/>
      <c r="AAE20" s="451"/>
      <c r="AAF20" s="451"/>
      <c r="AAG20" s="451"/>
      <c r="AAH20" s="451"/>
      <c r="AAI20" s="451"/>
      <c r="AAJ20" s="451"/>
      <c r="AAK20" s="451"/>
      <c r="AAL20" s="451"/>
      <c r="AAM20" s="451"/>
      <c r="AAN20" s="451"/>
      <c r="AAO20" s="451"/>
      <c r="AAP20" s="451"/>
      <c r="AAQ20" s="451"/>
      <c r="AAR20" s="451"/>
      <c r="AAS20" s="451"/>
      <c r="AAT20" s="451"/>
      <c r="AAU20" s="451"/>
      <c r="AAV20" s="451"/>
      <c r="AAW20" s="451"/>
      <c r="AAX20" s="451"/>
      <c r="AAY20" s="451"/>
      <c r="AAZ20" s="451"/>
      <c r="ABA20" s="451"/>
      <c r="ABB20" s="451"/>
      <c r="ABC20" s="451"/>
      <c r="ABD20" s="451"/>
      <c r="ABE20" s="451"/>
      <c r="ABF20" s="451"/>
      <c r="ABG20" s="451"/>
      <c r="ABH20" s="451"/>
      <c r="ABI20" s="451"/>
      <c r="ABJ20" s="451"/>
      <c r="ABK20" s="451"/>
      <c r="ABL20" s="451"/>
      <c r="ABM20" s="451"/>
      <c r="ABN20" s="451"/>
      <c r="ABO20" s="451"/>
      <c r="ABP20" s="451"/>
      <c r="ABQ20" s="451"/>
      <c r="ABR20" s="451"/>
      <c r="ABS20" s="451"/>
      <c r="ABT20" s="451"/>
      <c r="ABU20" s="451"/>
      <c r="ABV20" s="451"/>
      <c r="ABW20" s="451"/>
      <c r="ABX20" s="451"/>
      <c r="ABY20" s="451"/>
      <c r="ABZ20" s="451"/>
      <c r="ACA20" s="451"/>
      <c r="ACB20" s="451"/>
      <c r="ACC20" s="451"/>
      <c r="ACD20" s="451"/>
      <c r="ACE20" s="451"/>
      <c r="ACF20" s="451"/>
      <c r="ACG20" s="451"/>
      <c r="ACH20" s="451"/>
      <c r="ACI20" s="451"/>
      <c r="ACJ20" s="451"/>
      <c r="ACK20" s="451"/>
      <c r="ACL20" s="451"/>
      <c r="ACM20" s="451"/>
      <c r="ACN20" s="451"/>
      <c r="ACO20" s="451"/>
      <c r="ACP20" s="451"/>
      <c r="ACQ20" s="451"/>
      <c r="ACR20" s="451"/>
      <c r="ACS20" s="451"/>
      <c r="ACT20" s="451"/>
      <c r="ACU20" s="451"/>
      <c r="ACV20" s="451"/>
      <c r="ACW20" s="451"/>
      <c r="ACX20" s="451"/>
      <c r="ACY20" s="451"/>
      <c r="ACZ20" s="451"/>
      <c r="ADA20" s="451"/>
      <c r="ADB20" s="451"/>
      <c r="ADC20" s="451"/>
      <c r="ADD20" s="451"/>
      <c r="ADE20" s="451"/>
      <c r="ADF20" s="451"/>
      <c r="ADG20" s="451"/>
      <c r="ADH20" s="451"/>
      <c r="ADI20" s="451"/>
      <c r="ADJ20" s="451"/>
      <c r="ADK20" s="451"/>
      <c r="ADL20" s="451"/>
      <c r="ADM20" s="451"/>
      <c r="ADN20" s="451"/>
      <c r="ADO20" s="451"/>
      <c r="ADP20" s="451"/>
      <c r="ADQ20" s="451"/>
      <c r="ADR20" s="451"/>
      <c r="ADS20" s="451"/>
      <c r="ADT20" s="451"/>
      <c r="ADU20" s="451"/>
      <c r="ADV20" s="451"/>
      <c r="ADW20" s="451"/>
      <c r="ADX20" s="451"/>
      <c r="ADY20" s="451"/>
      <c r="ADZ20" s="451"/>
      <c r="AEA20" s="451"/>
      <c r="AEB20" s="451"/>
      <c r="AEC20" s="451"/>
      <c r="AED20" s="451"/>
      <c r="AEE20" s="451"/>
      <c r="AEF20" s="451"/>
      <c r="AEG20" s="451"/>
      <c r="AEH20" s="451"/>
      <c r="AEI20" s="451"/>
      <c r="AEJ20" s="451"/>
      <c r="AEK20" s="451"/>
      <c r="AEL20" s="451"/>
      <c r="AEM20" s="451"/>
      <c r="AEN20" s="451"/>
      <c r="AEO20" s="451"/>
      <c r="AEP20" s="451"/>
      <c r="AEQ20" s="451"/>
      <c r="AER20" s="451"/>
      <c r="AES20" s="451"/>
      <c r="AET20" s="451"/>
      <c r="AEU20" s="451"/>
      <c r="AEV20" s="451"/>
      <c r="AEW20" s="451"/>
      <c r="AEX20" s="451"/>
      <c r="AEY20" s="451"/>
      <c r="AEZ20" s="451"/>
      <c r="AFA20" s="451"/>
      <c r="AFB20" s="451"/>
      <c r="AFC20" s="451"/>
      <c r="AFD20" s="451"/>
      <c r="AFE20" s="451"/>
      <c r="AFF20" s="451"/>
      <c r="AFG20" s="451"/>
      <c r="AFH20" s="451"/>
      <c r="AFI20" s="451"/>
      <c r="AFJ20" s="451"/>
      <c r="AFK20" s="451"/>
      <c r="AFL20" s="451"/>
      <c r="AFM20" s="451"/>
      <c r="AFN20" s="451"/>
      <c r="AFO20" s="451"/>
      <c r="AFP20" s="451"/>
      <c r="AFQ20" s="451"/>
      <c r="AFR20" s="451"/>
      <c r="AFS20" s="451"/>
      <c r="AFT20" s="451"/>
      <c r="AFU20" s="451"/>
      <c r="AFV20" s="451"/>
      <c r="AFW20" s="451"/>
      <c r="AFX20" s="451"/>
      <c r="AFY20" s="451"/>
      <c r="AFZ20" s="451"/>
      <c r="AGA20" s="451"/>
      <c r="AGB20" s="451"/>
      <c r="AGC20" s="451"/>
      <c r="AGD20" s="451"/>
      <c r="AGE20" s="451"/>
      <c r="AGF20" s="451"/>
      <c r="AGG20" s="451"/>
      <c r="AGH20" s="451"/>
      <c r="AGI20" s="451"/>
      <c r="AGJ20" s="451"/>
      <c r="AGK20" s="451"/>
      <c r="AGL20" s="451"/>
      <c r="AGM20" s="451"/>
      <c r="AGN20" s="451"/>
      <c r="AGO20" s="451"/>
      <c r="AGP20" s="451"/>
      <c r="AGQ20" s="451"/>
      <c r="AGR20" s="451"/>
      <c r="AGS20" s="451"/>
      <c r="AGT20" s="451"/>
      <c r="AGU20" s="451"/>
      <c r="AGV20" s="451"/>
      <c r="AGW20" s="451"/>
      <c r="AGX20" s="451"/>
      <c r="AGY20" s="451"/>
      <c r="AGZ20" s="451"/>
      <c r="AHA20" s="451"/>
      <c r="AHB20" s="451"/>
      <c r="AHC20" s="451"/>
      <c r="AHD20" s="451"/>
      <c r="AHE20" s="451"/>
      <c r="AHF20" s="451"/>
      <c r="AHG20" s="451"/>
      <c r="AHH20" s="451"/>
      <c r="AHI20" s="451"/>
      <c r="AHJ20" s="451"/>
      <c r="AHK20" s="451"/>
      <c r="AHL20" s="451"/>
      <c r="AHM20" s="451"/>
      <c r="AHN20" s="451"/>
      <c r="AHO20" s="451"/>
      <c r="AHP20" s="451"/>
      <c r="AHQ20" s="451"/>
      <c r="AHR20" s="451"/>
      <c r="AHS20" s="451"/>
      <c r="AHT20" s="451"/>
      <c r="AHU20" s="451"/>
      <c r="AHV20" s="451"/>
      <c r="AHW20" s="451"/>
      <c r="AHX20" s="451"/>
      <c r="AHY20" s="451"/>
      <c r="AHZ20" s="451"/>
      <c r="AIA20" s="451"/>
      <c r="AIB20" s="451"/>
      <c r="AIC20" s="451"/>
      <c r="AID20" s="451"/>
      <c r="AIE20" s="451"/>
      <c r="AIF20" s="451"/>
      <c r="AIG20" s="451"/>
      <c r="AIH20" s="451"/>
      <c r="AII20" s="451"/>
      <c r="AIJ20" s="451"/>
      <c r="AIK20" s="451"/>
      <c r="AIL20" s="451"/>
      <c r="AIM20" s="451"/>
      <c r="AIN20" s="451"/>
      <c r="AIO20" s="451"/>
      <c r="AIP20" s="451"/>
      <c r="AIQ20" s="451"/>
      <c r="AIR20" s="451"/>
      <c r="AIS20" s="451"/>
      <c r="AIT20" s="451"/>
      <c r="AIU20" s="451"/>
      <c r="AIV20" s="451"/>
      <c r="AIW20" s="451"/>
      <c r="AIX20" s="451"/>
      <c r="AIY20" s="451"/>
      <c r="AIZ20" s="451"/>
      <c r="AJA20" s="451"/>
      <c r="AJB20" s="451"/>
      <c r="AJC20" s="451"/>
      <c r="AJD20" s="451"/>
      <c r="AJE20" s="451"/>
      <c r="AJF20" s="451"/>
      <c r="AJG20" s="451"/>
      <c r="AJH20" s="451"/>
      <c r="AJI20" s="451"/>
      <c r="AJJ20" s="451"/>
      <c r="AJK20" s="451"/>
      <c r="AJL20" s="451"/>
      <c r="AJM20" s="451"/>
      <c r="AJN20" s="451"/>
      <c r="AJO20" s="451"/>
      <c r="AJP20" s="451"/>
      <c r="AJQ20" s="451"/>
      <c r="AJR20" s="451"/>
      <c r="AJS20" s="451"/>
      <c r="AJT20" s="451"/>
      <c r="AJU20" s="451"/>
      <c r="AJV20" s="451"/>
      <c r="AJW20" s="451"/>
      <c r="AJX20" s="451"/>
      <c r="AJY20" s="451"/>
      <c r="AJZ20" s="451"/>
      <c r="AKA20" s="451"/>
      <c r="AKB20" s="451"/>
      <c r="AKC20" s="451"/>
      <c r="AKD20" s="451"/>
      <c r="AKE20" s="451"/>
      <c r="AKF20" s="451"/>
      <c r="AKG20" s="451"/>
      <c r="AKH20" s="451"/>
      <c r="AKI20" s="451"/>
      <c r="AKJ20" s="451"/>
      <c r="AKK20" s="451"/>
      <c r="AKL20" s="451"/>
      <c r="AKM20" s="451"/>
      <c r="AKN20" s="451"/>
      <c r="AKO20" s="451"/>
      <c r="AKP20" s="451"/>
      <c r="AKQ20" s="451"/>
      <c r="AKR20" s="451"/>
      <c r="AKS20" s="451"/>
      <c r="AKT20" s="451"/>
      <c r="AKU20" s="451"/>
      <c r="AKV20" s="451"/>
      <c r="AKW20" s="451"/>
      <c r="AKX20" s="451"/>
      <c r="AKY20" s="451"/>
      <c r="AKZ20" s="451"/>
      <c r="ALA20" s="451"/>
      <c r="ALB20" s="451"/>
      <c r="ALC20" s="451"/>
      <c r="ALD20" s="451"/>
      <c r="ALE20" s="451"/>
      <c r="ALF20" s="451"/>
      <c r="ALG20" s="451"/>
      <c r="ALH20" s="451"/>
      <c r="ALI20" s="451"/>
      <c r="ALJ20" s="451"/>
      <c r="ALK20" s="451"/>
      <c r="ALL20" s="451"/>
      <c r="ALM20" s="451"/>
      <c r="ALN20" s="451"/>
      <c r="ALO20" s="451"/>
      <c r="ALP20" s="451"/>
      <c r="ALQ20" s="451"/>
      <c r="ALR20" s="451"/>
      <c r="ALS20" s="451"/>
      <c r="ALT20" s="451"/>
      <c r="ALU20" s="451"/>
      <c r="ALV20" s="451"/>
      <c r="ALW20" s="451"/>
      <c r="ALX20" s="451"/>
      <c r="ALY20" s="451"/>
      <c r="ALZ20" s="451"/>
      <c r="AMA20" s="451"/>
      <c r="AMB20" s="451"/>
      <c r="AMC20" s="451"/>
      <c r="AMD20" s="451"/>
      <c r="AME20" s="451"/>
      <c r="AMF20" s="451"/>
      <c r="AMG20" s="451"/>
      <c r="AMH20" s="451"/>
      <c r="AMI20" s="451"/>
      <c r="AMJ20" s="451"/>
      <c r="AMK20" s="451"/>
    </row>
    <row r="21" spans="1:1025" customFormat="1" ht="38.25" customHeight="1" thickTop="1" x14ac:dyDescent="0.2">
      <c r="A21" s="451"/>
      <c r="B21" s="1464" t="s">
        <v>968</v>
      </c>
      <c r="C21" s="1465"/>
      <c r="D21" s="1465"/>
      <c r="E21" s="1465"/>
      <c r="F21" s="1465"/>
      <c r="G21" s="1465"/>
      <c r="H21" s="1465"/>
      <c r="I21" s="1465"/>
      <c r="J21" s="1465"/>
      <c r="K21" s="1465"/>
      <c r="L21" s="1465"/>
      <c r="M21" s="1465"/>
      <c r="N21" s="1465"/>
      <c r="O21" s="1465"/>
      <c r="P21" s="1465"/>
      <c r="Q21" s="1466"/>
      <c r="R21" s="451"/>
      <c r="S21" s="451"/>
      <c r="T21" s="451"/>
      <c r="U21" s="451"/>
      <c r="V21" s="451"/>
      <c r="W21" s="451"/>
      <c r="X21" s="451"/>
      <c r="Y21" s="451"/>
      <c r="Z21" s="451"/>
      <c r="AA21" s="451"/>
      <c r="AB21" s="451"/>
      <c r="AC21" s="451"/>
      <c r="AD21" s="451"/>
      <c r="AE21" s="451"/>
      <c r="AF21" s="451"/>
      <c r="AG21" s="451"/>
      <c r="AH21" s="451"/>
      <c r="AI21" s="451"/>
      <c r="AJ21" s="451"/>
      <c r="AK21" s="451"/>
      <c r="AL21" s="451"/>
      <c r="AM21" s="451"/>
      <c r="AN21" s="451"/>
      <c r="AO21" s="451"/>
      <c r="AP21" s="451"/>
      <c r="AQ21" s="451"/>
      <c r="AR21" s="451"/>
      <c r="AS21" s="451"/>
      <c r="AT21" s="451"/>
      <c r="AU21" s="451"/>
      <c r="AV21" s="451"/>
      <c r="AW21" s="451"/>
      <c r="AX21" s="451"/>
      <c r="AY21" s="451"/>
      <c r="AZ21" s="451"/>
      <c r="BA21" s="451"/>
      <c r="BB21" s="451"/>
      <c r="BC21" s="451"/>
      <c r="BD21" s="451"/>
      <c r="BE21" s="451"/>
      <c r="BF21" s="451"/>
      <c r="BG21" s="451"/>
      <c r="BH21" s="451"/>
      <c r="BI21" s="451"/>
      <c r="BJ21" s="451"/>
      <c r="BK21" s="451"/>
      <c r="BL21" s="451"/>
      <c r="BM21" s="451"/>
      <c r="BN21" s="451"/>
      <c r="BO21" s="451"/>
      <c r="BP21" s="451"/>
      <c r="BQ21" s="451"/>
      <c r="BR21" s="451"/>
      <c r="BS21" s="451"/>
      <c r="BT21" s="451"/>
      <c r="BU21" s="451"/>
      <c r="BV21" s="451"/>
      <c r="BW21" s="451"/>
      <c r="BX21" s="451"/>
      <c r="BY21" s="451"/>
      <c r="BZ21" s="451"/>
      <c r="CA21" s="451"/>
      <c r="CB21" s="451"/>
      <c r="CC21" s="451"/>
      <c r="CD21" s="451"/>
      <c r="CE21" s="451"/>
      <c r="CF21" s="451"/>
      <c r="CG21" s="451"/>
      <c r="CH21" s="451"/>
      <c r="CI21" s="451"/>
      <c r="CJ21" s="451"/>
      <c r="CK21" s="451"/>
      <c r="CL21" s="451"/>
      <c r="CM21" s="451"/>
      <c r="CN21" s="451"/>
      <c r="CO21" s="451"/>
      <c r="CP21" s="451"/>
      <c r="CQ21" s="451"/>
      <c r="CR21" s="451"/>
      <c r="CS21" s="451"/>
      <c r="CT21" s="451"/>
      <c r="CU21" s="451"/>
      <c r="CV21" s="451"/>
      <c r="CW21" s="451"/>
      <c r="CX21" s="451"/>
      <c r="CY21" s="451"/>
      <c r="CZ21" s="451"/>
      <c r="DA21" s="451"/>
      <c r="DB21" s="451"/>
      <c r="DC21" s="451"/>
      <c r="DD21" s="451"/>
      <c r="DE21" s="451"/>
      <c r="DF21" s="451"/>
      <c r="DG21" s="451"/>
      <c r="DH21" s="451"/>
      <c r="DI21" s="451"/>
      <c r="DJ21" s="451"/>
      <c r="DK21" s="451"/>
      <c r="DL21" s="451"/>
      <c r="DM21" s="451"/>
      <c r="DN21" s="451"/>
      <c r="DO21" s="451"/>
      <c r="DP21" s="451"/>
      <c r="DQ21" s="451"/>
      <c r="DR21" s="451"/>
      <c r="DS21" s="451"/>
      <c r="DT21" s="451"/>
      <c r="DU21" s="451"/>
      <c r="DV21" s="451"/>
      <c r="DW21" s="451"/>
      <c r="DX21" s="451"/>
      <c r="DY21" s="451"/>
      <c r="DZ21" s="451"/>
      <c r="EA21" s="451"/>
      <c r="EB21" s="451"/>
      <c r="EC21" s="451"/>
      <c r="ED21" s="451"/>
      <c r="EE21" s="451"/>
      <c r="EF21" s="451"/>
      <c r="EG21" s="451"/>
      <c r="EH21" s="451"/>
      <c r="EI21" s="451"/>
      <c r="EJ21" s="451"/>
      <c r="EK21" s="451"/>
      <c r="EL21" s="451"/>
      <c r="EM21" s="451"/>
      <c r="EN21" s="451"/>
      <c r="EO21" s="451"/>
      <c r="EP21" s="451"/>
      <c r="EQ21" s="451"/>
      <c r="ER21" s="451"/>
      <c r="ES21" s="451"/>
      <c r="ET21" s="451"/>
      <c r="EU21" s="451"/>
      <c r="EV21" s="451"/>
      <c r="EW21" s="451"/>
      <c r="EX21" s="451"/>
      <c r="EY21" s="451"/>
      <c r="EZ21" s="451"/>
      <c r="FA21" s="451"/>
      <c r="FB21" s="451"/>
      <c r="FC21" s="451"/>
      <c r="FD21" s="451"/>
      <c r="FE21" s="451"/>
      <c r="FF21" s="451"/>
      <c r="FG21" s="451"/>
      <c r="FH21" s="451"/>
      <c r="FI21" s="451"/>
      <c r="FJ21" s="451"/>
      <c r="FK21" s="451"/>
      <c r="FL21" s="451"/>
      <c r="FM21" s="451"/>
      <c r="FN21" s="451"/>
      <c r="FO21" s="451"/>
      <c r="FP21" s="451"/>
      <c r="FQ21" s="451"/>
      <c r="FR21" s="451"/>
      <c r="FS21" s="451"/>
      <c r="FT21" s="451"/>
      <c r="FU21" s="451"/>
      <c r="FV21" s="451"/>
      <c r="FW21" s="451"/>
      <c r="FX21" s="451"/>
      <c r="FY21" s="451"/>
      <c r="FZ21" s="451"/>
      <c r="GA21" s="451"/>
      <c r="GB21" s="451"/>
      <c r="GC21" s="451"/>
      <c r="GD21" s="451"/>
      <c r="GE21" s="451"/>
      <c r="GF21" s="451"/>
      <c r="GG21" s="451"/>
      <c r="GH21" s="451"/>
      <c r="GI21" s="451"/>
      <c r="GJ21" s="451"/>
      <c r="GK21" s="451"/>
      <c r="GL21" s="451"/>
      <c r="GM21" s="451"/>
      <c r="GN21" s="451"/>
      <c r="GO21" s="451"/>
      <c r="GP21" s="451"/>
      <c r="GQ21" s="451"/>
      <c r="GR21" s="451"/>
      <c r="GS21" s="451"/>
      <c r="GT21" s="451"/>
      <c r="GU21" s="451"/>
      <c r="GV21" s="451"/>
      <c r="GW21" s="451"/>
      <c r="GX21" s="451"/>
      <c r="GY21" s="451"/>
      <c r="GZ21" s="451"/>
      <c r="HA21" s="451"/>
      <c r="HB21" s="451"/>
      <c r="HC21" s="451"/>
      <c r="HD21" s="451"/>
      <c r="HE21" s="451"/>
      <c r="HF21" s="451"/>
      <c r="HG21" s="451"/>
      <c r="HH21" s="451"/>
      <c r="HI21" s="451"/>
      <c r="HJ21" s="451"/>
      <c r="HK21" s="451"/>
      <c r="HL21" s="451"/>
      <c r="HM21" s="451"/>
      <c r="HN21" s="451"/>
      <c r="HO21" s="451"/>
      <c r="HP21" s="451"/>
      <c r="HQ21" s="451"/>
      <c r="HR21" s="451"/>
      <c r="HS21" s="451"/>
      <c r="HT21" s="451"/>
      <c r="HU21" s="451"/>
      <c r="HV21" s="451"/>
      <c r="HW21" s="451"/>
      <c r="HX21" s="451"/>
      <c r="HY21" s="451"/>
      <c r="HZ21" s="451"/>
      <c r="IA21" s="451"/>
      <c r="IB21" s="451"/>
      <c r="IC21" s="451"/>
      <c r="ID21" s="451"/>
      <c r="IE21" s="451"/>
      <c r="IF21" s="451"/>
      <c r="IG21" s="451"/>
      <c r="IH21" s="451"/>
      <c r="II21" s="451"/>
      <c r="IJ21" s="451"/>
      <c r="IK21" s="451"/>
      <c r="IL21" s="451"/>
      <c r="IM21" s="451"/>
      <c r="IN21" s="451"/>
      <c r="IO21" s="451"/>
      <c r="IP21" s="451"/>
      <c r="IQ21" s="451"/>
      <c r="IR21" s="451"/>
      <c r="IS21" s="451"/>
      <c r="IT21" s="451"/>
      <c r="IU21" s="451"/>
      <c r="IV21" s="451"/>
      <c r="IW21" s="451"/>
      <c r="IX21" s="451"/>
      <c r="IY21" s="451"/>
      <c r="IZ21" s="451"/>
      <c r="JA21" s="451"/>
      <c r="JB21" s="451"/>
      <c r="JC21" s="451"/>
      <c r="JD21" s="451"/>
      <c r="JE21" s="451"/>
      <c r="JF21" s="451"/>
      <c r="JG21" s="451"/>
      <c r="JH21" s="451"/>
      <c r="JI21" s="451"/>
      <c r="JJ21" s="451"/>
      <c r="JK21" s="451"/>
      <c r="JL21" s="451"/>
      <c r="JM21" s="451"/>
      <c r="JN21" s="451"/>
      <c r="JO21" s="451"/>
      <c r="JP21" s="451"/>
      <c r="JQ21" s="451"/>
      <c r="JR21" s="451"/>
      <c r="JS21" s="451"/>
      <c r="JT21" s="451"/>
      <c r="JU21" s="451"/>
      <c r="JV21" s="451"/>
      <c r="JW21" s="451"/>
      <c r="JX21" s="451"/>
      <c r="JY21" s="451"/>
      <c r="JZ21" s="451"/>
      <c r="KA21" s="451"/>
      <c r="KB21" s="451"/>
      <c r="KC21" s="451"/>
      <c r="KD21" s="451"/>
      <c r="KE21" s="451"/>
      <c r="KF21" s="451"/>
      <c r="KG21" s="451"/>
      <c r="KH21" s="451"/>
      <c r="KI21" s="451"/>
      <c r="KJ21" s="451"/>
      <c r="KK21" s="451"/>
      <c r="KL21" s="451"/>
      <c r="KM21" s="451"/>
      <c r="KN21" s="451"/>
      <c r="KO21" s="451"/>
      <c r="KP21" s="451"/>
      <c r="KQ21" s="451"/>
      <c r="KR21" s="451"/>
      <c r="KS21" s="451"/>
      <c r="KT21" s="451"/>
      <c r="KU21" s="451"/>
      <c r="KV21" s="451"/>
      <c r="KW21" s="451"/>
      <c r="KX21" s="451"/>
      <c r="KY21" s="451"/>
      <c r="KZ21" s="451"/>
      <c r="LA21" s="451"/>
      <c r="LB21" s="451"/>
      <c r="LC21" s="451"/>
      <c r="LD21" s="451"/>
      <c r="LE21" s="451"/>
      <c r="LF21" s="451"/>
      <c r="LG21" s="451"/>
      <c r="LH21" s="451"/>
      <c r="LI21" s="451"/>
      <c r="LJ21" s="451"/>
      <c r="LK21" s="451"/>
      <c r="LL21" s="451"/>
      <c r="LM21" s="451"/>
      <c r="LN21" s="451"/>
      <c r="LO21" s="451"/>
      <c r="LP21" s="451"/>
      <c r="LQ21" s="451"/>
      <c r="LR21" s="451"/>
      <c r="LS21" s="451"/>
      <c r="LT21" s="451"/>
      <c r="LU21" s="451"/>
      <c r="LV21" s="451"/>
      <c r="LW21" s="451"/>
      <c r="LX21" s="451"/>
      <c r="LY21" s="451"/>
      <c r="LZ21" s="451"/>
      <c r="MA21" s="451"/>
      <c r="MB21" s="451"/>
      <c r="MC21" s="451"/>
      <c r="MD21" s="451"/>
      <c r="ME21" s="451"/>
      <c r="MF21" s="451"/>
      <c r="MG21" s="451"/>
      <c r="MH21" s="451"/>
      <c r="MI21" s="451"/>
      <c r="MJ21" s="451"/>
      <c r="MK21" s="451"/>
      <c r="ML21" s="451"/>
      <c r="MM21" s="451"/>
      <c r="MN21" s="451"/>
      <c r="MO21" s="451"/>
      <c r="MP21" s="451"/>
      <c r="MQ21" s="451"/>
      <c r="MR21" s="451"/>
      <c r="MS21" s="451"/>
      <c r="MT21" s="451"/>
      <c r="MU21" s="451"/>
      <c r="MV21" s="451"/>
      <c r="MW21" s="451"/>
      <c r="MX21" s="451"/>
      <c r="MY21" s="451"/>
      <c r="MZ21" s="451"/>
      <c r="NA21" s="451"/>
      <c r="NB21" s="451"/>
      <c r="NC21" s="451"/>
      <c r="ND21" s="451"/>
      <c r="NE21" s="451"/>
      <c r="NF21" s="451"/>
      <c r="NG21" s="451"/>
      <c r="NH21" s="451"/>
      <c r="NI21" s="451"/>
      <c r="NJ21" s="451"/>
      <c r="NK21" s="451"/>
      <c r="NL21" s="451"/>
      <c r="NM21" s="451"/>
      <c r="NN21" s="451"/>
      <c r="NO21" s="451"/>
      <c r="NP21" s="451"/>
      <c r="NQ21" s="451"/>
      <c r="NR21" s="451"/>
      <c r="NS21" s="451"/>
      <c r="NT21" s="451"/>
      <c r="NU21" s="451"/>
      <c r="NV21" s="451"/>
      <c r="NW21" s="451"/>
      <c r="NX21" s="451"/>
      <c r="NY21" s="451"/>
      <c r="NZ21" s="451"/>
      <c r="OA21" s="451"/>
      <c r="OB21" s="451"/>
      <c r="OC21" s="451"/>
      <c r="OD21" s="451"/>
      <c r="OE21" s="451"/>
      <c r="OF21" s="451"/>
      <c r="OG21" s="451"/>
      <c r="OH21" s="451"/>
      <c r="OI21" s="451"/>
      <c r="OJ21" s="451"/>
      <c r="OK21" s="451"/>
      <c r="OL21" s="451"/>
      <c r="OM21" s="451"/>
      <c r="ON21" s="451"/>
      <c r="OO21" s="451"/>
      <c r="OP21" s="451"/>
      <c r="OQ21" s="451"/>
      <c r="OR21" s="451"/>
      <c r="OS21" s="451"/>
      <c r="OT21" s="451"/>
      <c r="OU21" s="451"/>
      <c r="OV21" s="451"/>
      <c r="OW21" s="451"/>
      <c r="OX21" s="451"/>
      <c r="OY21" s="451"/>
      <c r="OZ21" s="451"/>
      <c r="PA21" s="451"/>
      <c r="PB21" s="451"/>
      <c r="PC21" s="451"/>
      <c r="PD21" s="451"/>
      <c r="PE21" s="451"/>
      <c r="PF21" s="451"/>
      <c r="PG21" s="451"/>
      <c r="PH21" s="451"/>
      <c r="PI21" s="451"/>
      <c r="PJ21" s="451"/>
      <c r="PK21" s="451"/>
      <c r="PL21" s="451"/>
      <c r="PM21" s="451"/>
      <c r="PN21" s="451"/>
      <c r="PO21" s="451"/>
      <c r="PP21" s="451"/>
      <c r="PQ21" s="451"/>
      <c r="PR21" s="451"/>
      <c r="PS21" s="451"/>
      <c r="PT21" s="451"/>
      <c r="PU21" s="451"/>
      <c r="PV21" s="451"/>
      <c r="PW21" s="451"/>
      <c r="PX21" s="451"/>
      <c r="PY21" s="451"/>
      <c r="PZ21" s="451"/>
      <c r="QA21" s="451"/>
      <c r="QB21" s="451"/>
      <c r="QC21" s="451"/>
      <c r="QD21" s="451"/>
      <c r="QE21" s="451"/>
      <c r="QF21" s="451"/>
      <c r="QG21" s="451"/>
      <c r="QH21" s="451"/>
      <c r="QI21" s="451"/>
      <c r="QJ21" s="451"/>
      <c r="QK21" s="451"/>
      <c r="QL21" s="451"/>
      <c r="QM21" s="451"/>
      <c r="QN21" s="451"/>
      <c r="QO21" s="451"/>
      <c r="QP21" s="451"/>
      <c r="QQ21" s="451"/>
      <c r="QR21" s="451"/>
      <c r="QS21" s="451"/>
      <c r="QT21" s="451"/>
      <c r="QU21" s="451"/>
      <c r="QV21" s="451"/>
      <c r="QW21" s="451"/>
      <c r="QX21" s="451"/>
      <c r="QY21" s="451"/>
      <c r="QZ21" s="451"/>
      <c r="RA21" s="451"/>
      <c r="RB21" s="451"/>
      <c r="RC21" s="451"/>
      <c r="RD21" s="451"/>
      <c r="RE21" s="451"/>
      <c r="RF21" s="451"/>
      <c r="RG21" s="451"/>
      <c r="RH21" s="451"/>
      <c r="RI21" s="451"/>
      <c r="RJ21" s="451"/>
      <c r="RK21" s="451"/>
      <c r="RL21" s="451"/>
      <c r="RM21" s="451"/>
      <c r="RN21" s="451"/>
      <c r="RO21" s="451"/>
      <c r="RP21" s="451"/>
      <c r="RQ21" s="451"/>
      <c r="RR21" s="451"/>
      <c r="RS21" s="451"/>
      <c r="RT21" s="451"/>
      <c r="RU21" s="451"/>
      <c r="RV21" s="451"/>
      <c r="RW21" s="451"/>
      <c r="RX21" s="451"/>
      <c r="RY21" s="451"/>
      <c r="RZ21" s="451"/>
      <c r="SA21" s="451"/>
      <c r="SB21" s="451"/>
      <c r="SC21" s="451"/>
      <c r="SD21" s="451"/>
      <c r="SE21" s="451"/>
      <c r="SF21" s="451"/>
      <c r="SG21" s="451"/>
      <c r="SH21" s="451"/>
      <c r="SI21" s="451"/>
      <c r="SJ21" s="451"/>
      <c r="SK21" s="451"/>
      <c r="SL21" s="451"/>
      <c r="SM21" s="451"/>
      <c r="SN21" s="451"/>
      <c r="SO21" s="451"/>
      <c r="SP21" s="451"/>
      <c r="SQ21" s="451"/>
      <c r="SR21" s="451"/>
      <c r="SS21" s="451"/>
      <c r="ST21" s="451"/>
      <c r="SU21" s="451"/>
      <c r="SV21" s="451"/>
      <c r="SW21" s="451"/>
      <c r="SX21" s="451"/>
      <c r="SY21" s="451"/>
      <c r="SZ21" s="451"/>
      <c r="TA21" s="451"/>
      <c r="TB21" s="451"/>
      <c r="TC21" s="451"/>
      <c r="TD21" s="451"/>
      <c r="TE21" s="451"/>
      <c r="TF21" s="451"/>
      <c r="TG21" s="451"/>
      <c r="TH21" s="451"/>
      <c r="TI21" s="451"/>
      <c r="TJ21" s="451"/>
      <c r="TK21" s="451"/>
      <c r="TL21" s="451"/>
      <c r="TM21" s="451"/>
      <c r="TN21" s="451"/>
      <c r="TO21" s="451"/>
      <c r="TP21" s="451"/>
      <c r="TQ21" s="451"/>
      <c r="TR21" s="451"/>
      <c r="TS21" s="451"/>
      <c r="TT21" s="451"/>
      <c r="TU21" s="451"/>
      <c r="TV21" s="451"/>
      <c r="TW21" s="451"/>
      <c r="TX21" s="451"/>
      <c r="TY21" s="451"/>
      <c r="TZ21" s="451"/>
      <c r="UA21" s="451"/>
      <c r="UB21" s="451"/>
      <c r="UC21" s="451"/>
      <c r="UD21" s="451"/>
      <c r="UE21" s="451"/>
      <c r="UF21" s="451"/>
      <c r="UG21" s="451"/>
      <c r="UH21" s="451"/>
      <c r="UI21" s="451"/>
      <c r="UJ21" s="451"/>
      <c r="UK21" s="451"/>
      <c r="UL21" s="451"/>
      <c r="UM21" s="451"/>
      <c r="UN21" s="451"/>
      <c r="UO21" s="451"/>
      <c r="UP21" s="451"/>
      <c r="UQ21" s="451"/>
      <c r="UR21" s="451"/>
      <c r="US21" s="451"/>
      <c r="UT21" s="451"/>
      <c r="UU21" s="451"/>
      <c r="UV21" s="451"/>
      <c r="UW21" s="451"/>
      <c r="UX21" s="451"/>
      <c r="UY21" s="451"/>
      <c r="UZ21" s="451"/>
      <c r="VA21" s="451"/>
      <c r="VB21" s="451"/>
      <c r="VC21" s="451"/>
      <c r="VD21" s="451"/>
      <c r="VE21" s="451"/>
      <c r="VF21" s="451"/>
      <c r="VG21" s="451"/>
      <c r="VH21" s="451"/>
      <c r="VI21" s="451"/>
      <c r="VJ21" s="451"/>
      <c r="VK21" s="451"/>
      <c r="VL21" s="451"/>
      <c r="VM21" s="451"/>
      <c r="VN21" s="451"/>
      <c r="VO21" s="451"/>
      <c r="VP21" s="451"/>
      <c r="VQ21" s="451"/>
      <c r="VR21" s="451"/>
      <c r="VS21" s="451"/>
      <c r="VT21" s="451"/>
      <c r="VU21" s="451"/>
      <c r="VV21" s="451"/>
      <c r="VW21" s="451"/>
      <c r="VX21" s="451"/>
      <c r="VY21" s="451"/>
      <c r="VZ21" s="451"/>
      <c r="WA21" s="451"/>
      <c r="WB21" s="451"/>
      <c r="WC21" s="451"/>
      <c r="WD21" s="451"/>
      <c r="WE21" s="451"/>
      <c r="WF21" s="451"/>
      <c r="WG21" s="451"/>
      <c r="WH21" s="451"/>
      <c r="WI21" s="451"/>
      <c r="WJ21" s="451"/>
      <c r="WK21" s="451"/>
      <c r="WL21" s="451"/>
      <c r="WM21" s="451"/>
      <c r="WN21" s="451"/>
      <c r="WO21" s="451"/>
      <c r="WP21" s="451"/>
      <c r="WQ21" s="451"/>
      <c r="WR21" s="451"/>
      <c r="WS21" s="451"/>
      <c r="WT21" s="451"/>
      <c r="WU21" s="451"/>
      <c r="WV21" s="451"/>
      <c r="WW21" s="451"/>
      <c r="WX21" s="451"/>
      <c r="WY21" s="451"/>
      <c r="WZ21" s="451"/>
      <c r="XA21" s="451"/>
      <c r="XB21" s="451"/>
      <c r="XC21" s="451"/>
      <c r="XD21" s="451"/>
      <c r="XE21" s="451"/>
      <c r="XF21" s="451"/>
      <c r="XG21" s="451"/>
      <c r="XH21" s="451"/>
      <c r="XI21" s="451"/>
      <c r="XJ21" s="451"/>
      <c r="XK21" s="451"/>
      <c r="XL21" s="451"/>
      <c r="XM21" s="451"/>
      <c r="XN21" s="451"/>
      <c r="XO21" s="451"/>
      <c r="XP21" s="451"/>
      <c r="XQ21" s="451"/>
      <c r="XR21" s="451"/>
      <c r="XS21" s="451"/>
      <c r="XT21" s="451"/>
      <c r="XU21" s="451"/>
      <c r="XV21" s="451"/>
      <c r="XW21" s="451"/>
      <c r="XX21" s="451"/>
      <c r="XY21" s="451"/>
      <c r="XZ21" s="451"/>
      <c r="YA21" s="451"/>
      <c r="YB21" s="451"/>
      <c r="YC21" s="451"/>
      <c r="YD21" s="451"/>
      <c r="YE21" s="451"/>
      <c r="YF21" s="451"/>
      <c r="YG21" s="451"/>
      <c r="YH21" s="451"/>
      <c r="YI21" s="451"/>
      <c r="YJ21" s="451"/>
      <c r="YK21" s="451"/>
      <c r="YL21" s="451"/>
      <c r="YM21" s="451"/>
      <c r="YN21" s="451"/>
      <c r="YO21" s="451"/>
      <c r="YP21" s="451"/>
      <c r="YQ21" s="451"/>
      <c r="YR21" s="451"/>
      <c r="YS21" s="451"/>
      <c r="YT21" s="451"/>
      <c r="YU21" s="451"/>
      <c r="YV21" s="451"/>
      <c r="YW21" s="451"/>
      <c r="YX21" s="451"/>
      <c r="YY21" s="451"/>
      <c r="YZ21" s="451"/>
      <c r="ZA21" s="451"/>
      <c r="ZB21" s="451"/>
      <c r="ZC21" s="451"/>
      <c r="ZD21" s="451"/>
      <c r="ZE21" s="451"/>
      <c r="ZF21" s="451"/>
      <c r="ZG21" s="451"/>
      <c r="ZH21" s="451"/>
      <c r="ZI21" s="451"/>
      <c r="ZJ21" s="451"/>
      <c r="ZK21" s="451"/>
      <c r="ZL21" s="451"/>
      <c r="ZM21" s="451"/>
      <c r="ZN21" s="451"/>
      <c r="ZO21" s="451"/>
      <c r="ZP21" s="451"/>
      <c r="ZQ21" s="451"/>
      <c r="ZR21" s="451"/>
      <c r="ZS21" s="451"/>
      <c r="ZT21" s="451"/>
      <c r="ZU21" s="451"/>
      <c r="ZV21" s="451"/>
      <c r="ZW21" s="451"/>
      <c r="ZX21" s="451"/>
      <c r="ZY21" s="451"/>
      <c r="ZZ21" s="451"/>
      <c r="AAA21" s="451"/>
      <c r="AAB21" s="451"/>
      <c r="AAC21" s="451"/>
      <c r="AAD21" s="451"/>
      <c r="AAE21" s="451"/>
      <c r="AAF21" s="451"/>
      <c r="AAG21" s="451"/>
      <c r="AAH21" s="451"/>
      <c r="AAI21" s="451"/>
      <c r="AAJ21" s="451"/>
      <c r="AAK21" s="451"/>
      <c r="AAL21" s="451"/>
      <c r="AAM21" s="451"/>
      <c r="AAN21" s="451"/>
      <c r="AAO21" s="451"/>
      <c r="AAP21" s="451"/>
      <c r="AAQ21" s="451"/>
      <c r="AAR21" s="451"/>
      <c r="AAS21" s="451"/>
      <c r="AAT21" s="451"/>
      <c r="AAU21" s="451"/>
      <c r="AAV21" s="451"/>
      <c r="AAW21" s="451"/>
      <c r="AAX21" s="451"/>
      <c r="AAY21" s="451"/>
      <c r="AAZ21" s="451"/>
      <c r="ABA21" s="451"/>
      <c r="ABB21" s="451"/>
      <c r="ABC21" s="451"/>
      <c r="ABD21" s="451"/>
      <c r="ABE21" s="451"/>
      <c r="ABF21" s="451"/>
      <c r="ABG21" s="451"/>
      <c r="ABH21" s="451"/>
      <c r="ABI21" s="451"/>
      <c r="ABJ21" s="451"/>
      <c r="ABK21" s="451"/>
      <c r="ABL21" s="451"/>
      <c r="ABM21" s="451"/>
      <c r="ABN21" s="451"/>
      <c r="ABO21" s="451"/>
      <c r="ABP21" s="451"/>
      <c r="ABQ21" s="451"/>
      <c r="ABR21" s="451"/>
      <c r="ABS21" s="451"/>
      <c r="ABT21" s="451"/>
      <c r="ABU21" s="451"/>
      <c r="ABV21" s="451"/>
      <c r="ABW21" s="451"/>
      <c r="ABX21" s="451"/>
      <c r="ABY21" s="451"/>
      <c r="ABZ21" s="451"/>
      <c r="ACA21" s="451"/>
      <c r="ACB21" s="451"/>
      <c r="ACC21" s="451"/>
      <c r="ACD21" s="451"/>
      <c r="ACE21" s="451"/>
      <c r="ACF21" s="451"/>
      <c r="ACG21" s="451"/>
      <c r="ACH21" s="451"/>
      <c r="ACI21" s="451"/>
      <c r="ACJ21" s="451"/>
      <c r="ACK21" s="451"/>
      <c r="ACL21" s="451"/>
      <c r="ACM21" s="451"/>
      <c r="ACN21" s="451"/>
      <c r="ACO21" s="451"/>
      <c r="ACP21" s="451"/>
      <c r="ACQ21" s="451"/>
      <c r="ACR21" s="451"/>
      <c r="ACS21" s="451"/>
      <c r="ACT21" s="451"/>
      <c r="ACU21" s="451"/>
      <c r="ACV21" s="451"/>
      <c r="ACW21" s="451"/>
      <c r="ACX21" s="451"/>
      <c r="ACY21" s="451"/>
      <c r="ACZ21" s="451"/>
      <c r="ADA21" s="451"/>
      <c r="ADB21" s="451"/>
      <c r="ADC21" s="451"/>
      <c r="ADD21" s="451"/>
      <c r="ADE21" s="451"/>
      <c r="ADF21" s="451"/>
      <c r="ADG21" s="451"/>
      <c r="ADH21" s="451"/>
      <c r="ADI21" s="451"/>
      <c r="ADJ21" s="451"/>
      <c r="ADK21" s="451"/>
      <c r="ADL21" s="451"/>
      <c r="ADM21" s="451"/>
      <c r="ADN21" s="451"/>
      <c r="ADO21" s="451"/>
      <c r="ADP21" s="451"/>
      <c r="ADQ21" s="451"/>
      <c r="ADR21" s="451"/>
      <c r="ADS21" s="451"/>
      <c r="ADT21" s="451"/>
      <c r="ADU21" s="451"/>
      <c r="ADV21" s="451"/>
      <c r="ADW21" s="451"/>
      <c r="ADX21" s="451"/>
      <c r="ADY21" s="451"/>
      <c r="ADZ21" s="451"/>
      <c r="AEA21" s="451"/>
      <c r="AEB21" s="451"/>
      <c r="AEC21" s="451"/>
      <c r="AED21" s="451"/>
      <c r="AEE21" s="451"/>
      <c r="AEF21" s="451"/>
      <c r="AEG21" s="451"/>
      <c r="AEH21" s="451"/>
      <c r="AEI21" s="451"/>
      <c r="AEJ21" s="451"/>
      <c r="AEK21" s="451"/>
      <c r="AEL21" s="451"/>
      <c r="AEM21" s="451"/>
      <c r="AEN21" s="451"/>
      <c r="AEO21" s="451"/>
      <c r="AEP21" s="451"/>
      <c r="AEQ21" s="451"/>
      <c r="AER21" s="451"/>
      <c r="AES21" s="451"/>
      <c r="AET21" s="451"/>
      <c r="AEU21" s="451"/>
      <c r="AEV21" s="451"/>
      <c r="AEW21" s="451"/>
      <c r="AEX21" s="451"/>
      <c r="AEY21" s="451"/>
      <c r="AEZ21" s="451"/>
      <c r="AFA21" s="451"/>
      <c r="AFB21" s="451"/>
      <c r="AFC21" s="451"/>
      <c r="AFD21" s="451"/>
      <c r="AFE21" s="451"/>
      <c r="AFF21" s="451"/>
      <c r="AFG21" s="451"/>
      <c r="AFH21" s="451"/>
      <c r="AFI21" s="451"/>
      <c r="AFJ21" s="451"/>
      <c r="AFK21" s="451"/>
      <c r="AFL21" s="451"/>
      <c r="AFM21" s="451"/>
      <c r="AFN21" s="451"/>
      <c r="AFO21" s="451"/>
      <c r="AFP21" s="451"/>
      <c r="AFQ21" s="451"/>
      <c r="AFR21" s="451"/>
      <c r="AFS21" s="451"/>
      <c r="AFT21" s="451"/>
      <c r="AFU21" s="451"/>
      <c r="AFV21" s="451"/>
      <c r="AFW21" s="451"/>
      <c r="AFX21" s="451"/>
      <c r="AFY21" s="451"/>
      <c r="AFZ21" s="451"/>
      <c r="AGA21" s="451"/>
      <c r="AGB21" s="451"/>
      <c r="AGC21" s="451"/>
      <c r="AGD21" s="451"/>
      <c r="AGE21" s="451"/>
      <c r="AGF21" s="451"/>
      <c r="AGG21" s="451"/>
      <c r="AGH21" s="451"/>
      <c r="AGI21" s="451"/>
      <c r="AGJ21" s="451"/>
      <c r="AGK21" s="451"/>
      <c r="AGL21" s="451"/>
      <c r="AGM21" s="451"/>
      <c r="AGN21" s="451"/>
      <c r="AGO21" s="451"/>
      <c r="AGP21" s="451"/>
      <c r="AGQ21" s="451"/>
      <c r="AGR21" s="451"/>
      <c r="AGS21" s="451"/>
      <c r="AGT21" s="451"/>
      <c r="AGU21" s="451"/>
      <c r="AGV21" s="451"/>
      <c r="AGW21" s="451"/>
      <c r="AGX21" s="451"/>
      <c r="AGY21" s="451"/>
      <c r="AGZ21" s="451"/>
      <c r="AHA21" s="451"/>
      <c r="AHB21" s="451"/>
      <c r="AHC21" s="451"/>
      <c r="AHD21" s="451"/>
      <c r="AHE21" s="451"/>
      <c r="AHF21" s="451"/>
      <c r="AHG21" s="451"/>
      <c r="AHH21" s="451"/>
      <c r="AHI21" s="451"/>
      <c r="AHJ21" s="451"/>
      <c r="AHK21" s="451"/>
      <c r="AHL21" s="451"/>
      <c r="AHM21" s="451"/>
      <c r="AHN21" s="451"/>
      <c r="AHO21" s="451"/>
      <c r="AHP21" s="451"/>
      <c r="AHQ21" s="451"/>
      <c r="AHR21" s="451"/>
      <c r="AHS21" s="451"/>
      <c r="AHT21" s="451"/>
      <c r="AHU21" s="451"/>
      <c r="AHV21" s="451"/>
      <c r="AHW21" s="451"/>
      <c r="AHX21" s="451"/>
      <c r="AHY21" s="451"/>
      <c r="AHZ21" s="451"/>
      <c r="AIA21" s="451"/>
      <c r="AIB21" s="451"/>
      <c r="AIC21" s="451"/>
      <c r="AID21" s="451"/>
      <c r="AIE21" s="451"/>
      <c r="AIF21" s="451"/>
      <c r="AIG21" s="451"/>
      <c r="AIH21" s="451"/>
      <c r="AII21" s="451"/>
      <c r="AIJ21" s="451"/>
      <c r="AIK21" s="451"/>
      <c r="AIL21" s="451"/>
      <c r="AIM21" s="451"/>
      <c r="AIN21" s="451"/>
      <c r="AIO21" s="451"/>
      <c r="AIP21" s="451"/>
      <c r="AIQ21" s="451"/>
      <c r="AIR21" s="451"/>
      <c r="AIS21" s="451"/>
      <c r="AIT21" s="451"/>
      <c r="AIU21" s="451"/>
      <c r="AIV21" s="451"/>
      <c r="AIW21" s="451"/>
      <c r="AIX21" s="451"/>
      <c r="AIY21" s="451"/>
      <c r="AIZ21" s="451"/>
      <c r="AJA21" s="451"/>
      <c r="AJB21" s="451"/>
      <c r="AJC21" s="451"/>
      <c r="AJD21" s="451"/>
      <c r="AJE21" s="451"/>
      <c r="AJF21" s="451"/>
      <c r="AJG21" s="451"/>
      <c r="AJH21" s="451"/>
      <c r="AJI21" s="451"/>
      <c r="AJJ21" s="451"/>
      <c r="AJK21" s="451"/>
      <c r="AJL21" s="451"/>
      <c r="AJM21" s="451"/>
      <c r="AJN21" s="451"/>
      <c r="AJO21" s="451"/>
      <c r="AJP21" s="451"/>
      <c r="AJQ21" s="451"/>
      <c r="AJR21" s="451"/>
      <c r="AJS21" s="451"/>
      <c r="AJT21" s="451"/>
      <c r="AJU21" s="451"/>
      <c r="AJV21" s="451"/>
      <c r="AJW21" s="451"/>
      <c r="AJX21" s="451"/>
      <c r="AJY21" s="451"/>
      <c r="AJZ21" s="451"/>
      <c r="AKA21" s="451"/>
      <c r="AKB21" s="451"/>
      <c r="AKC21" s="451"/>
      <c r="AKD21" s="451"/>
      <c r="AKE21" s="451"/>
      <c r="AKF21" s="451"/>
      <c r="AKG21" s="451"/>
      <c r="AKH21" s="451"/>
      <c r="AKI21" s="451"/>
      <c r="AKJ21" s="451"/>
      <c r="AKK21" s="451"/>
      <c r="AKL21" s="451"/>
      <c r="AKM21" s="451"/>
      <c r="AKN21" s="451"/>
      <c r="AKO21" s="451"/>
      <c r="AKP21" s="451"/>
      <c r="AKQ21" s="451"/>
      <c r="AKR21" s="451"/>
      <c r="AKS21" s="451"/>
      <c r="AKT21" s="451"/>
      <c r="AKU21" s="451"/>
      <c r="AKV21" s="451"/>
      <c r="AKW21" s="451"/>
      <c r="AKX21" s="451"/>
      <c r="AKY21" s="451"/>
      <c r="AKZ21" s="451"/>
      <c r="ALA21" s="451"/>
      <c r="ALB21" s="451"/>
      <c r="ALC21" s="451"/>
      <c r="ALD21" s="451"/>
      <c r="ALE21" s="451"/>
      <c r="ALF21" s="451"/>
      <c r="ALG21" s="451"/>
      <c r="ALH21" s="451"/>
      <c r="ALI21" s="451"/>
      <c r="ALJ21" s="451"/>
      <c r="ALK21" s="451"/>
      <c r="ALL21" s="451"/>
      <c r="ALM21" s="451"/>
      <c r="ALN21" s="451"/>
      <c r="ALO21" s="451"/>
      <c r="ALP21" s="451"/>
      <c r="ALQ21" s="451"/>
      <c r="ALR21" s="451"/>
      <c r="ALS21" s="451"/>
      <c r="ALT21" s="451"/>
      <c r="ALU21" s="451"/>
      <c r="ALV21" s="451"/>
      <c r="ALW21" s="451"/>
      <c r="ALX21" s="451"/>
      <c r="ALY21" s="451"/>
      <c r="ALZ21" s="451"/>
      <c r="AMA21" s="451"/>
      <c r="AMB21" s="451"/>
      <c r="AMC21" s="451"/>
      <c r="AMD21" s="451"/>
      <c r="AME21" s="451"/>
      <c r="AMF21" s="451"/>
      <c r="AMG21" s="451"/>
      <c r="AMH21" s="451"/>
      <c r="AMI21" s="451"/>
      <c r="AMJ21" s="451"/>
      <c r="AMK21" s="451"/>
    </row>
    <row r="22" spans="1:1025" customFormat="1" ht="139.5" customHeight="1" x14ac:dyDescent="0.2">
      <c r="A22" s="451"/>
      <c r="B22" s="1470" t="s">
        <v>748</v>
      </c>
      <c r="C22" s="1471"/>
      <c r="D22" s="1471"/>
      <c r="E22" s="1472" t="s">
        <v>749</v>
      </c>
      <c r="F22" s="1473"/>
      <c r="G22" s="1474"/>
      <c r="H22" s="1370" t="s">
        <v>750</v>
      </c>
      <c r="I22" s="1371"/>
      <c r="J22" s="1371"/>
      <c r="K22" s="1372"/>
      <c r="L22" s="1371" t="s">
        <v>751</v>
      </c>
      <c r="M22" s="1447"/>
      <c r="N22" s="1448"/>
      <c r="O22" s="1449"/>
      <c r="P22" s="1450"/>
      <c r="Q22" s="1451"/>
      <c r="R22" s="451"/>
      <c r="S22" s="451"/>
      <c r="T22" s="451"/>
      <c r="U22" s="451"/>
      <c r="V22" s="451"/>
      <c r="W22" s="451"/>
      <c r="X22" s="451"/>
      <c r="Y22" s="451"/>
      <c r="Z22" s="451"/>
      <c r="AA22" s="451"/>
      <c r="AB22" s="451"/>
      <c r="AC22" s="451"/>
      <c r="AD22" s="451"/>
      <c r="AE22" s="451"/>
      <c r="AF22" s="451"/>
      <c r="AG22" s="451"/>
      <c r="AH22" s="451"/>
      <c r="AI22" s="623"/>
      <c r="AJ22" s="451"/>
      <c r="AK22" s="451"/>
      <c r="AL22" s="451"/>
      <c r="AM22" s="451"/>
      <c r="AN22" s="451"/>
      <c r="AO22" s="451"/>
      <c r="AP22" s="451"/>
      <c r="AQ22" s="451"/>
      <c r="AR22" s="451"/>
      <c r="AS22" s="451"/>
      <c r="AT22" s="451"/>
      <c r="AU22" s="451"/>
      <c r="AV22" s="451"/>
      <c r="AW22" s="451"/>
      <c r="AX22" s="451"/>
      <c r="AY22" s="451"/>
      <c r="AZ22" s="451"/>
      <c r="BA22" s="451"/>
      <c r="BB22" s="451"/>
      <c r="BC22" s="451"/>
      <c r="BD22" s="451"/>
      <c r="BE22" s="451"/>
      <c r="BF22" s="451"/>
      <c r="BG22" s="451"/>
      <c r="BH22" s="451"/>
      <c r="BI22" s="451"/>
      <c r="BJ22" s="451"/>
      <c r="BK22" s="451"/>
      <c r="BL22" s="451"/>
      <c r="BM22" s="451"/>
      <c r="BN22" s="451"/>
      <c r="BO22" s="451"/>
      <c r="BP22" s="451"/>
      <c r="BQ22" s="451"/>
      <c r="BR22" s="451"/>
      <c r="BS22" s="451"/>
      <c r="BT22" s="451"/>
      <c r="BU22" s="451"/>
      <c r="BV22" s="451"/>
      <c r="BW22" s="451"/>
      <c r="BX22" s="451"/>
      <c r="BY22" s="451"/>
      <c r="BZ22" s="451"/>
      <c r="CA22" s="451"/>
      <c r="CB22" s="451"/>
      <c r="CC22" s="451"/>
      <c r="CD22" s="451"/>
      <c r="CE22" s="451"/>
      <c r="CF22" s="451"/>
      <c r="CG22" s="451"/>
      <c r="CH22" s="451"/>
      <c r="CI22" s="451"/>
      <c r="CJ22" s="451"/>
      <c r="CK22" s="451"/>
      <c r="CL22" s="451"/>
      <c r="CM22" s="451"/>
      <c r="CN22" s="451"/>
      <c r="CO22" s="451"/>
      <c r="CP22" s="451"/>
      <c r="CQ22" s="451"/>
      <c r="CR22" s="451"/>
      <c r="CS22" s="451"/>
      <c r="CT22" s="451"/>
      <c r="CU22" s="451"/>
      <c r="CV22" s="451"/>
      <c r="CW22" s="451"/>
      <c r="CX22" s="451"/>
      <c r="CY22" s="451"/>
      <c r="CZ22" s="451"/>
      <c r="DA22" s="451"/>
      <c r="DB22" s="451"/>
      <c r="DC22" s="451"/>
      <c r="DD22" s="451"/>
      <c r="DE22" s="451"/>
      <c r="DF22" s="451"/>
      <c r="DG22" s="451"/>
      <c r="DH22" s="451"/>
      <c r="DI22" s="451"/>
      <c r="DJ22" s="451"/>
      <c r="DK22" s="451"/>
      <c r="DL22" s="451"/>
      <c r="DM22" s="451"/>
      <c r="DN22" s="451"/>
      <c r="DO22" s="451"/>
      <c r="DP22" s="451"/>
      <c r="DQ22" s="451"/>
      <c r="DR22" s="451"/>
      <c r="DS22" s="451"/>
      <c r="DT22" s="451"/>
      <c r="DU22" s="451"/>
      <c r="DV22" s="451"/>
      <c r="DW22" s="451"/>
      <c r="DX22" s="451"/>
      <c r="DY22" s="451"/>
      <c r="DZ22" s="451"/>
      <c r="EA22" s="451"/>
      <c r="EB22" s="451"/>
      <c r="EC22" s="451"/>
      <c r="ED22" s="451"/>
      <c r="EE22" s="451"/>
      <c r="EF22" s="451"/>
      <c r="EG22" s="451"/>
      <c r="EH22" s="451"/>
      <c r="EI22" s="451"/>
      <c r="EJ22" s="451"/>
      <c r="EK22" s="451"/>
      <c r="EL22" s="451"/>
      <c r="EM22" s="451"/>
      <c r="EN22" s="451"/>
      <c r="EO22" s="451"/>
      <c r="EP22" s="451"/>
      <c r="EQ22" s="451"/>
      <c r="ER22" s="451"/>
      <c r="ES22" s="451"/>
      <c r="ET22" s="451"/>
      <c r="EU22" s="451"/>
      <c r="EV22" s="451"/>
      <c r="EW22" s="451"/>
      <c r="EX22" s="451"/>
      <c r="EY22" s="451"/>
      <c r="EZ22" s="451"/>
      <c r="FA22" s="451"/>
      <c r="FB22" s="451"/>
      <c r="FC22" s="451"/>
      <c r="FD22" s="451"/>
      <c r="FE22" s="451"/>
      <c r="FF22" s="451"/>
      <c r="FG22" s="451"/>
      <c r="FH22" s="451"/>
      <c r="FI22" s="451"/>
      <c r="FJ22" s="451"/>
      <c r="FK22" s="451"/>
      <c r="FL22" s="451"/>
      <c r="FM22" s="451"/>
      <c r="FN22" s="451"/>
      <c r="FO22" s="451"/>
      <c r="FP22" s="451"/>
      <c r="FQ22" s="451"/>
      <c r="FR22" s="451"/>
      <c r="FS22" s="451"/>
      <c r="FT22" s="451"/>
      <c r="FU22" s="451"/>
      <c r="FV22" s="451"/>
      <c r="FW22" s="451"/>
      <c r="FX22" s="451"/>
      <c r="FY22" s="451"/>
      <c r="FZ22" s="451"/>
      <c r="GA22" s="451"/>
      <c r="GB22" s="451"/>
      <c r="GC22" s="451"/>
      <c r="GD22" s="451"/>
      <c r="GE22" s="451"/>
      <c r="GF22" s="451"/>
      <c r="GG22" s="451"/>
      <c r="GH22" s="451"/>
      <c r="GI22" s="451"/>
      <c r="GJ22" s="451"/>
      <c r="GK22" s="451"/>
      <c r="GL22" s="451"/>
      <c r="GM22" s="451"/>
      <c r="GN22" s="451"/>
      <c r="GO22" s="451"/>
      <c r="GP22" s="451"/>
      <c r="GQ22" s="451"/>
      <c r="GR22" s="451"/>
      <c r="GS22" s="451"/>
      <c r="GT22" s="451"/>
      <c r="GU22" s="451"/>
      <c r="GV22" s="451"/>
      <c r="GW22" s="451"/>
      <c r="GX22" s="451"/>
      <c r="GY22" s="451"/>
      <c r="GZ22" s="451"/>
      <c r="HA22" s="451"/>
      <c r="HB22" s="451"/>
      <c r="HC22" s="451"/>
      <c r="HD22" s="451"/>
      <c r="HE22" s="451"/>
      <c r="HF22" s="451"/>
      <c r="HG22" s="451"/>
      <c r="HH22" s="451"/>
      <c r="HI22" s="451"/>
      <c r="HJ22" s="451"/>
      <c r="HK22" s="451"/>
      <c r="HL22" s="451"/>
      <c r="HM22" s="451"/>
      <c r="HN22" s="451"/>
      <c r="HO22" s="451"/>
      <c r="HP22" s="451"/>
      <c r="HQ22" s="451"/>
      <c r="HR22" s="451"/>
      <c r="HS22" s="451"/>
      <c r="HT22" s="451"/>
      <c r="HU22" s="451"/>
      <c r="HV22" s="451"/>
      <c r="HW22" s="451"/>
      <c r="HX22" s="451"/>
      <c r="HY22" s="451"/>
      <c r="HZ22" s="451"/>
      <c r="IA22" s="451"/>
      <c r="IB22" s="451"/>
      <c r="IC22" s="451"/>
      <c r="ID22" s="451"/>
      <c r="IE22" s="451"/>
      <c r="IF22" s="451"/>
      <c r="IG22" s="451"/>
      <c r="IH22" s="451"/>
      <c r="II22" s="451"/>
      <c r="IJ22" s="451"/>
      <c r="IK22" s="451"/>
      <c r="IL22" s="451"/>
      <c r="IM22" s="451"/>
      <c r="IN22" s="451"/>
      <c r="IO22" s="451"/>
      <c r="IP22" s="451"/>
      <c r="IQ22" s="451"/>
      <c r="IR22" s="451"/>
      <c r="IS22" s="451"/>
      <c r="IT22" s="451"/>
      <c r="IU22" s="451"/>
      <c r="IV22" s="451"/>
      <c r="IW22" s="451"/>
      <c r="IX22" s="451"/>
      <c r="IY22" s="451"/>
      <c r="IZ22" s="451"/>
      <c r="JA22" s="451"/>
      <c r="JB22" s="451"/>
      <c r="JC22" s="451"/>
      <c r="JD22" s="451"/>
      <c r="JE22" s="451"/>
      <c r="JF22" s="451"/>
      <c r="JG22" s="451"/>
      <c r="JH22" s="451"/>
      <c r="JI22" s="451"/>
      <c r="JJ22" s="451"/>
      <c r="JK22" s="451"/>
      <c r="JL22" s="451"/>
      <c r="JM22" s="451"/>
      <c r="JN22" s="451"/>
      <c r="JO22" s="451"/>
      <c r="JP22" s="451"/>
      <c r="JQ22" s="451"/>
      <c r="JR22" s="451"/>
      <c r="JS22" s="451"/>
      <c r="JT22" s="451"/>
      <c r="JU22" s="451"/>
      <c r="JV22" s="451"/>
      <c r="JW22" s="451"/>
      <c r="JX22" s="451"/>
      <c r="JY22" s="451"/>
      <c r="JZ22" s="451"/>
      <c r="KA22" s="451"/>
      <c r="KB22" s="451"/>
      <c r="KC22" s="451"/>
      <c r="KD22" s="451"/>
      <c r="KE22" s="451"/>
      <c r="KF22" s="451"/>
      <c r="KG22" s="451"/>
      <c r="KH22" s="451"/>
      <c r="KI22" s="451"/>
      <c r="KJ22" s="451"/>
      <c r="KK22" s="451"/>
      <c r="KL22" s="451"/>
      <c r="KM22" s="451"/>
      <c r="KN22" s="451"/>
      <c r="KO22" s="451"/>
      <c r="KP22" s="451"/>
      <c r="KQ22" s="451"/>
      <c r="KR22" s="451"/>
      <c r="KS22" s="451"/>
      <c r="KT22" s="451"/>
      <c r="KU22" s="451"/>
      <c r="KV22" s="451"/>
      <c r="KW22" s="451"/>
      <c r="KX22" s="451"/>
      <c r="KY22" s="451"/>
      <c r="KZ22" s="451"/>
      <c r="LA22" s="451"/>
      <c r="LB22" s="451"/>
      <c r="LC22" s="451"/>
      <c r="LD22" s="451"/>
      <c r="LE22" s="451"/>
      <c r="LF22" s="451"/>
      <c r="LG22" s="451"/>
      <c r="LH22" s="451"/>
      <c r="LI22" s="451"/>
      <c r="LJ22" s="451"/>
      <c r="LK22" s="451"/>
      <c r="LL22" s="451"/>
      <c r="LM22" s="451"/>
      <c r="LN22" s="451"/>
      <c r="LO22" s="451"/>
      <c r="LP22" s="451"/>
      <c r="LQ22" s="451"/>
      <c r="LR22" s="451"/>
      <c r="LS22" s="451"/>
      <c r="LT22" s="451"/>
      <c r="LU22" s="451"/>
      <c r="LV22" s="451"/>
      <c r="LW22" s="451"/>
      <c r="LX22" s="451"/>
      <c r="LY22" s="451"/>
      <c r="LZ22" s="451"/>
      <c r="MA22" s="451"/>
      <c r="MB22" s="451"/>
      <c r="MC22" s="451"/>
      <c r="MD22" s="451"/>
      <c r="ME22" s="451"/>
      <c r="MF22" s="451"/>
      <c r="MG22" s="451"/>
      <c r="MH22" s="451"/>
      <c r="MI22" s="451"/>
      <c r="MJ22" s="451"/>
      <c r="MK22" s="451"/>
      <c r="ML22" s="451"/>
      <c r="MM22" s="451"/>
      <c r="MN22" s="451"/>
      <c r="MO22" s="451"/>
      <c r="MP22" s="451"/>
      <c r="MQ22" s="451"/>
      <c r="MR22" s="451"/>
      <c r="MS22" s="451"/>
      <c r="MT22" s="451"/>
      <c r="MU22" s="451"/>
      <c r="MV22" s="451"/>
      <c r="MW22" s="451"/>
      <c r="MX22" s="451"/>
      <c r="MY22" s="451"/>
      <c r="MZ22" s="451"/>
      <c r="NA22" s="451"/>
      <c r="NB22" s="451"/>
      <c r="NC22" s="451"/>
      <c r="ND22" s="451"/>
      <c r="NE22" s="451"/>
      <c r="NF22" s="451"/>
      <c r="NG22" s="451"/>
      <c r="NH22" s="451"/>
      <c r="NI22" s="451"/>
      <c r="NJ22" s="451"/>
      <c r="NK22" s="451"/>
      <c r="NL22" s="451"/>
      <c r="NM22" s="451"/>
      <c r="NN22" s="451"/>
      <c r="NO22" s="451"/>
      <c r="NP22" s="451"/>
      <c r="NQ22" s="451"/>
      <c r="NR22" s="451"/>
      <c r="NS22" s="451"/>
      <c r="NT22" s="451"/>
      <c r="NU22" s="451"/>
      <c r="NV22" s="451"/>
      <c r="NW22" s="451"/>
      <c r="NX22" s="451"/>
      <c r="NY22" s="451"/>
      <c r="NZ22" s="451"/>
      <c r="OA22" s="451"/>
      <c r="OB22" s="451"/>
      <c r="OC22" s="451"/>
      <c r="OD22" s="451"/>
      <c r="OE22" s="451"/>
      <c r="OF22" s="451"/>
      <c r="OG22" s="451"/>
      <c r="OH22" s="451"/>
      <c r="OI22" s="451"/>
      <c r="OJ22" s="451"/>
      <c r="OK22" s="451"/>
      <c r="OL22" s="451"/>
      <c r="OM22" s="451"/>
      <c r="ON22" s="451"/>
      <c r="OO22" s="451"/>
      <c r="OP22" s="451"/>
      <c r="OQ22" s="451"/>
      <c r="OR22" s="451"/>
      <c r="OS22" s="451"/>
      <c r="OT22" s="451"/>
      <c r="OU22" s="451"/>
      <c r="OV22" s="451"/>
      <c r="OW22" s="451"/>
      <c r="OX22" s="451"/>
      <c r="OY22" s="451"/>
      <c r="OZ22" s="451"/>
      <c r="PA22" s="451"/>
      <c r="PB22" s="451"/>
      <c r="PC22" s="451"/>
      <c r="PD22" s="451"/>
      <c r="PE22" s="451"/>
      <c r="PF22" s="451"/>
      <c r="PG22" s="451"/>
      <c r="PH22" s="451"/>
      <c r="PI22" s="451"/>
      <c r="PJ22" s="451"/>
      <c r="PK22" s="451"/>
      <c r="PL22" s="451"/>
      <c r="PM22" s="451"/>
      <c r="PN22" s="451"/>
      <c r="PO22" s="451"/>
      <c r="PP22" s="451"/>
      <c r="PQ22" s="451"/>
      <c r="PR22" s="451"/>
      <c r="PS22" s="451"/>
      <c r="PT22" s="451"/>
      <c r="PU22" s="451"/>
      <c r="PV22" s="451"/>
      <c r="PW22" s="451"/>
      <c r="PX22" s="451"/>
      <c r="PY22" s="451"/>
      <c r="PZ22" s="451"/>
      <c r="QA22" s="451"/>
      <c r="QB22" s="451"/>
      <c r="QC22" s="451"/>
      <c r="QD22" s="451"/>
      <c r="QE22" s="451"/>
      <c r="QF22" s="451"/>
      <c r="QG22" s="451"/>
      <c r="QH22" s="451"/>
      <c r="QI22" s="451"/>
      <c r="QJ22" s="451"/>
      <c r="QK22" s="451"/>
      <c r="QL22" s="451"/>
      <c r="QM22" s="451"/>
      <c r="QN22" s="451"/>
      <c r="QO22" s="451"/>
      <c r="QP22" s="451"/>
      <c r="QQ22" s="451"/>
      <c r="QR22" s="451"/>
      <c r="QS22" s="451"/>
      <c r="QT22" s="451"/>
      <c r="QU22" s="451"/>
      <c r="QV22" s="451"/>
      <c r="QW22" s="451"/>
      <c r="QX22" s="451"/>
      <c r="QY22" s="451"/>
      <c r="QZ22" s="451"/>
      <c r="RA22" s="451"/>
      <c r="RB22" s="451"/>
      <c r="RC22" s="451"/>
      <c r="RD22" s="451"/>
      <c r="RE22" s="451"/>
      <c r="RF22" s="451"/>
      <c r="RG22" s="451"/>
      <c r="RH22" s="451"/>
      <c r="RI22" s="451"/>
      <c r="RJ22" s="451"/>
      <c r="RK22" s="451"/>
      <c r="RL22" s="451"/>
      <c r="RM22" s="451"/>
      <c r="RN22" s="451"/>
      <c r="RO22" s="451"/>
      <c r="RP22" s="451"/>
      <c r="RQ22" s="451"/>
      <c r="RR22" s="451"/>
      <c r="RS22" s="451"/>
      <c r="RT22" s="451"/>
      <c r="RU22" s="451"/>
      <c r="RV22" s="451"/>
      <c r="RW22" s="451"/>
      <c r="RX22" s="451"/>
      <c r="RY22" s="451"/>
      <c r="RZ22" s="451"/>
      <c r="SA22" s="451"/>
      <c r="SB22" s="451"/>
      <c r="SC22" s="451"/>
      <c r="SD22" s="451"/>
      <c r="SE22" s="451"/>
      <c r="SF22" s="451"/>
      <c r="SG22" s="451"/>
      <c r="SH22" s="451"/>
      <c r="SI22" s="451"/>
      <c r="SJ22" s="451"/>
      <c r="SK22" s="451"/>
      <c r="SL22" s="451"/>
      <c r="SM22" s="451"/>
      <c r="SN22" s="451"/>
      <c r="SO22" s="451"/>
      <c r="SP22" s="451"/>
      <c r="SQ22" s="451"/>
      <c r="SR22" s="451"/>
      <c r="SS22" s="451"/>
      <c r="ST22" s="451"/>
      <c r="SU22" s="451"/>
      <c r="SV22" s="451"/>
      <c r="SW22" s="451"/>
      <c r="SX22" s="451"/>
      <c r="SY22" s="451"/>
      <c r="SZ22" s="451"/>
      <c r="TA22" s="451"/>
      <c r="TB22" s="451"/>
      <c r="TC22" s="451"/>
      <c r="TD22" s="451"/>
      <c r="TE22" s="451"/>
      <c r="TF22" s="451"/>
      <c r="TG22" s="451"/>
      <c r="TH22" s="451"/>
      <c r="TI22" s="451"/>
      <c r="TJ22" s="451"/>
      <c r="TK22" s="451"/>
      <c r="TL22" s="451"/>
      <c r="TM22" s="451"/>
      <c r="TN22" s="451"/>
      <c r="TO22" s="451"/>
      <c r="TP22" s="451"/>
      <c r="TQ22" s="451"/>
      <c r="TR22" s="451"/>
      <c r="TS22" s="451"/>
      <c r="TT22" s="451"/>
      <c r="TU22" s="451"/>
      <c r="TV22" s="451"/>
      <c r="TW22" s="451"/>
      <c r="TX22" s="451"/>
      <c r="TY22" s="451"/>
      <c r="TZ22" s="451"/>
      <c r="UA22" s="451"/>
      <c r="UB22" s="451"/>
      <c r="UC22" s="451"/>
      <c r="UD22" s="451"/>
      <c r="UE22" s="451"/>
      <c r="UF22" s="451"/>
      <c r="UG22" s="451"/>
      <c r="UH22" s="451"/>
      <c r="UI22" s="451"/>
      <c r="UJ22" s="451"/>
      <c r="UK22" s="451"/>
      <c r="UL22" s="451"/>
      <c r="UM22" s="451"/>
      <c r="UN22" s="451"/>
      <c r="UO22" s="451"/>
      <c r="UP22" s="451"/>
      <c r="UQ22" s="451"/>
      <c r="UR22" s="451"/>
      <c r="US22" s="451"/>
      <c r="UT22" s="451"/>
      <c r="UU22" s="451"/>
      <c r="UV22" s="451"/>
      <c r="UW22" s="451"/>
      <c r="UX22" s="451"/>
      <c r="UY22" s="451"/>
      <c r="UZ22" s="451"/>
      <c r="VA22" s="451"/>
      <c r="VB22" s="451"/>
      <c r="VC22" s="451"/>
      <c r="VD22" s="451"/>
      <c r="VE22" s="451"/>
      <c r="VF22" s="451"/>
      <c r="VG22" s="451"/>
      <c r="VH22" s="451"/>
      <c r="VI22" s="451"/>
      <c r="VJ22" s="451"/>
      <c r="VK22" s="451"/>
      <c r="VL22" s="451"/>
      <c r="VM22" s="451"/>
      <c r="VN22" s="451"/>
      <c r="VO22" s="451"/>
      <c r="VP22" s="451"/>
      <c r="VQ22" s="451"/>
      <c r="VR22" s="451"/>
      <c r="VS22" s="451"/>
      <c r="VT22" s="451"/>
      <c r="VU22" s="451"/>
      <c r="VV22" s="451"/>
      <c r="VW22" s="451"/>
      <c r="VX22" s="451"/>
      <c r="VY22" s="451"/>
      <c r="VZ22" s="451"/>
      <c r="WA22" s="451"/>
      <c r="WB22" s="451"/>
      <c r="WC22" s="451"/>
      <c r="WD22" s="451"/>
      <c r="WE22" s="451"/>
      <c r="WF22" s="451"/>
      <c r="WG22" s="451"/>
      <c r="WH22" s="451"/>
      <c r="WI22" s="451"/>
      <c r="WJ22" s="451"/>
      <c r="WK22" s="451"/>
      <c r="WL22" s="451"/>
      <c r="WM22" s="451"/>
      <c r="WN22" s="451"/>
      <c r="WO22" s="451"/>
      <c r="WP22" s="451"/>
      <c r="WQ22" s="451"/>
      <c r="WR22" s="451"/>
      <c r="WS22" s="451"/>
      <c r="WT22" s="451"/>
      <c r="WU22" s="451"/>
      <c r="WV22" s="451"/>
      <c r="WW22" s="451"/>
      <c r="WX22" s="451"/>
      <c r="WY22" s="451"/>
      <c r="WZ22" s="451"/>
      <c r="XA22" s="451"/>
      <c r="XB22" s="451"/>
      <c r="XC22" s="451"/>
      <c r="XD22" s="451"/>
      <c r="XE22" s="451"/>
      <c r="XF22" s="451"/>
      <c r="XG22" s="451"/>
      <c r="XH22" s="451"/>
      <c r="XI22" s="451"/>
      <c r="XJ22" s="451"/>
      <c r="XK22" s="451"/>
      <c r="XL22" s="451"/>
      <c r="XM22" s="451"/>
      <c r="XN22" s="451"/>
      <c r="XO22" s="451"/>
      <c r="XP22" s="451"/>
      <c r="XQ22" s="451"/>
      <c r="XR22" s="451"/>
      <c r="XS22" s="451"/>
      <c r="XT22" s="451"/>
      <c r="XU22" s="451"/>
      <c r="XV22" s="451"/>
      <c r="XW22" s="451"/>
      <c r="XX22" s="451"/>
      <c r="XY22" s="451"/>
      <c r="XZ22" s="451"/>
      <c r="YA22" s="451"/>
      <c r="YB22" s="451"/>
      <c r="YC22" s="451"/>
      <c r="YD22" s="451"/>
      <c r="YE22" s="451"/>
      <c r="YF22" s="451"/>
      <c r="YG22" s="451"/>
      <c r="YH22" s="451"/>
      <c r="YI22" s="451"/>
      <c r="YJ22" s="451"/>
      <c r="YK22" s="451"/>
      <c r="YL22" s="451"/>
      <c r="YM22" s="451"/>
      <c r="YN22" s="451"/>
      <c r="YO22" s="451"/>
      <c r="YP22" s="451"/>
      <c r="YQ22" s="451"/>
      <c r="YR22" s="451"/>
      <c r="YS22" s="451"/>
      <c r="YT22" s="451"/>
      <c r="YU22" s="451"/>
      <c r="YV22" s="451"/>
      <c r="YW22" s="451"/>
      <c r="YX22" s="451"/>
      <c r="YY22" s="451"/>
      <c r="YZ22" s="451"/>
      <c r="ZA22" s="451"/>
      <c r="ZB22" s="451"/>
      <c r="ZC22" s="451"/>
      <c r="ZD22" s="451"/>
      <c r="ZE22" s="451"/>
      <c r="ZF22" s="451"/>
      <c r="ZG22" s="451"/>
      <c r="ZH22" s="451"/>
      <c r="ZI22" s="451"/>
      <c r="ZJ22" s="451"/>
      <c r="ZK22" s="451"/>
      <c r="ZL22" s="451"/>
      <c r="ZM22" s="451"/>
      <c r="ZN22" s="451"/>
      <c r="ZO22" s="451"/>
      <c r="ZP22" s="451"/>
      <c r="ZQ22" s="451"/>
      <c r="ZR22" s="451"/>
      <c r="ZS22" s="451"/>
      <c r="ZT22" s="451"/>
      <c r="ZU22" s="451"/>
      <c r="ZV22" s="451"/>
      <c r="ZW22" s="451"/>
      <c r="ZX22" s="451"/>
      <c r="ZY22" s="451"/>
      <c r="ZZ22" s="451"/>
      <c r="AAA22" s="451"/>
      <c r="AAB22" s="451"/>
      <c r="AAC22" s="451"/>
      <c r="AAD22" s="451"/>
      <c r="AAE22" s="451"/>
      <c r="AAF22" s="451"/>
      <c r="AAG22" s="451"/>
      <c r="AAH22" s="451"/>
      <c r="AAI22" s="451"/>
      <c r="AAJ22" s="451"/>
      <c r="AAK22" s="451"/>
      <c r="AAL22" s="451"/>
      <c r="AAM22" s="451"/>
      <c r="AAN22" s="451"/>
      <c r="AAO22" s="451"/>
      <c r="AAP22" s="451"/>
      <c r="AAQ22" s="451"/>
      <c r="AAR22" s="451"/>
      <c r="AAS22" s="451"/>
      <c r="AAT22" s="451"/>
      <c r="AAU22" s="451"/>
      <c r="AAV22" s="451"/>
      <c r="AAW22" s="451"/>
      <c r="AAX22" s="451"/>
      <c r="AAY22" s="451"/>
      <c r="AAZ22" s="451"/>
      <c r="ABA22" s="451"/>
      <c r="ABB22" s="451"/>
      <c r="ABC22" s="451"/>
      <c r="ABD22" s="451"/>
      <c r="ABE22" s="451"/>
      <c r="ABF22" s="451"/>
      <c r="ABG22" s="451"/>
      <c r="ABH22" s="451"/>
      <c r="ABI22" s="451"/>
      <c r="ABJ22" s="451"/>
      <c r="ABK22" s="451"/>
      <c r="ABL22" s="451"/>
      <c r="ABM22" s="451"/>
      <c r="ABN22" s="451"/>
      <c r="ABO22" s="451"/>
      <c r="ABP22" s="451"/>
      <c r="ABQ22" s="451"/>
      <c r="ABR22" s="451"/>
      <c r="ABS22" s="451"/>
      <c r="ABT22" s="451"/>
      <c r="ABU22" s="451"/>
      <c r="ABV22" s="451"/>
      <c r="ABW22" s="451"/>
      <c r="ABX22" s="451"/>
      <c r="ABY22" s="451"/>
      <c r="ABZ22" s="451"/>
      <c r="ACA22" s="451"/>
      <c r="ACB22" s="451"/>
      <c r="ACC22" s="451"/>
      <c r="ACD22" s="451"/>
      <c r="ACE22" s="451"/>
      <c r="ACF22" s="451"/>
      <c r="ACG22" s="451"/>
      <c r="ACH22" s="451"/>
      <c r="ACI22" s="451"/>
      <c r="ACJ22" s="451"/>
      <c r="ACK22" s="451"/>
      <c r="ACL22" s="451"/>
      <c r="ACM22" s="451"/>
      <c r="ACN22" s="451"/>
      <c r="ACO22" s="451"/>
      <c r="ACP22" s="451"/>
      <c r="ACQ22" s="451"/>
      <c r="ACR22" s="451"/>
      <c r="ACS22" s="451"/>
      <c r="ACT22" s="451"/>
      <c r="ACU22" s="451"/>
      <c r="ACV22" s="451"/>
      <c r="ACW22" s="451"/>
      <c r="ACX22" s="451"/>
      <c r="ACY22" s="451"/>
      <c r="ACZ22" s="451"/>
      <c r="ADA22" s="451"/>
      <c r="ADB22" s="451"/>
      <c r="ADC22" s="451"/>
      <c r="ADD22" s="451"/>
      <c r="ADE22" s="451"/>
      <c r="ADF22" s="451"/>
      <c r="ADG22" s="451"/>
      <c r="ADH22" s="451"/>
      <c r="ADI22" s="451"/>
      <c r="ADJ22" s="451"/>
      <c r="ADK22" s="451"/>
      <c r="ADL22" s="451"/>
      <c r="ADM22" s="451"/>
      <c r="ADN22" s="451"/>
      <c r="ADO22" s="451"/>
      <c r="ADP22" s="451"/>
      <c r="ADQ22" s="451"/>
      <c r="ADR22" s="451"/>
      <c r="ADS22" s="451"/>
      <c r="ADT22" s="451"/>
      <c r="ADU22" s="451"/>
      <c r="ADV22" s="451"/>
      <c r="ADW22" s="451"/>
      <c r="ADX22" s="451"/>
      <c r="ADY22" s="451"/>
      <c r="ADZ22" s="451"/>
      <c r="AEA22" s="451"/>
      <c r="AEB22" s="451"/>
      <c r="AEC22" s="451"/>
      <c r="AED22" s="451"/>
      <c r="AEE22" s="451"/>
      <c r="AEF22" s="451"/>
      <c r="AEG22" s="451"/>
      <c r="AEH22" s="451"/>
      <c r="AEI22" s="451"/>
      <c r="AEJ22" s="451"/>
      <c r="AEK22" s="451"/>
      <c r="AEL22" s="451"/>
      <c r="AEM22" s="451"/>
      <c r="AEN22" s="451"/>
      <c r="AEO22" s="451"/>
      <c r="AEP22" s="451"/>
      <c r="AEQ22" s="451"/>
      <c r="AER22" s="451"/>
      <c r="AES22" s="451"/>
      <c r="AET22" s="451"/>
      <c r="AEU22" s="451"/>
      <c r="AEV22" s="451"/>
      <c r="AEW22" s="451"/>
      <c r="AEX22" s="451"/>
      <c r="AEY22" s="451"/>
      <c r="AEZ22" s="451"/>
      <c r="AFA22" s="451"/>
      <c r="AFB22" s="451"/>
      <c r="AFC22" s="451"/>
      <c r="AFD22" s="451"/>
      <c r="AFE22" s="451"/>
      <c r="AFF22" s="451"/>
      <c r="AFG22" s="451"/>
      <c r="AFH22" s="451"/>
      <c r="AFI22" s="451"/>
      <c r="AFJ22" s="451"/>
      <c r="AFK22" s="451"/>
      <c r="AFL22" s="451"/>
      <c r="AFM22" s="451"/>
      <c r="AFN22" s="451"/>
      <c r="AFO22" s="451"/>
      <c r="AFP22" s="451"/>
      <c r="AFQ22" s="451"/>
      <c r="AFR22" s="451"/>
      <c r="AFS22" s="451"/>
      <c r="AFT22" s="451"/>
      <c r="AFU22" s="451"/>
      <c r="AFV22" s="451"/>
      <c r="AFW22" s="451"/>
      <c r="AFX22" s="451"/>
      <c r="AFY22" s="451"/>
      <c r="AFZ22" s="451"/>
      <c r="AGA22" s="451"/>
      <c r="AGB22" s="451"/>
      <c r="AGC22" s="451"/>
      <c r="AGD22" s="451"/>
      <c r="AGE22" s="451"/>
      <c r="AGF22" s="451"/>
      <c r="AGG22" s="451"/>
      <c r="AGH22" s="451"/>
      <c r="AGI22" s="451"/>
      <c r="AGJ22" s="451"/>
      <c r="AGK22" s="451"/>
      <c r="AGL22" s="451"/>
      <c r="AGM22" s="451"/>
      <c r="AGN22" s="451"/>
      <c r="AGO22" s="451"/>
      <c r="AGP22" s="451"/>
      <c r="AGQ22" s="451"/>
      <c r="AGR22" s="451"/>
      <c r="AGS22" s="451"/>
      <c r="AGT22" s="451"/>
      <c r="AGU22" s="451"/>
      <c r="AGV22" s="451"/>
      <c r="AGW22" s="451"/>
      <c r="AGX22" s="451"/>
      <c r="AGY22" s="451"/>
      <c r="AGZ22" s="451"/>
      <c r="AHA22" s="451"/>
      <c r="AHB22" s="451"/>
      <c r="AHC22" s="451"/>
      <c r="AHD22" s="451"/>
      <c r="AHE22" s="451"/>
      <c r="AHF22" s="451"/>
      <c r="AHG22" s="451"/>
      <c r="AHH22" s="451"/>
      <c r="AHI22" s="451"/>
      <c r="AHJ22" s="451"/>
      <c r="AHK22" s="451"/>
      <c r="AHL22" s="451"/>
      <c r="AHM22" s="451"/>
      <c r="AHN22" s="451"/>
      <c r="AHO22" s="451"/>
      <c r="AHP22" s="451"/>
      <c r="AHQ22" s="451"/>
      <c r="AHR22" s="451"/>
      <c r="AHS22" s="451"/>
      <c r="AHT22" s="451"/>
      <c r="AHU22" s="451"/>
      <c r="AHV22" s="451"/>
      <c r="AHW22" s="451"/>
      <c r="AHX22" s="451"/>
      <c r="AHY22" s="451"/>
      <c r="AHZ22" s="451"/>
      <c r="AIA22" s="451"/>
      <c r="AIB22" s="451"/>
      <c r="AIC22" s="451"/>
      <c r="AID22" s="451"/>
      <c r="AIE22" s="451"/>
      <c r="AIF22" s="451"/>
      <c r="AIG22" s="451"/>
      <c r="AIH22" s="451"/>
      <c r="AII22" s="451"/>
      <c r="AIJ22" s="451"/>
      <c r="AIK22" s="451"/>
      <c r="AIL22" s="451"/>
      <c r="AIM22" s="451"/>
      <c r="AIN22" s="451"/>
      <c r="AIO22" s="451"/>
      <c r="AIP22" s="451"/>
      <c r="AIQ22" s="451"/>
      <c r="AIR22" s="451"/>
      <c r="AIS22" s="451"/>
      <c r="AIT22" s="451"/>
      <c r="AIU22" s="451"/>
      <c r="AIV22" s="451"/>
      <c r="AIW22" s="451"/>
      <c r="AIX22" s="451"/>
      <c r="AIY22" s="451"/>
      <c r="AIZ22" s="451"/>
      <c r="AJA22" s="451"/>
      <c r="AJB22" s="451"/>
      <c r="AJC22" s="451"/>
      <c r="AJD22" s="451"/>
      <c r="AJE22" s="451"/>
      <c r="AJF22" s="451"/>
      <c r="AJG22" s="451"/>
      <c r="AJH22" s="451"/>
      <c r="AJI22" s="451"/>
      <c r="AJJ22" s="451"/>
      <c r="AJK22" s="451"/>
      <c r="AJL22" s="451"/>
      <c r="AJM22" s="451"/>
      <c r="AJN22" s="451"/>
      <c r="AJO22" s="451"/>
      <c r="AJP22" s="451"/>
      <c r="AJQ22" s="451"/>
      <c r="AJR22" s="451"/>
      <c r="AJS22" s="451"/>
      <c r="AJT22" s="451"/>
      <c r="AJU22" s="451"/>
      <c r="AJV22" s="451"/>
      <c r="AJW22" s="451"/>
      <c r="AJX22" s="451"/>
      <c r="AJY22" s="451"/>
      <c r="AJZ22" s="451"/>
      <c r="AKA22" s="451"/>
      <c r="AKB22" s="451"/>
      <c r="AKC22" s="451"/>
      <c r="AKD22" s="451"/>
      <c r="AKE22" s="451"/>
      <c r="AKF22" s="451"/>
      <c r="AKG22" s="451"/>
      <c r="AKH22" s="451"/>
      <c r="AKI22" s="451"/>
      <c r="AKJ22" s="451"/>
      <c r="AKK22" s="451"/>
      <c r="AKL22" s="451"/>
      <c r="AKM22" s="451"/>
      <c r="AKN22" s="451"/>
      <c r="AKO22" s="451"/>
      <c r="AKP22" s="451"/>
      <c r="AKQ22" s="451"/>
      <c r="AKR22" s="451"/>
      <c r="AKS22" s="451"/>
      <c r="AKT22" s="451"/>
      <c r="AKU22" s="451"/>
      <c r="AKV22" s="451"/>
      <c r="AKW22" s="451"/>
      <c r="AKX22" s="451"/>
      <c r="AKY22" s="451"/>
      <c r="AKZ22" s="451"/>
      <c r="ALA22" s="451"/>
      <c r="ALB22" s="451"/>
      <c r="ALC22" s="451"/>
      <c r="ALD22" s="451"/>
      <c r="ALE22" s="451"/>
      <c r="ALF22" s="451"/>
      <c r="ALG22" s="451"/>
      <c r="ALH22" s="451"/>
      <c r="ALI22" s="451"/>
      <c r="ALJ22" s="451"/>
      <c r="ALK22" s="451"/>
      <c r="ALL22" s="451"/>
      <c r="ALM22" s="451"/>
      <c r="ALN22" s="451"/>
      <c r="ALO22" s="451"/>
      <c r="ALP22" s="451"/>
      <c r="ALQ22" s="451"/>
      <c r="ALR22" s="451"/>
      <c r="ALS22" s="451"/>
      <c r="ALT22" s="451"/>
      <c r="ALU22" s="451"/>
      <c r="ALV22" s="451"/>
      <c r="ALW22" s="451"/>
      <c r="ALX22" s="451"/>
      <c r="ALY22" s="451"/>
      <c r="ALZ22" s="451"/>
      <c r="AMA22" s="451"/>
      <c r="AMB22" s="451"/>
      <c r="AMC22" s="451"/>
      <c r="AMD22" s="451"/>
      <c r="AME22" s="451"/>
      <c r="AMF22" s="451"/>
      <c r="AMG22" s="451"/>
      <c r="AMH22" s="451"/>
      <c r="AMI22" s="451"/>
      <c r="AMJ22" s="451"/>
      <c r="AMK22" s="451"/>
    </row>
    <row r="23" spans="1:1025" customFormat="1" ht="52.5" customHeight="1" x14ac:dyDescent="0.3">
      <c r="A23" s="451"/>
      <c r="B23" s="482"/>
      <c r="C23" s="483"/>
      <c r="D23" s="483"/>
      <c r="E23" s="482"/>
      <c r="F23" s="483"/>
      <c r="G23" s="484"/>
      <c r="H23" s="626"/>
      <c r="I23" s="483"/>
      <c r="J23" s="483"/>
      <c r="K23" s="631"/>
      <c r="L23" s="483"/>
      <c r="M23" s="484"/>
      <c r="N23" s="487"/>
      <c r="O23" s="632"/>
      <c r="P23" s="627"/>
      <c r="Q23" s="488"/>
      <c r="R23" s="451"/>
      <c r="S23" s="451"/>
      <c r="T23" s="451"/>
      <c r="U23" s="451"/>
      <c r="V23" s="451"/>
      <c r="W23" s="451"/>
      <c r="X23" s="451"/>
      <c r="Y23" s="451"/>
      <c r="Z23" s="451"/>
      <c r="AA23" s="451"/>
      <c r="AB23" s="451"/>
      <c r="AC23" s="451"/>
      <c r="AD23" s="451"/>
      <c r="AE23" s="451"/>
      <c r="AF23" s="451"/>
      <c r="AG23" s="451"/>
      <c r="AH23" s="451"/>
      <c r="AI23" s="451"/>
      <c r="AJ23" s="451"/>
      <c r="AK23" s="451"/>
      <c r="AL23" s="451"/>
      <c r="AM23" s="451"/>
      <c r="AN23" s="451"/>
      <c r="AO23" s="451"/>
      <c r="AP23" s="451"/>
      <c r="AQ23" s="451"/>
      <c r="AR23" s="451"/>
      <c r="AS23" s="451"/>
      <c r="AT23" s="451"/>
      <c r="AU23" s="451"/>
      <c r="AV23" s="451"/>
      <c r="AW23" s="451"/>
      <c r="AX23" s="451"/>
      <c r="AY23" s="451"/>
      <c r="AZ23" s="451"/>
      <c r="BA23" s="451"/>
      <c r="BB23" s="451"/>
      <c r="BC23" s="451"/>
      <c r="BD23" s="451"/>
      <c r="BE23" s="451"/>
      <c r="BF23" s="451"/>
      <c r="BG23" s="451"/>
      <c r="BH23" s="451"/>
      <c r="BI23" s="451"/>
      <c r="BJ23" s="451"/>
      <c r="BK23" s="451"/>
      <c r="BL23" s="451"/>
      <c r="BM23" s="451"/>
      <c r="BN23" s="451"/>
      <c r="BO23" s="451"/>
      <c r="BP23" s="451"/>
      <c r="BQ23" s="451"/>
      <c r="BR23" s="451"/>
      <c r="BS23" s="451"/>
      <c r="BT23" s="451"/>
      <c r="BU23" s="451"/>
      <c r="BV23" s="451"/>
      <c r="BW23" s="451"/>
      <c r="BX23" s="451"/>
      <c r="BY23" s="451"/>
      <c r="BZ23" s="451"/>
      <c r="CA23" s="451"/>
      <c r="CB23" s="451"/>
      <c r="CC23" s="451"/>
      <c r="CD23" s="451"/>
      <c r="CE23" s="451"/>
      <c r="CF23" s="451"/>
      <c r="CG23" s="451"/>
      <c r="CH23" s="451"/>
      <c r="CI23" s="451"/>
      <c r="CJ23" s="451"/>
      <c r="CK23" s="451"/>
      <c r="CL23" s="451"/>
      <c r="CM23" s="451"/>
      <c r="CN23" s="451"/>
      <c r="CO23" s="451"/>
      <c r="CP23" s="451"/>
      <c r="CQ23" s="451"/>
      <c r="CR23" s="451"/>
      <c r="CS23" s="451"/>
      <c r="CT23" s="451"/>
      <c r="CU23" s="451"/>
      <c r="CV23" s="451"/>
      <c r="CW23" s="451"/>
      <c r="CX23" s="451"/>
      <c r="CY23" s="451"/>
      <c r="CZ23" s="451"/>
      <c r="DA23" s="451"/>
      <c r="DB23" s="451"/>
      <c r="DC23" s="451"/>
      <c r="DD23" s="451"/>
      <c r="DE23" s="451"/>
      <c r="DF23" s="451"/>
      <c r="DG23" s="451"/>
      <c r="DH23" s="451"/>
      <c r="DI23" s="451"/>
      <c r="DJ23" s="451"/>
      <c r="DK23" s="451"/>
      <c r="DL23" s="451"/>
      <c r="DM23" s="451"/>
      <c r="DN23" s="451"/>
      <c r="DO23" s="451"/>
      <c r="DP23" s="451"/>
      <c r="DQ23" s="451"/>
      <c r="DR23" s="451"/>
      <c r="DS23" s="451"/>
      <c r="DT23" s="451"/>
      <c r="DU23" s="451"/>
      <c r="DV23" s="451"/>
      <c r="DW23" s="451"/>
      <c r="DX23" s="451"/>
      <c r="DY23" s="451"/>
      <c r="DZ23" s="451"/>
      <c r="EA23" s="451"/>
      <c r="EB23" s="451"/>
      <c r="EC23" s="451"/>
      <c r="ED23" s="451"/>
      <c r="EE23" s="451"/>
      <c r="EF23" s="451"/>
      <c r="EG23" s="451"/>
      <c r="EH23" s="451"/>
      <c r="EI23" s="451"/>
      <c r="EJ23" s="451"/>
      <c r="EK23" s="451"/>
      <c r="EL23" s="451"/>
      <c r="EM23" s="451"/>
      <c r="EN23" s="451"/>
      <c r="EO23" s="451"/>
      <c r="EP23" s="451"/>
      <c r="EQ23" s="451"/>
      <c r="ER23" s="451"/>
      <c r="ES23" s="451"/>
      <c r="ET23" s="451"/>
      <c r="EU23" s="451"/>
      <c r="EV23" s="451"/>
      <c r="EW23" s="451"/>
      <c r="EX23" s="451"/>
      <c r="EY23" s="451"/>
      <c r="EZ23" s="451"/>
      <c r="FA23" s="451"/>
      <c r="FB23" s="451"/>
      <c r="FC23" s="451"/>
      <c r="FD23" s="451"/>
      <c r="FE23" s="451"/>
      <c r="FF23" s="451"/>
      <c r="FG23" s="451"/>
      <c r="FH23" s="451"/>
      <c r="FI23" s="451"/>
      <c r="FJ23" s="451"/>
      <c r="FK23" s="451"/>
      <c r="FL23" s="451"/>
      <c r="FM23" s="451"/>
      <c r="FN23" s="451"/>
      <c r="FO23" s="451"/>
      <c r="FP23" s="451"/>
      <c r="FQ23" s="451"/>
      <c r="FR23" s="451"/>
      <c r="FS23" s="451"/>
      <c r="FT23" s="451"/>
      <c r="FU23" s="451"/>
      <c r="FV23" s="451"/>
      <c r="FW23" s="451"/>
      <c r="FX23" s="451"/>
      <c r="FY23" s="451"/>
      <c r="FZ23" s="451"/>
      <c r="GA23" s="451"/>
      <c r="GB23" s="451"/>
      <c r="GC23" s="451"/>
      <c r="GD23" s="451"/>
      <c r="GE23" s="451"/>
      <c r="GF23" s="451"/>
      <c r="GG23" s="451"/>
      <c r="GH23" s="451"/>
      <c r="GI23" s="451"/>
      <c r="GJ23" s="451"/>
      <c r="GK23" s="451"/>
      <c r="GL23" s="451"/>
      <c r="GM23" s="451"/>
      <c r="GN23" s="451"/>
      <c r="GO23" s="451"/>
      <c r="GP23" s="451"/>
      <c r="GQ23" s="451"/>
      <c r="GR23" s="451"/>
      <c r="GS23" s="451"/>
      <c r="GT23" s="451"/>
      <c r="GU23" s="451"/>
      <c r="GV23" s="451"/>
      <c r="GW23" s="451"/>
      <c r="GX23" s="451"/>
      <c r="GY23" s="451"/>
      <c r="GZ23" s="451"/>
      <c r="HA23" s="451"/>
      <c r="HB23" s="451"/>
      <c r="HC23" s="451"/>
      <c r="HD23" s="451"/>
      <c r="HE23" s="451"/>
      <c r="HF23" s="451"/>
      <c r="HG23" s="451"/>
      <c r="HH23" s="451"/>
      <c r="HI23" s="451"/>
      <c r="HJ23" s="451"/>
      <c r="HK23" s="451"/>
      <c r="HL23" s="451"/>
      <c r="HM23" s="451"/>
      <c r="HN23" s="451"/>
      <c r="HO23" s="451"/>
      <c r="HP23" s="451"/>
      <c r="HQ23" s="451"/>
      <c r="HR23" s="451"/>
      <c r="HS23" s="451"/>
      <c r="HT23" s="451"/>
      <c r="HU23" s="451"/>
      <c r="HV23" s="451"/>
      <c r="HW23" s="451"/>
      <c r="HX23" s="451"/>
      <c r="HY23" s="451"/>
      <c r="HZ23" s="451"/>
      <c r="IA23" s="451"/>
      <c r="IB23" s="451"/>
      <c r="IC23" s="451"/>
      <c r="ID23" s="451"/>
      <c r="IE23" s="451"/>
      <c r="IF23" s="451"/>
      <c r="IG23" s="451"/>
      <c r="IH23" s="451"/>
      <c r="II23" s="451"/>
      <c r="IJ23" s="451"/>
      <c r="IK23" s="451"/>
      <c r="IL23" s="451"/>
      <c r="IM23" s="451"/>
      <c r="IN23" s="451"/>
      <c r="IO23" s="451"/>
      <c r="IP23" s="451"/>
      <c r="IQ23" s="451"/>
      <c r="IR23" s="451"/>
      <c r="IS23" s="451"/>
      <c r="IT23" s="451"/>
      <c r="IU23" s="451"/>
      <c r="IV23" s="451"/>
      <c r="IW23" s="451"/>
      <c r="IX23" s="451"/>
      <c r="IY23" s="451"/>
      <c r="IZ23" s="451"/>
      <c r="JA23" s="451"/>
      <c r="JB23" s="451"/>
      <c r="JC23" s="451"/>
      <c r="JD23" s="451"/>
      <c r="JE23" s="451"/>
      <c r="JF23" s="451"/>
      <c r="JG23" s="451"/>
      <c r="JH23" s="451"/>
      <c r="JI23" s="451"/>
      <c r="JJ23" s="451"/>
      <c r="JK23" s="451"/>
      <c r="JL23" s="451"/>
      <c r="JM23" s="451"/>
      <c r="JN23" s="451"/>
      <c r="JO23" s="451"/>
      <c r="JP23" s="451"/>
      <c r="JQ23" s="451"/>
      <c r="JR23" s="451"/>
      <c r="JS23" s="451"/>
      <c r="JT23" s="451"/>
      <c r="JU23" s="451"/>
      <c r="JV23" s="451"/>
      <c r="JW23" s="451"/>
      <c r="JX23" s="451"/>
      <c r="JY23" s="451"/>
      <c r="JZ23" s="451"/>
      <c r="KA23" s="451"/>
      <c r="KB23" s="451"/>
      <c r="KC23" s="451"/>
      <c r="KD23" s="451"/>
      <c r="KE23" s="451"/>
      <c r="KF23" s="451"/>
      <c r="KG23" s="451"/>
      <c r="KH23" s="451"/>
      <c r="KI23" s="451"/>
      <c r="KJ23" s="451"/>
      <c r="KK23" s="451"/>
      <c r="KL23" s="451"/>
      <c r="KM23" s="451"/>
      <c r="KN23" s="451"/>
      <c r="KO23" s="451"/>
      <c r="KP23" s="451"/>
      <c r="KQ23" s="451"/>
      <c r="KR23" s="451"/>
      <c r="KS23" s="451"/>
      <c r="KT23" s="451"/>
      <c r="KU23" s="451"/>
      <c r="KV23" s="451"/>
      <c r="KW23" s="451"/>
      <c r="KX23" s="451"/>
      <c r="KY23" s="451"/>
      <c r="KZ23" s="451"/>
      <c r="LA23" s="451"/>
      <c r="LB23" s="451"/>
      <c r="LC23" s="451"/>
      <c r="LD23" s="451"/>
      <c r="LE23" s="451"/>
      <c r="LF23" s="451"/>
      <c r="LG23" s="451"/>
      <c r="LH23" s="451"/>
      <c r="LI23" s="451"/>
      <c r="LJ23" s="451"/>
      <c r="LK23" s="451"/>
      <c r="LL23" s="451"/>
      <c r="LM23" s="451"/>
      <c r="LN23" s="451"/>
      <c r="LO23" s="451"/>
      <c r="LP23" s="451"/>
      <c r="LQ23" s="451"/>
      <c r="LR23" s="451"/>
      <c r="LS23" s="451"/>
      <c r="LT23" s="451"/>
      <c r="LU23" s="451"/>
      <c r="LV23" s="451"/>
      <c r="LW23" s="451"/>
      <c r="LX23" s="451"/>
      <c r="LY23" s="451"/>
      <c r="LZ23" s="451"/>
      <c r="MA23" s="451"/>
      <c r="MB23" s="451"/>
      <c r="MC23" s="451"/>
      <c r="MD23" s="451"/>
      <c r="ME23" s="451"/>
      <c r="MF23" s="451"/>
      <c r="MG23" s="451"/>
      <c r="MH23" s="451"/>
      <c r="MI23" s="451"/>
      <c r="MJ23" s="451"/>
      <c r="MK23" s="451"/>
      <c r="ML23" s="451"/>
      <c r="MM23" s="451"/>
      <c r="MN23" s="451"/>
      <c r="MO23" s="451"/>
      <c r="MP23" s="451"/>
      <c r="MQ23" s="451"/>
      <c r="MR23" s="451"/>
      <c r="MS23" s="451"/>
      <c r="MT23" s="451"/>
      <c r="MU23" s="451"/>
      <c r="MV23" s="451"/>
      <c r="MW23" s="451"/>
      <c r="MX23" s="451"/>
      <c r="MY23" s="451"/>
      <c r="MZ23" s="451"/>
      <c r="NA23" s="451"/>
      <c r="NB23" s="451"/>
      <c r="NC23" s="451"/>
      <c r="ND23" s="451"/>
      <c r="NE23" s="451"/>
      <c r="NF23" s="451"/>
      <c r="NG23" s="451"/>
      <c r="NH23" s="451"/>
      <c r="NI23" s="451"/>
      <c r="NJ23" s="451"/>
      <c r="NK23" s="451"/>
      <c r="NL23" s="451"/>
      <c r="NM23" s="451"/>
      <c r="NN23" s="451"/>
      <c r="NO23" s="451"/>
      <c r="NP23" s="451"/>
      <c r="NQ23" s="451"/>
      <c r="NR23" s="451"/>
      <c r="NS23" s="451"/>
      <c r="NT23" s="451"/>
      <c r="NU23" s="451"/>
      <c r="NV23" s="451"/>
      <c r="NW23" s="451"/>
      <c r="NX23" s="451"/>
      <c r="NY23" s="451"/>
      <c r="NZ23" s="451"/>
      <c r="OA23" s="451"/>
      <c r="OB23" s="451"/>
      <c r="OC23" s="451"/>
      <c r="OD23" s="451"/>
      <c r="OE23" s="451"/>
      <c r="OF23" s="451"/>
      <c r="OG23" s="451"/>
      <c r="OH23" s="451"/>
      <c r="OI23" s="451"/>
      <c r="OJ23" s="451"/>
      <c r="OK23" s="451"/>
      <c r="OL23" s="451"/>
      <c r="OM23" s="451"/>
      <c r="ON23" s="451"/>
      <c r="OO23" s="451"/>
      <c r="OP23" s="451"/>
      <c r="OQ23" s="451"/>
      <c r="OR23" s="451"/>
      <c r="OS23" s="451"/>
      <c r="OT23" s="451"/>
      <c r="OU23" s="451"/>
      <c r="OV23" s="451"/>
      <c r="OW23" s="451"/>
      <c r="OX23" s="451"/>
      <c r="OY23" s="451"/>
      <c r="OZ23" s="451"/>
      <c r="PA23" s="451"/>
      <c r="PB23" s="451"/>
      <c r="PC23" s="451"/>
      <c r="PD23" s="451"/>
      <c r="PE23" s="451"/>
      <c r="PF23" s="451"/>
      <c r="PG23" s="451"/>
      <c r="PH23" s="451"/>
      <c r="PI23" s="451"/>
      <c r="PJ23" s="451"/>
      <c r="PK23" s="451"/>
      <c r="PL23" s="451"/>
      <c r="PM23" s="451"/>
      <c r="PN23" s="451"/>
      <c r="PO23" s="451"/>
      <c r="PP23" s="451"/>
      <c r="PQ23" s="451"/>
      <c r="PR23" s="451"/>
      <c r="PS23" s="451"/>
      <c r="PT23" s="451"/>
      <c r="PU23" s="451"/>
      <c r="PV23" s="451"/>
      <c r="PW23" s="451"/>
      <c r="PX23" s="451"/>
      <c r="PY23" s="451"/>
      <c r="PZ23" s="451"/>
      <c r="QA23" s="451"/>
      <c r="QB23" s="451"/>
      <c r="QC23" s="451"/>
      <c r="QD23" s="451"/>
      <c r="QE23" s="451"/>
      <c r="QF23" s="451"/>
      <c r="QG23" s="451"/>
      <c r="QH23" s="451"/>
      <c r="QI23" s="451"/>
      <c r="QJ23" s="451"/>
      <c r="QK23" s="451"/>
      <c r="QL23" s="451"/>
      <c r="QM23" s="451"/>
      <c r="QN23" s="451"/>
      <c r="QO23" s="451"/>
      <c r="QP23" s="451"/>
      <c r="QQ23" s="451"/>
      <c r="QR23" s="451"/>
      <c r="QS23" s="451"/>
      <c r="QT23" s="451"/>
      <c r="QU23" s="451"/>
      <c r="QV23" s="451"/>
      <c r="QW23" s="451"/>
      <c r="QX23" s="451"/>
      <c r="QY23" s="451"/>
      <c r="QZ23" s="451"/>
      <c r="RA23" s="451"/>
      <c r="RB23" s="451"/>
      <c r="RC23" s="451"/>
      <c r="RD23" s="451"/>
      <c r="RE23" s="451"/>
      <c r="RF23" s="451"/>
      <c r="RG23" s="451"/>
      <c r="RH23" s="451"/>
      <c r="RI23" s="451"/>
      <c r="RJ23" s="451"/>
      <c r="RK23" s="451"/>
      <c r="RL23" s="451"/>
      <c r="RM23" s="451"/>
      <c r="RN23" s="451"/>
      <c r="RO23" s="451"/>
      <c r="RP23" s="451"/>
      <c r="RQ23" s="451"/>
      <c r="RR23" s="451"/>
      <c r="RS23" s="451"/>
      <c r="RT23" s="451"/>
      <c r="RU23" s="451"/>
      <c r="RV23" s="451"/>
      <c r="RW23" s="451"/>
      <c r="RX23" s="451"/>
      <c r="RY23" s="451"/>
      <c r="RZ23" s="451"/>
      <c r="SA23" s="451"/>
      <c r="SB23" s="451"/>
      <c r="SC23" s="451"/>
      <c r="SD23" s="451"/>
      <c r="SE23" s="451"/>
      <c r="SF23" s="451"/>
      <c r="SG23" s="451"/>
      <c r="SH23" s="451"/>
      <c r="SI23" s="451"/>
      <c r="SJ23" s="451"/>
      <c r="SK23" s="451"/>
      <c r="SL23" s="451"/>
      <c r="SM23" s="451"/>
      <c r="SN23" s="451"/>
      <c r="SO23" s="451"/>
      <c r="SP23" s="451"/>
      <c r="SQ23" s="451"/>
      <c r="SR23" s="451"/>
      <c r="SS23" s="451"/>
      <c r="ST23" s="451"/>
      <c r="SU23" s="451"/>
      <c r="SV23" s="451"/>
      <c r="SW23" s="451"/>
      <c r="SX23" s="451"/>
      <c r="SY23" s="451"/>
      <c r="SZ23" s="451"/>
      <c r="TA23" s="451"/>
      <c r="TB23" s="451"/>
      <c r="TC23" s="451"/>
      <c r="TD23" s="451"/>
      <c r="TE23" s="451"/>
      <c r="TF23" s="451"/>
      <c r="TG23" s="451"/>
      <c r="TH23" s="451"/>
      <c r="TI23" s="451"/>
      <c r="TJ23" s="451"/>
      <c r="TK23" s="451"/>
      <c r="TL23" s="451"/>
      <c r="TM23" s="451"/>
      <c r="TN23" s="451"/>
      <c r="TO23" s="451"/>
      <c r="TP23" s="451"/>
      <c r="TQ23" s="451"/>
      <c r="TR23" s="451"/>
      <c r="TS23" s="451"/>
      <c r="TT23" s="451"/>
      <c r="TU23" s="451"/>
      <c r="TV23" s="451"/>
      <c r="TW23" s="451"/>
      <c r="TX23" s="451"/>
      <c r="TY23" s="451"/>
      <c r="TZ23" s="451"/>
      <c r="UA23" s="451"/>
      <c r="UB23" s="451"/>
      <c r="UC23" s="451"/>
      <c r="UD23" s="451"/>
      <c r="UE23" s="451"/>
      <c r="UF23" s="451"/>
      <c r="UG23" s="451"/>
      <c r="UH23" s="451"/>
      <c r="UI23" s="451"/>
      <c r="UJ23" s="451"/>
      <c r="UK23" s="451"/>
      <c r="UL23" s="451"/>
      <c r="UM23" s="451"/>
      <c r="UN23" s="451"/>
      <c r="UO23" s="451"/>
      <c r="UP23" s="451"/>
      <c r="UQ23" s="451"/>
      <c r="UR23" s="451"/>
      <c r="US23" s="451"/>
      <c r="UT23" s="451"/>
      <c r="UU23" s="451"/>
      <c r="UV23" s="451"/>
      <c r="UW23" s="451"/>
      <c r="UX23" s="451"/>
      <c r="UY23" s="451"/>
      <c r="UZ23" s="451"/>
      <c r="VA23" s="451"/>
      <c r="VB23" s="451"/>
      <c r="VC23" s="451"/>
      <c r="VD23" s="451"/>
      <c r="VE23" s="451"/>
      <c r="VF23" s="451"/>
      <c r="VG23" s="451"/>
      <c r="VH23" s="451"/>
      <c r="VI23" s="451"/>
      <c r="VJ23" s="451"/>
      <c r="VK23" s="451"/>
      <c r="VL23" s="451"/>
      <c r="VM23" s="451"/>
      <c r="VN23" s="451"/>
      <c r="VO23" s="451"/>
      <c r="VP23" s="451"/>
      <c r="VQ23" s="451"/>
      <c r="VR23" s="451"/>
      <c r="VS23" s="451"/>
      <c r="VT23" s="451"/>
      <c r="VU23" s="451"/>
      <c r="VV23" s="451"/>
      <c r="VW23" s="451"/>
      <c r="VX23" s="451"/>
      <c r="VY23" s="451"/>
      <c r="VZ23" s="451"/>
      <c r="WA23" s="451"/>
      <c r="WB23" s="451"/>
      <c r="WC23" s="451"/>
      <c r="WD23" s="451"/>
      <c r="WE23" s="451"/>
      <c r="WF23" s="451"/>
      <c r="WG23" s="451"/>
      <c r="WH23" s="451"/>
      <c r="WI23" s="451"/>
      <c r="WJ23" s="451"/>
      <c r="WK23" s="451"/>
      <c r="WL23" s="451"/>
      <c r="WM23" s="451"/>
      <c r="WN23" s="451"/>
      <c r="WO23" s="451"/>
      <c r="WP23" s="451"/>
      <c r="WQ23" s="451"/>
      <c r="WR23" s="451"/>
      <c r="WS23" s="451"/>
      <c r="WT23" s="451"/>
      <c r="WU23" s="451"/>
      <c r="WV23" s="451"/>
      <c r="WW23" s="451"/>
      <c r="WX23" s="451"/>
      <c r="WY23" s="451"/>
      <c r="WZ23" s="451"/>
      <c r="XA23" s="451"/>
      <c r="XB23" s="451"/>
      <c r="XC23" s="451"/>
      <c r="XD23" s="451"/>
      <c r="XE23" s="451"/>
      <c r="XF23" s="451"/>
      <c r="XG23" s="451"/>
      <c r="XH23" s="451"/>
      <c r="XI23" s="451"/>
      <c r="XJ23" s="451"/>
      <c r="XK23" s="451"/>
      <c r="XL23" s="451"/>
      <c r="XM23" s="451"/>
      <c r="XN23" s="451"/>
      <c r="XO23" s="451"/>
      <c r="XP23" s="451"/>
      <c r="XQ23" s="451"/>
      <c r="XR23" s="451"/>
      <c r="XS23" s="451"/>
      <c r="XT23" s="451"/>
      <c r="XU23" s="451"/>
      <c r="XV23" s="451"/>
      <c r="XW23" s="451"/>
      <c r="XX23" s="451"/>
      <c r="XY23" s="451"/>
      <c r="XZ23" s="451"/>
      <c r="YA23" s="451"/>
      <c r="YB23" s="451"/>
      <c r="YC23" s="451"/>
      <c r="YD23" s="451"/>
      <c r="YE23" s="451"/>
      <c r="YF23" s="451"/>
      <c r="YG23" s="451"/>
      <c r="YH23" s="451"/>
      <c r="YI23" s="451"/>
      <c r="YJ23" s="451"/>
      <c r="YK23" s="451"/>
      <c r="YL23" s="451"/>
      <c r="YM23" s="451"/>
      <c r="YN23" s="451"/>
      <c r="YO23" s="451"/>
      <c r="YP23" s="451"/>
      <c r="YQ23" s="451"/>
      <c r="YR23" s="451"/>
      <c r="YS23" s="451"/>
      <c r="YT23" s="451"/>
      <c r="YU23" s="451"/>
      <c r="YV23" s="451"/>
      <c r="YW23" s="451"/>
      <c r="YX23" s="451"/>
      <c r="YY23" s="451"/>
      <c r="YZ23" s="451"/>
      <c r="ZA23" s="451"/>
      <c r="ZB23" s="451"/>
      <c r="ZC23" s="451"/>
      <c r="ZD23" s="451"/>
      <c r="ZE23" s="451"/>
      <c r="ZF23" s="451"/>
      <c r="ZG23" s="451"/>
      <c r="ZH23" s="451"/>
      <c r="ZI23" s="451"/>
      <c r="ZJ23" s="451"/>
      <c r="ZK23" s="451"/>
      <c r="ZL23" s="451"/>
      <c r="ZM23" s="451"/>
      <c r="ZN23" s="451"/>
      <c r="ZO23" s="451"/>
      <c r="ZP23" s="451"/>
      <c r="ZQ23" s="451"/>
      <c r="ZR23" s="451"/>
      <c r="ZS23" s="451"/>
      <c r="ZT23" s="451"/>
      <c r="ZU23" s="451"/>
      <c r="ZV23" s="451"/>
      <c r="ZW23" s="451"/>
      <c r="ZX23" s="451"/>
      <c r="ZY23" s="451"/>
      <c r="ZZ23" s="451"/>
      <c r="AAA23" s="451"/>
      <c r="AAB23" s="451"/>
      <c r="AAC23" s="451"/>
      <c r="AAD23" s="451"/>
      <c r="AAE23" s="451"/>
      <c r="AAF23" s="451"/>
      <c r="AAG23" s="451"/>
      <c r="AAH23" s="451"/>
      <c r="AAI23" s="451"/>
      <c r="AAJ23" s="451"/>
      <c r="AAK23" s="451"/>
      <c r="AAL23" s="451"/>
      <c r="AAM23" s="451"/>
      <c r="AAN23" s="451"/>
      <c r="AAO23" s="451"/>
      <c r="AAP23" s="451"/>
      <c r="AAQ23" s="451"/>
      <c r="AAR23" s="451"/>
      <c r="AAS23" s="451"/>
      <c r="AAT23" s="451"/>
      <c r="AAU23" s="451"/>
      <c r="AAV23" s="451"/>
      <c r="AAW23" s="451"/>
      <c r="AAX23" s="451"/>
      <c r="AAY23" s="451"/>
      <c r="AAZ23" s="451"/>
      <c r="ABA23" s="451"/>
      <c r="ABB23" s="451"/>
      <c r="ABC23" s="451"/>
      <c r="ABD23" s="451"/>
      <c r="ABE23" s="451"/>
      <c r="ABF23" s="451"/>
      <c r="ABG23" s="451"/>
      <c r="ABH23" s="451"/>
      <c r="ABI23" s="451"/>
      <c r="ABJ23" s="451"/>
      <c r="ABK23" s="451"/>
      <c r="ABL23" s="451"/>
      <c r="ABM23" s="451"/>
      <c r="ABN23" s="451"/>
      <c r="ABO23" s="451"/>
      <c r="ABP23" s="451"/>
      <c r="ABQ23" s="451"/>
      <c r="ABR23" s="451"/>
      <c r="ABS23" s="451"/>
      <c r="ABT23" s="451"/>
      <c r="ABU23" s="451"/>
      <c r="ABV23" s="451"/>
      <c r="ABW23" s="451"/>
      <c r="ABX23" s="451"/>
      <c r="ABY23" s="451"/>
      <c r="ABZ23" s="451"/>
      <c r="ACA23" s="451"/>
      <c r="ACB23" s="451"/>
      <c r="ACC23" s="451"/>
      <c r="ACD23" s="451"/>
      <c r="ACE23" s="451"/>
      <c r="ACF23" s="451"/>
      <c r="ACG23" s="451"/>
      <c r="ACH23" s="451"/>
      <c r="ACI23" s="451"/>
      <c r="ACJ23" s="451"/>
      <c r="ACK23" s="451"/>
      <c r="ACL23" s="451"/>
      <c r="ACM23" s="451"/>
      <c r="ACN23" s="451"/>
      <c r="ACO23" s="451"/>
      <c r="ACP23" s="451"/>
      <c r="ACQ23" s="451"/>
      <c r="ACR23" s="451"/>
      <c r="ACS23" s="451"/>
      <c r="ACT23" s="451"/>
      <c r="ACU23" s="451"/>
      <c r="ACV23" s="451"/>
      <c r="ACW23" s="451"/>
      <c r="ACX23" s="451"/>
      <c r="ACY23" s="451"/>
      <c r="ACZ23" s="451"/>
      <c r="ADA23" s="451"/>
      <c r="ADB23" s="451"/>
      <c r="ADC23" s="451"/>
      <c r="ADD23" s="451"/>
      <c r="ADE23" s="451"/>
      <c r="ADF23" s="451"/>
      <c r="ADG23" s="451"/>
      <c r="ADH23" s="451"/>
      <c r="ADI23" s="451"/>
      <c r="ADJ23" s="451"/>
      <c r="ADK23" s="451"/>
      <c r="ADL23" s="451"/>
      <c r="ADM23" s="451"/>
      <c r="ADN23" s="451"/>
      <c r="ADO23" s="451"/>
      <c r="ADP23" s="451"/>
      <c r="ADQ23" s="451"/>
      <c r="ADR23" s="451"/>
      <c r="ADS23" s="451"/>
      <c r="ADT23" s="451"/>
      <c r="ADU23" s="451"/>
      <c r="ADV23" s="451"/>
      <c r="ADW23" s="451"/>
      <c r="ADX23" s="451"/>
      <c r="ADY23" s="451"/>
      <c r="ADZ23" s="451"/>
      <c r="AEA23" s="451"/>
      <c r="AEB23" s="451"/>
      <c r="AEC23" s="451"/>
      <c r="AED23" s="451"/>
      <c r="AEE23" s="451"/>
      <c r="AEF23" s="451"/>
      <c r="AEG23" s="451"/>
      <c r="AEH23" s="451"/>
      <c r="AEI23" s="451"/>
      <c r="AEJ23" s="451"/>
      <c r="AEK23" s="451"/>
      <c r="AEL23" s="451"/>
      <c r="AEM23" s="451"/>
      <c r="AEN23" s="451"/>
      <c r="AEO23" s="451"/>
      <c r="AEP23" s="451"/>
      <c r="AEQ23" s="451"/>
      <c r="AER23" s="451"/>
      <c r="AES23" s="451"/>
      <c r="AET23" s="451"/>
      <c r="AEU23" s="451"/>
      <c r="AEV23" s="451"/>
      <c r="AEW23" s="451"/>
      <c r="AEX23" s="451"/>
      <c r="AEY23" s="451"/>
      <c r="AEZ23" s="451"/>
      <c r="AFA23" s="451"/>
      <c r="AFB23" s="451"/>
      <c r="AFC23" s="451"/>
      <c r="AFD23" s="451"/>
      <c r="AFE23" s="451"/>
      <c r="AFF23" s="451"/>
      <c r="AFG23" s="451"/>
      <c r="AFH23" s="451"/>
      <c r="AFI23" s="451"/>
      <c r="AFJ23" s="451"/>
      <c r="AFK23" s="451"/>
      <c r="AFL23" s="451"/>
      <c r="AFM23" s="451"/>
      <c r="AFN23" s="451"/>
      <c r="AFO23" s="451"/>
      <c r="AFP23" s="451"/>
      <c r="AFQ23" s="451"/>
      <c r="AFR23" s="451"/>
      <c r="AFS23" s="451"/>
      <c r="AFT23" s="451"/>
      <c r="AFU23" s="451"/>
      <c r="AFV23" s="451"/>
      <c r="AFW23" s="451"/>
      <c r="AFX23" s="451"/>
      <c r="AFY23" s="451"/>
      <c r="AFZ23" s="451"/>
      <c r="AGA23" s="451"/>
      <c r="AGB23" s="451"/>
      <c r="AGC23" s="451"/>
      <c r="AGD23" s="451"/>
      <c r="AGE23" s="451"/>
      <c r="AGF23" s="451"/>
      <c r="AGG23" s="451"/>
      <c r="AGH23" s="451"/>
      <c r="AGI23" s="451"/>
      <c r="AGJ23" s="451"/>
      <c r="AGK23" s="451"/>
      <c r="AGL23" s="451"/>
      <c r="AGM23" s="451"/>
      <c r="AGN23" s="451"/>
      <c r="AGO23" s="451"/>
      <c r="AGP23" s="451"/>
      <c r="AGQ23" s="451"/>
      <c r="AGR23" s="451"/>
      <c r="AGS23" s="451"/>
      <c r="AGT23" s="451"/>
      <c r="AGU23" s="451"/>
      <c r="AGV23" s="451"/>
      <c r="AGW23" s="451"/>
      <c r="AGX23" s="451"/>
      <c r="AGY23" s="451"/>
      <c r="AGZ23" s="451"/>
      <c r="AHA23" s="451"/>
      <c r="AHB23" s="451"/>
      <c r="AHC23" s="451"/>
      <c r="AHD23" s="451"/>
      <c r="AHE23" s="451"/>
      <c r="AHF23" s="451"/>
      <c r="AHG23" s="451"/>
      <c r="AHH23" s="451"/>
      <c r="AHI23" s="451"/>
      <c r="AHJ23" s="451"/>
      <c r="AHK23" s="451"/>
      <c r="AHL23" s="451"/>
      <c r="AHM23" s="451"/>
      <c r="AHN23" s="451"/>
      <c r="AHO23" s="451"/>
      <c r="AHP23" s="451"/>
      <c r="AHQ23" s="451"/>
      <c r="AHR23" s="451"/>
      <c r="AHS23" s="451"/>
      <c r="AHT23" s="451"/>
      <c r="AHU23" s="451"/>
      <c r="AHV23" s="451"/>
      <c r="AHW23" s="451"/>
      <c r="AHX23" s="451"/>
      <c r="AHY23" s="451"/>
      <c r="AHZ23" s="451"/>
      <c r="AIA23" s="451"/>
      <c r="AIB23" s="451"/>
      <c r="AIC23" s="451"/>
      <c r="AID23" s="451"/>
      <c r="AIE23" s="451"/>
      <c r="AIF23" s="451"/>
      <c r="AIG23" s="451"/>
      <c r="AIH23" s="451"/>
      <c r="AII23" s="451"/>
      <c r="AIJ23" s="451"/>
      <c r="AIK23" s="451"/>
      <c r="AIL23" s="451"/>
      <c r="AIM23" s="451"/>
      <c r="AIN23" s="451"/>
      <c r="AIO23" s="451"/>
      <c r="AIP23" s="451"/>
      <c r="AIQ23" s="451"/>
      <c r="AIR23" s="451"/>
      <c r="AIS23" s="451"/>
      <c r="AIT23" s="451"/>
      <c r="AIU23" s="451"/>
      <c r="AIV23" s="451"/>
      <c r="AIW23" s="451"/>
      <c r="AIX23" s="451"/>
      <c r="AIY23" s="451"/>
      <c r="AIZ23" s="451"/>
      <c r="AJA23" s="451"/>
      <c r="AJB23" s="451"/>
      <c r="AJC23" s="451"/>
      <c r="AJD23" s="451"/>
      <c r="AJE23" s="451"/>
      <c r="AJF23" s="451"/>
      <c r="AJG23" s="451"/>
      <c r="AJH23" s="451"/>
      <c r="AJI23" s="451"/>
      <c r="AJJ23" s="451"/>
      <c r="AJK23" s="451"/>
      <c r="AJL23" s="451"/>
      <c r="AJM23" s="451"/>
      <c r="AJN23" s="451"/>
      <c r="AJO23" s="451"/>
      <c r="AJP23" s="451"/>
      <c r="AJQ23" s="451"/>
      <c r="AJR23" s="451"/>
      <c r="AJS23" s="451"/>
      <c r="AJT23" s="451"/>
      <c r="AJU23" s="451"/>
      <c r="AJV23" s="451"/>
      <c r="AJW23" s="451"/>
      <c r="AJX23" s="451"/>
      <c r="AJY23" s="451"/>
      <c r="AJZ23" s="451"/>
      <c r="AKA23" s="451"/>
      <c r="AKB23" s="451"/>
      <c r="AKC23" s="451"/>
      <c r="AKD23" s="451"/>
      <c r="AKE23" s="451"/>
      <c r="AKF23" s="451"/>
      <c r="AKG23" s="451"/>
      <c r="AKH23" s="451"/>
      <c r="AKI23" s="451"/>
      <c r="AKJ23" s="451"/>
      <c r="AKK23" s="451"/>
      <c r="AKL23" s="451"/>
      <c r="AKM23" s="451"/>
      <c r="AKN23" s="451"/>
      <c r="AKO23" s="451"/>
      <c r="AKP23" s="451"/>
      <c r="AKQ23" s="451"/>
      <c r="AKR23" s="451"/>
      <c r="AKS23" s="451"/>
      <c r="AKT23" s="451"/>
      <c r="AKU23" s="451"/>
      <c r="AKV23" s="451"/>
      <c r="AKW23" s="451"/>
      <c r="AKX23" s="451"/>
      <c r="AKY23" s="451"/>
      <c r="AKZ23" s="451"/>
      <c r="ALA23" s="451"/>
      <c r="ALB23" s="451"/>
      <c r="ALC23" s="451"/>
      <c r="ALD23" s="451"/>
      <c r="ALE23" s="451"/>
      <c r="ALF23" s="451"/>
      <c r="ALG23" s="451"/>
      <c r="ALH23" s="451"/>
      <c r="ALI23" s="451"/>
      <c r="ALJ23" s="451"/>
      <c r="ALK23" s="451"/>
      <c r="ALL23" s="451"/>
      <c r="ALM23" s="451"/>
      <c r="ALN23" s="451"/>
      <c r="ALO23" s="451"/>
      <c r="ALP23" s="451"/>
      <c r="ALQ23" s="451"/>
      <c r="ALR23" s="451"/>
      <c r="ALS23" s="451"/>
      <c r="ALT23" s="451"/>
      <c r="ALU23" s="451"/>
      <c r="ALV23" s="451"/>
      <c r="ALW23" s="451"/>
      <c r="ALX23" s="451"/>
      <c r="ALY23" s="451"/>
      <c r="ALZ23" s="451"/>
      <c r="AMA23" s="451"/>
      <c r="AMB23" s="451"/>
      <c r="AMC23" s="451"/>
      <c r="AMD23" s="451"/>
      <c r="AME23" s="451"/>
      <c r="AMF23" s="451"/>
      <c r="AMG23" s="451"/>
      <c r="AMH23" s="451"/>
      <c r="AMI23" s="451"/>
      <c r="AMJ23" s="451"/>
      <c r="AMK23" s="451"/>
    </row>
    <row r="24" spans="1:1025" customFormat="1" ht="21" customHeight="1" x14ac:dyDescent="0.3">
      <c r="A24" s="451"/>
      <c r="B24" s="464"/>
      <c r="C24" s="451"/>
      <c r="D24" s="451"/>
      <c r="E24" s="464"/>
      <c r="F24" s="451"/>
      <c r="G24" s="451"/>
      <c r="H24" s="464"/>
      <c r="I24" s="451"/>
      <c r="J24" s="451"/>
      <c r="K24" s="465"/>
      <c r="L24" s="451"/>
      <c r="M24" s="451"/>
      <c r="N24" s="465"/>
      <c r="O24" s="630"/>
      <c r="P24" s="625"/>
      <c r="Q24" s="489"/>
      <c r="R24" s="451"/>
      <c r="S24" s="451"/>
      <c r="T24" s="451"/>
      <c r="U24" s="451"/>
      <c r="V24" s="451"/>
      <c r="W24" s="451"/>
      <c r="X24" s="451"/>
      <c r="Y24" s="451"/>
      <c r="Z24" s="451"/>
      <c r="AA24" s="451"/>
      <c r="AB24" s="451"/>
      <c r="AC24" s="451"/>
      <c r="AD24" s="451"/>
      <c r="AE24" s="451"/>
      <c r="AF24" s="451"/>
      <c r="AG24" s="451"/>
      <c r="AH24" s="451"/>
      <c r="AI24" s="451"/>
      <c r="AJ24" s="451"/>
      <c r="AK24" s="451"/>
      <c r="AL24" s="451"/>
      <c r="AM24" s="451"/>
      <c r="AN24" s="451"/>
      <c r="AO24" s="451"/>
      <c r="AP24" s="451"/>
      <c r="AQ24" s="451"/>
      <c r="AR24" s="451"/>
      <c r="AS24" s="451"/>
      <c r="AT24" s="451"/>
      <c r="AU24" s="451"/>
      <c r="AV24" s="451"/>
      <c r="AW24" s="451"/>
      <c r="AX24" s="451"/>
      <c r="AY24" s="451"/>
      <c r="AZ24" s="451"/>
      <c r="BA24" s="451"/>
      <c r="BB24" s="451"/>
      <c r="BC24" s="451"/>
      <c r="BD24" s="451"/>
      <c r="BE24" s="451"/>
      <c r="BF24" s="451"/>
      <c r="BG24" s="451"/>
      <c r="BH24" s="451"/>
      <c r="BI24" s="451"/>
      <c r="BJ24" s="451"/>
      <c r="BK24" s="451"/>
      <c r="BL24" s="451"/>
      <c r="BM24" s="451"/>
      <c r="BN24" s="451"/>
      <c r="BO24" s="451"/>
      <c r="BP24" s="451"/>
      <c r="BQ24" s="451"/>
      <c r="BR24" s="451"/>
      <c r="BS24" s="451"/>
      <c r="BT24" s="451"/>
      <c r="BU24" s="451"/>
      <c r="BV24" s="451"/>
      <c r="BW24" s="451"/>
      <c r="BX24" s="451"/>
      <c r="BY24" s="451"/>
      <c r="BZ24" s="451"/>
      <c r="CA24" s="451"/>
      <c r="CB24" s="451"/>
      <c r="CC24" s="451"/>
      <c r="CD24" s="451"/>
      <c r="CE24" s="451"/>
      <c r="CF24" s="451"/>
      <c r="CG24" s="451"/>
      <c r="CH24" s="451"/>
      <c r="CI24" s="451"/>
      <c r="CJ24" s="451"/>
      <c r="CK24" s="451"/>
      <c r="CL24" s="451"/>
      <c r="CM24" s="451"/>
      <c r="CN24" s="451"/>
      <c r="CO24" s="451"/>
      <c r="CP24" s="451"/>
      <c r="CQ24" s="451"/>
      <c r="CR24" s="451"/>
      <c r="CS24" s="451"/>
      <c r="CT24" s="451"/>
      <c r="CU24" s="451"/>
      <c r="CV24" s="451"/>
      <c r="CW24" s="451"/>
      <c r="CX24" s="451"/>
      <c r="CY24" s="451"/>
      <c r="CZ24" s="451"/>
      <c r="DA24" s="451"/>
      <c r="DB24" s="451"/>
      <c r="DC24" s="451"/>
      <c r="DD24" s="451"/>
      <c r="DE24" s="451"/>
      <c r="DF24" s="451"/>
      <c r="DG24" s="451"/>
      <c r="DH24" s="451"/>
      <c r="DI24" s="451"/>
      <c r="DJ24" s="451"/>
      <c r="DK24" s="451"/>
      <c r="DL24" s="451"/>
      <c r="DM24" s="451"/>
      <c r="DN24" s="451"/>
      <c r="DO24" s="451"/>
      <c r="DP24" s="451"/>
      <c r="DQ24" s="451"/>
      <c r="DR24" s="451"/>
      <c r="DS24" s="451"/>
      <c r="DT24" s="451"/>
      <c r="DU24" s="451"/>
      <c r="DV24" s="451"/>
      <c r="DW24" s="451"/>
      <c r="DX24" s="451"/>
      <c r="DY24" s="451"/>
      <c r="DZ24" s="451"/>
      <c r="EA24" s="451"/>
      <c r="EB24" s="451"/>
      <c r="EC24" s="451"/>
      <c r="ED24" s="451"/>
      <c r="EE24" s="451"/>
      <c r="EF24" s="451"/>
      <c r="EG24" s="451"/>
      <c r="EH24" s="451"/>
      <c r="EI24" s="451"/>
      <c r="EJ24" s="451"/>
      <c r="EK24" s="451"/>
      <c r="EL24" s="451"/>
      <c r="EM24" s="451"/>
      <c r="EN24" s="451"/>
      <c r="EO24" s="451"/>
      <c r="EP24" s="451"/>
      <c r="EQ24" s="451"/>
      <c r="ER24" s="451"/>
      <c r="ES24" s="451"/>
      <c r="ET24" s="451"/>
      <c r="EU24" s="451"/>
      <c r="EV24" s="451"/>
      <c r="EW24" s="451"/>
      <c r="EX24" s="451"/>
      <c r="EY24" s="451"/>
      <c r="EZ24" s="451"/>
      <c r="FA24" s="451"/>
      <c r="FB24" s="451"/>
      <c r="FC24" s="451"/>
      <c r="FD24" s="451"/>
      <c r="FE24" s="451"/>
      <c r="FF24" s="451"/>
      <c r="FG24" s="451"/>
      <c r="FH24" s="451"/>
      <c r="FI24" s="451"/>
      <c r="FJ24" s="451"/>
      <c r="FK24" s="451"/>
      <c r="FL24" s="451"/>
      <c r="FM24" s="451"/>
      <c r="FN24" s="451"/>
      <c r="FO24" s="451"/>
      <c r="FP24" s="451"/>
      <c r="FQ24" s="451"/>
      <c r="FR24" s="451"/>
      <c r="FS24" s="451"/>
      <c r="FT24" s="451"/>
      <c r="FU24" s="451"/>
      <c r="FV24" s="451"/>
      <c r="FW24" s="451"/>
      <c r="FX24" s="451"/>
      <c r="FY24" s="451"/>
      <c r="FZ24" s="451"/>
      <c r="GA24" s="451"/>
      <c r="GB24" s="451"/>
      <c r="GC24" s="451"/>
      <c r="GD24" s="451"/>
      <c r="GE24" s="451"/>
      <c r="GF24" s="451"/>
      <c r="GG24" s="451"/>
      <c r="GH24" s="451"/>
      <c r="GI24" s="451"/>
      <c r="GJ24" s="451"/>
      <c r="GK24" s="451"/>
      <c r="GL24" s="451"/>
      <c r="GM24" s="451"/>
      <c r="GN24" s="451"/>
      <c r="GO24" s="451"/>
      <c r="GP24" s="451"/>
      <c r="GQ24" s="451"/>
      <c r="GR24" s="451"/>
      <c r="GS24" s="451"/>
      <c r="GT24" s="451"/>
      <c r="GU24" s="451"/>
      <c r="GV24" s="451"/>
      <c r="GW24" s="451"/>
      <c r="GX24" s="451"/>
      <c r="GY24" s="451"/>
      <c r="GZ24" s="451"/>
      <c r="HA24" s="451"/>
      <c r="HB24" s="451"/>
      <c r="HC24" s="451"/>
      <c r="HD24" s="451"/>
      <c r="HE24" s="451"/>
      <c r="HF24" s="451"/>
      <c r="HG24" s="451"/>
      <c r="HH24" s="451"/>
      <c r="HI24" s="451"/>
      <c r="HJ24" s="451"/>
      <c r="HK24" s="451"/>
      <c r="HL24" s="451"/>
      <c r="HM24" s="451"/>
      <c r="HN24" s="451"/>
      <c r="HO24" s="451"/>
      <c r="HP24" s="451"/>
      <c r="HQ24" s="451"/>
      <c r="HR24" s="451"/>
      <c r="HS24" s="451"/>
      <c r="HT24" s="451"/>
      <c r="HU24" s="451"/>
      <c r="HV24" s="451"/>
      <c r="HW24" s="451"/>
      <c r="HX24" s="451"/>
      <c r="HY24" s="451"/>
      <c r="HZ24" s="451"/>
      <c r="IA24" s="451"/>
      <c r="IB24" s="451"/>
      <c r="IC24" s="451"/>
      <c r="ID24" s="451"/>
      <c r="IE24" s="451"/>
      <c r="IF24" s="451"/>
      <c r="IG24" s="451"/>
      <c r="IH24" s="451"/>
      <c r="II24" s="451"/>
      <c r="IJ24" s="451"/>
      <c r="IK24" s="451"/>
      <c r="IL24" s="451"/>
      <c r="IM24" s="451"/>
      <c r="IN24" s="451"/>
      <c r="IO24" s="451"/>
      <c r="IP24" s="451"/>
      <c r="IQ24" s="451"/>
      <c r="IR24" s="451"/>
      <c r="IS24" s="451"/>
      <c r="IT24" s="451"/>
      <c r="IU24" s="451"/>
      <c r="IV24" s="451"/>
      <c r="IW24" s="451"/>
      <c r="IX24" s="451"/>
      <c r="IY24" s="451"/>
      <c r="IZ24" s="451"/>
      <c r="JA24" s="451"/>
      <c r="JB24" s="451"/>
      <c r="JC24" s="451"/>
      <c r="JD24" s="451"/>
      <c r="JE24" s="451"/>
      <c r="JF24" s="451"/>
      <c r="JG24" s="451"/>
      <c r="JH24" s="451"/>
      <c r="JI24" s="451"/>
      <c r="JJ24" s="451"/>
      <c r="JK24" s="451"/>
      <c r="JL24" s="451"/>
      <c r="JM24" s="451"/>
      <c r="JN24" s="451"/>
      <c r="JO24" s="451"/>
      <c r="JP24" s="451"/>
      <c r="JQ24" s="451"/>
      <c r="JR24" s="451"/>
      <c r="JS24" s="451"/>
      <c r="JT24" s="451"/>
      <c r="JU24" s="451"/>
      <c r="JV24" s="451"/>
      <c r="JW24" s="451"/>
      <c r="JX24" s="451"/>
      <c r="JY24" s="451"/>
      <c r="JZ24" s="451"/>
      <c r="KA24" s="451"/>
      <c r="KB24" s="451"/>
      <c r="KC24" s="451"/>
      <c r="KD24" s="451"/>
      <c r="KE24" s="451"/>
      <c r="KF24" s="451"/>
      <c r="KG24" s="451"/>
      <c r="KH24" s="451"/>
      <c r="KI24" s="451"/>
      <c r="KJ24" s="451"/>
      <c r="KK24" s="451"/>
      <c r="KL24" s="451"/>
      <c r="KM24" s="451"/>
      <c r="KN24" s="451"/>
      <c r="KO24" s="451"/>
      <c r="KP24" s="451"/>
      <c r="KQ24" s="451"/>
      <c r="KR24" s="451"/>
      <c r="KS24" s="451"/>
      <c r="KT24" s="451"/>
      <c r="KU24" s="451"/>
      <c r="KV24" s="451"/>
      <c r="KW24" s="451"/>
      <c r="KX24" s="451"/>
      <c r="KY24" s="451"/>
      <c r="KZ24" s="451"/>
      <c r="LA24" s="451"/>
      <c r="LB24" s="451"/>
      <c r="LC24" s="451"/>
      <c r="LD24" s="451"/>
      <c r="LE24" s="451"/>
      <c r="LF24" s="451"/>
      <c r="LG24" s="451"/>
      <c r="LH24" s="451"/>
      <c r="LI24" s="451"/>
      <c r="LJ24" s="451"/>
      <c r="LK24" s="451"/>
      <c r="LL24" s="451"/>
      <c r="LM24" s="451"/>
      <c r="LN24" s="451"/>
      <c r="LO24" s="451"/>
      <c r="LP24" s="451"/>
      <c r="LQ24" s="451"/>
      <c r="LR24" s="451"/>
      <c r="LS24" s="451"/>
      <c r="LT24" s="451"/>
      <c r="LU24" s="451"/>
      <c r="LV24" s="451"/>
      <c r="LW24" s="451"/>
      <c r="LX24" s="451"/>
      <c r="LY24" s="451"/>
      <c r="LZ24" s="451"/>
      <c r="MA24" s="451"/>
      <c r="MB24" s="451"/>
      <c r="MC24" s="451"/>
      <c r="MD24" s="451"/>
      <c r="ME24" s="451"/>
      <c r="MF24" s="451"/>
      <c r="MG24" s="451"/>
      <c r="MH24" s="451"/>
      <c r="MI24" s="451"/>
      <c r="MJ24" s="451"/>
      <c r="MK24" s="451"/>
      <c r="ML24" s="451"/>
      <c r="MM24" s="451"/>
      <c r="MN24" s="451"/>
      <c r="MO24" s="451"/>
      <c r="MP24" s="451"/>
      <c r="MQ24" s="451"/>
      <c r="MR24" s="451"/>
      <c r="MS24" s="451"/>
      <c r="MT24" s="451"/>
      <c r="MU24" s="451"/>
      <c r="MV24" s="451"/>
      <c r="MW24" s="451"/>
      <c r="MX24" s="451"/>
      <c r="MY24" s="451"/>
      <c r="MZ24" s="451"/>
      <c r="NA24" s="451"/>
      <c r="NB24" s="451"/>
      <c r="NC24" s="451"/>
      <c r="ND24" s="451"/>
      <c r="NE24" s="451"/>
      <c r="NF24" s="451"/>
      <c r="NG24" s="451"/>
      <c r="NH24" s="451"/>
      <c r="NI24" s="451"/>
      <c r="NJ24" s="451"/>
      <c r="NK24" s="451"/>
      <c r="NL24" s="451"/>
      <c r="NM24" s="451"/>
      <c r="NN24" s="451"/>
      <c r="NO24" s="451"/>
      <c r="NP24" s="451"/>
      <c r="NQ24" s="451"/>
      <c r="NR24" s="451"/>
      <c r="NS24" s="451"/>
      <c r="NT24" s="451"/>
      <c r="NU24" s="451"/>
      <c r="NV24" s="451"/>
      <c r="NW24" s="451"/>
      <c r="NX24" s="451"/>
      <c r="NY24" s="451"/>
      <c r="NZ24" s="451"/>
      <c r="OA24" s="451"/>
      <c r="OB24" s="451"/>
      <c r="OC24" s="451"/>
      <c r="OD24" s="451"/>
      <c r="OE24" s="451"/>
      <c r="OF24" s="451"/>
      <c r="OG24" s="451"/>
      <c r="OH24" s="451"/>
      <c r="OI24" s="451"/>
      <c r="OJ24" s="451"/>
      <c r="OK24" s="451"/>
      <c r="OL24" s="451"/>
      <c r="OM24" s="451"/>
      <c r="ON24" s="451"/>
      <c r="OO24" s="451"/>
      <c r="OP24" s="451"/>
      <c r="OQ24" s="451"/>
      <c r="OR24" s="451"/>
      <c r="OS24" s="451"/>
      <c r="OT24" s="451"/>
      <c r="OU24" s="451"/>
      <c r="OV24" s="451"/>
      <c r="OW24" s="451"/>
      <c r="OX24" s="451"/>
      <c r="OY24" s="451"/>
      <c r="OZ24" s="451"/>
      <c r="PA24" s="451"/>
      <c r="PB24" s="451"/>
      <c r="PC24" s="451"/>
      <c r="PD24" s="451"/>
      <c r="PE24" s="451"/>
      <c r="PF24" s="451"/>
      <c r="PG24" s="451"/>
      <c r="PH24" s="451"/>
      <c r="PI24" s="451"/>
      <c r="PJ24" s="451"/>
      <c r="PK24" s="451"/>
      <c r="PL24" s="451"/>
      <c r="PM24" s="451"/>
      <c r="PN24" s="451"/>
      <c r="PO24" s="451"/>
      <c r="PP24" s="451"/>
      <c r="PQ24" s="451"/>
      <c r="PR24" s="451"/>
      <c r="PS24" s="451"/>
      <c r="PT24" s="451"/>
      <c r="PU24" s="451"/>
      <c r="PV24" s="451"/>
      <c r="PW24" s="451"/>
      <c r="PX24" s="451"/>
      <c r="PY24" s="451"/>
      <c r="PZ24" s="451"/>
      <c r="QA24" s="451"/>
      <c r="QB24" s="451"/>
      <c r="QC24" s="451"/>
      <c r="QD24" s="451"/>
      <c r="QE24" s="451"/>
      <c r="QF24" s="451"/>
      <c r="QG24" s="451"/>
      <c r="QH24" s="451"/>
      <c r="QI24" s="451"/>
      <c r="QJ24" s="451"/>
      <c r="QK24" s="451"/>
      <c r="QL24" s="451"/>
      <c r="QM24" s="451"/>
      <c r="QN24" s="451"/>
      <c r="QO24" s="451"/>
      <c r="QP24" s="451"/>
      <c r="QQ24" s="451"/>
      <c r="QR24" s="451"/>
      <c r="QS24" s="451"/>
      <c r="QT24" s="451"/>
      <c r="QU24" s="451"/>
      <c r="QV24" s="451"/>
      <c r="QW24" s="451"/>
      <c r="QX24" s="451"/>
      <c r="QY24" s="451"/>
      <c r="QZ24" s="451"/>
      <c r="RA24" s="451"/>
      <c r="RB24" s="451"/>
      <c r="RC24" s="451"/>
      <c r="RD24" s="451"/>
      <c r="RE24" s="451"/>
      <c r="RF24" s="451"/>
      <c r="RG24" s="451"/>
      <c r="RH24" s="451"/>
      <c r="RI24" s="451"/>
      <c r="RJ24" s="451"/>
      <c r="RK24" s="451"/>
      <c r="RL24" s="451"/>
      <c r="RM24" s="451"/>
      <c r="RN24" s="451"/>
      <c r="RO24" s="451"/>
      <c r="RP24" s="451"/>
      <c r="RQ24" s="451"/>
      <c r="RR24" s="451"/>
      <c r="RS24" s="451"/>
      <c r="RT24" s="451"/>
      <c r="RU24" s="451"/>
      <c r="RV24" s="451"/>
      <c r="RW24" s="451"/>
      <c r="RX24" s="451"/>
      <c r="RY24" s="451"/>
      <c r="RZ24" s="451"/>
      <c r="SA24" s="451"/>
      <c r="SB24" s="451"/>
      <c r="SC24" s="451"/>
      <c r="SD24" s="451"/>
      <c r="SE24" s="451"/>
      <c r="SF24" s="451"/>
      <c r="SG24" s="451"/>
      <c r="SH24" s="451"/>
      <c r="SI24" s="451"/>
      <c r="SJ24" s="451"/>
      <c r="SK24" s="451"/>
      <c r="SL24" s="451"/>
      <c r="SM24" s="451"/>
      <c r="SN24" s="451"/>
      <c r="SO24" s="451"/>
      <c r="SP24" s="451"/>
      <c r="SQ24" s="451"/>
      <c r="SR24" s="451"/>
      <c r="SS24" s="451"/>
      <c r="ST24" s="451"/>
      <c r="SU24" s="451"/>
      <c r="SV24" s="451"/>
      <c r="SW24" s="451"/>
      <c r="SX24" s="451"/>
      <c r="SY24" s="451"/>
      <c r="SZ24" s="451"/>
      <c r="TA24" s="451"/>
      <c r="TB24" s="451"/>
      <c r="TC24" s="451"/>
      <c r="TD24" s="451"/>
      <c r="TE24" s="451"/>
      <c r="TF24" s="451"/>
      <c r="TG24" s="451"/>
      <c r="TH24" s="451"/>
      <c r="TI24" s="451"/>
      <c r="TJ24" s="451"/>
      <c r="TK24" s="451"/>
      <c r="TL24" s="451"/>
      <c r="TM24" s="451"/>
      <c r="TN24" s="451"/>
      <c r="TO24" s="451"/>
      <c r="TP24" s="451"/>
      <c r="TQ24" s="451"/>
      <c r="TR24" s="451"/>
      <c r="TS24" s="451"/>
      <c r="TT24" s="451"/>
      <c r="TU24" s="451"/>
      <c r="TV24" s="451"/>
      <c r="TW24" s="451"/>
      <c r="TX24" s="451"/>
      <c r="TY24" s="451"/>
      <c r="TZ24" s="451"/>
      <c r="UA24" s="451"/>
      <c r="UB24" s="451"/>
      <c r="UC24" s="451"/>
      <c r="UD24" s="451"/>
      <c r="UE24" s="451"/>
      <c r="UF24" s="451"/>
      <c r="UG24" s="451"/>
      <c r="UH24" s="451"/>
      <c r="UI24" s="451"/>
      <c r="UJ24" s="451"/>
      <c r="UK24" s="451"/>
      <c r="UL24" s="451"/>
      <c r="UM24" s="451"/>
      <c r="UN24" s="451"/>
      <c r="UO24" s="451"/>
      <c r="UP24" s="451"/>
      <c r="UQ24" s="451"/>
      <c r="UR24" s="451"/>
      <c r="US24" s="451"/>
      <c r="UT24" s="451"/>
      <c r="UU24" s="451"/>
      <c r="UV24" s="451"/>
      <c r="UW24" s="451"/>
      <c r="UX24" s="451"/>
      <c r="UY24" s="451"/>
      <c r="UZ24" s="451"/>
      <c r="VA24" s="451"/>
      <c r="VB24" s="451"/>
      <c r="VC24" s="451"/>
      <c r="VD24" s="451"/>
      <c r="VE24" s="451"/>
      <c r="VF24" s="451"/>
      <c r="VG24" s="451"/>
      <c r="VH24" s="451"/>
      <c r="VI24" s="451"/>
      <c r="VJ24" s="451"/>
      <c r="VK24" s="451"/>
      <c r="VL24" s="451"/>
      <c r="VM24" s="451"/>
      <c r="VN24" s="451"/>
      <c r="VO24" s="451"/>
      <c r="VP24" s="451"/>
      <c r="VQ24" s="451"/>
      <c r="VR24" s="451"/>
      <c r="VS24" s="451"/>
      <c r="VT24" s="451"/>
      <c r="VU24" s="451"/>
      <c r="VV24" s="451"/>
      <c r="VW24" s="451"/>
      <c r="VX24" s="451"/>
      <c r="VY24" s="451"/>
      <c r="VZ24" s="451"/>
      <c r="WA24" s="451"/>
      <c r="WB24" s="451"/>
      <c r="WC24" s="451"/>
      <c r="WD24" s="451"/>
      <c r="WE24" s="451"/>
      <c r="WF24" s="451"/>
      <c r="WG24" s="451"/>
      <c r="WH24" s="451"/>
      <c r="WI24" s="451"/>
      <c r="WJ24" s="451"/>
      <c r="WK24" s="451"/>
      <c r="WL24" s="451"/>
      <c r="WM24" s="451"/>
      <c r="WN24" s="451"/>
      <c r="WO24" s="451"/>
      <c r="WP24" s="451"/>
      <c r="WQ24" s="451"/>
      <c r="WR24" s="451"/>
      <c r="WS24" s="451"/>
      <c r="WT24" s="451"/>
      <c r="WU24" s="451"/>
      <c r="WV24" s="451"/>
      <c r="WW24" s="451"/>
      <c r="WX24" s="451"/>
      <c r="WY24" s="451"/>
      <c r="WZ24" s="451"/>
      <c r="XA24" s="451"/>
      <c r="XB24" s="451"/>
      <c r="XC24" s="451"/>
      <c r="XD24" s="451"/>
      <c r="XE24" s="451"/>
      <c r="XF24" s="451"/>
      <c r="XG24" s="451"/>
      <c r="XH24" s="451"/>
      <c r="XI24" s="451"/>
      <c r="XJ24" s="451"/>
      <c r="XK24" s="451"/>
      <c r="XL24" s="451"/>
      <c r="XM24" s="451"/>
      <c r="XN24" s="451"/>
      <c r="XO24" s="451"/>
      <c r="XP24" s="451"/>
      <c r="XQ24" s="451"/>
      <c r="XR24" s="451"/>
      <c r="XS24" s="451"/>
      <c r="XT24" s="451"/>
      <c r="XU24" s="451"/>
      <c r="XV24" s="451"/>
      <c r="XW24" s="451"/>
      <c r="XX24" s="451"/>
      <c r="XY24" s="451"/>
      <c r="XZ24" s="451"/>
      <c r="YA24" s="451"/>
      <c r="YB24" s="451"/>
      <c r="YC24" s="451"/>
      <c r="YD24" s="451"/>
      <c r="YE24" s="451"/>
      <c r="YF24" s="451"/>
      <c r="YG24" s="451"/>
      <c r="YH24" s="451"/>
      <c r="YI24" s="451"/>
      <c r="YJ24" s="451"/>
      <c r="YK24" s="451"/>
      <c r="YL24" s="451"/>
      <c r="YM24" s="451"/>
      <c r="YN24" s="451"/>
      <c r="YO24" s="451"/>
      <c r="YP24" s="451"/>
      <c r="YQ24" s="451"/>
      <c r="YR24" s="451"/>
      <c r="YS24" s="451"/>
      <c r="YT24" s="451"/>
      <c r="YU24" s="451"/>
      <c r="YV24" s="451"/>
      <c r="YW24" s="451"/>
      <c r="YX24" s="451"/>
      <c r="YY24" s="451"/>
      <c r="YZ24" s="451"/>
      <c r="ZA24" s="451"/>
      <c r="ZB24" s="451"/>
      <c r="ZC24" s="451"/>
      <c r="ZD24" s="451"/>
      <c r="ZE24" s="451"/>
      <c r="ZF24" s="451"/>
      <c r="ZG24" s="451"/>
      <c r="ZH24" s="451"/>
      <c r="ZI24" s="451"/>
      <c r="ZJ24" s="451"/>
      <c r="ZK24" s="451"/>
      <c r="ZL24" s="451"/>
      <c r="ZM24" s="451"/>
      <c r="ZN24" s="451"/>
      <c r="ZO24" s="451"/>
      <c r="ZP24" s="451"/>
      <c r="ZQ24" s="451"/>
      <c r="ZR24" s="451"/>
      <c r="ZS24" s="451"/>
      <c r="ZT24" s="451"/>
      <c r="ZU24" s="451"/>
      <c r="ZV24" s="451"/>
      <c r="ZW24" s="451"/>
      <c r="ZX24" s="451"/>
      <c r="ZY24" s="451"/>
      <c r="ZZ24" s="451"/>
      <c r="AAA24" s="451"/>
      <c r="AAB24" s="451"/>
      <c r="AAC24" s="451"/>
      <c r="AAD24" s="451"/>
      <c r="AAE24" s="451"/>
      <c r="AAF24" s="451"/>
      <c r="AAG24" s="451"/>
      <c r="AAH24" s="451"/>
      <c r="AAI24" s="451"/>
      <c r="AAJ24" s="451"/>
      <c r="AAK24" s="451"/>
      <c r="AAL24" s="451"/>
      <c r="AAM24" s="451"/>
      <c r="AAN24" s="451"/>
      <c r="AAO24" s="451"/>
      <c r="AAP24" s="451"/>
      <c r="AAQ24" s="451"/>
      <c r="AAR24" s="451"/>
      <c r="AAS24" s="451"/>
      <c r="AAT24" s="451"/>
      <c r="AAU24" s="451"/>
      <c r="AAV24" s="451"/>
      <c r="AAW24" s="451"/>
      <c r="AAX24" s="451"/>
      <c r="AAY24" s="451"/>
      <c r="AAZ24" s="451"/>
      <c r="ABA24" s="451"/>
      <c r="ABB24" s="451"/>
      <c r="ABC24" s="451"/>
      <c r="ABD24" s="451"/>
      <c r="ABE24" s="451"/>
      <c r="ABF24" s="451"/>
      <c r="ABG24" s="451"/>
      <c r="ABH24" s="451"/>
      <c r="ABI24" s="451"/>
      <c r="ABJ24" s="451"/>
      <c r="ABK24" s="451"/>
      <c r="ABL24" s="451"/>
      <c r="ABM24" s="451"/>
      <c r="ABN24" s="451"/>
      <c r="ABO24" s="451"/>
      <c r="ABP24" s="451"/>
      <c r="ABQ24" s="451"/>
      <c r="ABR24" s="451"/>
      <c r="ABS24" s="451"/>
      <c r="ABT24" s="451"/>
      <c r="ABU24" s="451"/>
      <c r="ABV24" s="451"/>
      <c r="ABW24" s="451"/>
      <c r="ABX24" s="451"/>
      <c r="ABY24" s="451"/>
      <c r="ABZ24" s="451"/>
      <c r="ACA24" s="451"/>
      <c r="ACB24" s="451"/>
      <c r="ACC24" s="451"/>
      <c r="ACD24" s="451"/>
      <c r="ACE24" s="451"/>
      <c r="ACF24" s="451"/>
      <c r="ACG24" s="451"/>
      <c r="ACH24" s="451"/>
      <c r="ACI24" s="451"/>
      <c r="ACJ24" s="451"/>
      <c r="ACK24" s="451"/>
      <c r="ACL24" s="451"/>
      <c r="ACM24" s="451"/>
      <c r="ACN24" s="451"/>
      <c r="ACO24" s="451"/>
      <c r="ACP24" s="451"/>
      <c r="ACQ24" s="451"/>
      <c r="ACR24" s="451"/>
      <c r="ACS24" s="451"/>
      <c r="ACT24" s="451"/>
      <c r="ACU24" s="451"/>
      <c r="ACV24" s="451"/>
      <c r="ACW24" s="451"/>
      <c r="ACX24" s="451"/>
      <c r="ACY24" s="451"/>
      <c r="ACZ24" s="451"/>
      <c r="ADA24" s="451"/>
      <c r="ADB24" s="451"/>
      <c r="ADC24" s="451"/>
      <c r="ADD24" s="451"/>
      <c r="ADE24" s="451"/>
      <c r="ADF24" s="451"/>
      <c r="ADG24" s="451"/>
      <c r="ADH24" s="451"/>
      <c r="ADI24" s="451"/>
      <c r="ADJ24" s="451"/>
      <c r="ADK24" s="451"/>
      <c r="ADL24" s="451"/>
      <c r="ADM24" s="451"/>
      <c r="ADN24" s="451"/>
      <c r="ADO24" s="451"/>
      <c r="ADP24" s="451"/>
      <c r="ADQ24" s="451"/>
      <c r="ADR24" s="451"/>
      <c r="ADS24" s="451"/>
      <c r="ADT24" s="451"/>
      <c r="ADU24" s="451"/>
      <c r="ADV24" s="451"/>
      <c r="ADW24" s="451"/>
      <c r="ADX24" s="451"/>
      <c r="ADY24" s="451"/>
      <c r="ADZ24" s="451"/>
      <c r="AEA24" s="451"/>
      <c r="AEB24" s="451"/>
      <c r="AEC24" s="451"/>
      <c r="AED24" s="451"/>
      <c r="AEE24" s="451"/>
      <c r="AEF24" s="451"/>
      <c r="AEG24" s="451"/>
      <c r="AEH24" s="451"/>
      <c r="AEI24" s="451"/>
      <c r="AEJ24" s="451"/>
      <c r="AEK24" s="451"/>
      <c r="AEL24" s="451"/>
      <c r="AEM24" s="451"/>
      <c r="AEN24" s="451"/>
      <c r="AEO24" s="451"/>
      <c r="AEP24" s="451"/>
      <c r="AEQ24" s="451"/>
      <c r="AER24" s="451"/>
      <c r="AES24" s="451"/>
      <c r="AET24" s="451"/>
      <c r="AEU24" s="451"/>
      <c r="AEV24" s="451"/>
      <c r="AEW24" s="451"/>
      <c r="AEX24" s="451"/>
      <c r="AEY24" s="451"/>
      <c r="AEZ24" s="451"/>
      <c r="AFA24" s="451"/>
      <c r="AFB24" s="451"/>
      <c r="AFC24" s="451"/>
      <c r="AFD24" s="451"/>
      <c r="AFE24" s="451"/>
      <c r="AFF24" s="451"/>
      <c r="AFG24" s="451"/>
      <c r="AFH24" s="451"/>
      <c r="AFI24" s="451"/>
      <c r="AFJ24" s="451"/>
      <c r="AFK24" s="451"/>
      <c r="AFL24" s="451"/>
      <c r="AFM24" s="451"/>
      <c r="AFN24" s="451"/>
      <c r="AFO24" s="451"/>
      <c r="AFP24" s="451"/>
      <c r="AFQ24" s="451"/>
      <c r="AFR24" s="451"/>
      <c r="AFS24" s="451"/>
      <c r="AFT24" s="451"/>
      <c r="AFU24" s="451"/>
      <c r="AFV24" s="451"/>
      <c r="AFW24" s="451"/>
      <c r="AFX24" s="451"/>
      <c r="AFY24" s="451"/>
      <c r="AFZ24" s="451"/>
      <c r="AGA24" s="451"/>
      <c r="AGB24" s="451"/>
      <c r="AGC24" s="451"/>
      <c r="AGD24" s="451"/>
      <c r="AGE24" s="451"/>
      <c r="AGF24" s="451"/>
      <c r="AGG24" s="451"/>
      <c r="AGH24" s="451"/>
      <c r="AGI24" s="451"/>
      <c r="AGJ24" s="451"/>
      <c r="AGK24" s="451"/>
      <c r="AGL24" s="451"/>
      <c r="AGM24" s="451"/>
      <c r="AGN24" s="451"/>
      <c r="AGO24" s="451"/>
      <c r="AGP24" s="451"/>
      <c r="AGQ24" s="451"/>
      <c r="AGR24" s="451"/>
      <c r="AGS24" s="451"/>
      <c r="AGT24" s="451"/>
      <c r="AGU24" s="451"/>
      <c r="AGV24" s="451"/>
      <c r="AGW24" s="451"/>
      <c r="AGX24" s="451"/>
      <c r="AGY24" s="451"/>
      <c r="AGZ24" s="451"/>
      <c r="AHA24" s="451"/>
      <c r="AHB24" s="451"/>
      <c r="AHC24" s="451"/>
      <c r="AHD24" s="451"/>
      <c r="AHE24" s="451"/>
      <c r="AHF24" s="451"/>
      <c r="AHG24" s="451"/>
      <c r="AHH24" s="451"/>
      <c r="AHI24" s="451"/>
      <c r="AHJ24" s="451"/>
      <c r="AHK24" s="451"/>
      <c r="AHL24" s="451"/>
      <c r="AHM24" s="451"/>
      <c r="AHN24" s="451"/>
      <c r="AHO24" s="451"/>
      <c r="AHP24" s="451"/>
      <c r="AHQ24" s="451"/>
      <c r="AHR24" s="451"/>
      <c r="AHS24" s="451"/>
      <c r="AHT24" s="451"/>
      <c r="AHU24" s="451"/>
      <c r="AHV24" s="451"/>
      <c r="AHW24" s="451"/>
      <c r="AHX24" s="451"/>
      <c r="AHY24" s="451"/>
      <c r="AHZ24" s="451"/>
      <c r="AIA24" s="451"/>
      <c r="AIB24" s="451"/>
      <c r="AIC24" s="451"/>
      <c r="AID24" s="451"/>
      <c r="AIE24" s="451"/>
      <c r="AIF24" s="451"/>
      <c r="AIG24" s="451"/>
      <c r="AIH24" s="451"/>
      <c r="AII24" s="451"/>
      <c r="AIJ24" s="451"/>
      <c r="AIK24" s="451"/>
      <c r="AIL24" s="451"/>
      <c r="AIM24" s="451"/>
      <c r="AIN24" s="451"/>
      <c r="AIO24" s="451"/>
      <c r="AIP24" s="451"/>
      <c r="AIQ24" s="451"/>
      <c r="AIR24" s="451"/>
      <c r="AIS24" s="451"/>
      <c r="AIT24" s="451"/>
      <c r="AIU24" s="451"/>
      <c r="AIV24" s="451"/>
      <c r="AIW24" s="451"/>
      <c r="AIX24" s="451"/>
      <c r="AIY24" s="451"/>
      <c r="AIZ24" s="451"/>
      <c r="AJA24" s="451"/>
      <c r="AJB24" s="451"/>
      <c r="AJC24" s="451"/>
      <c r="AJD24" s="451"/>
      <c r="AJE24" s="451"/>
      <c r="AJF24" s="451"/>
      <c r="AJG24" s="451"/>
      <c r="AJH24" s="451"/>
      <c r="AJI24" s="451"/>
      <c r="AJJ24" s="451"/>
      <c r="AJK24" s="451"/>
      <c r="AJL24" s="451"/>
      <c r="AJM24" s="451"/>
      <c r="AJN24" s="451"/>
      <c r="AJO24" s="451"/>
      <c r="AJP24" s="451"/>
      <c r="AJQ24" s="451"/>
      <c r="AJR24" s="451"/>
      <c r="AJS24" s="451"/>
      <c r="AJT24" s="451"/>
      <c r="AJU24" s="451"/>
      <c r="AJV24" s="451"/>
      <c r="AJW24" s="451"/>
      <c r="AJX24" s="451"/>
      <c r="AJY24" s="451"/>
      <c r="AJZ24" s="451"/>
      <c r="AKA24" s="451"/>
      <c r="AKB24" s="451"/>
      <c r="AKC24" s="451"/>
      <c r="AKD24" s="451"/>
      <c r="AKE24" s="451"/>
      <c r="AKF24" s="451"/>
      <c r="AKG24" s="451"/>
      <c r="AKH24" s="451"/>
      <c r="AKI24" s="451"/>
      <c r="AKJ24" s="451"/>
      <c r="AKK24" s="451"/>
      <c r="AKL24" s="451"/>
      <c r="AKM24" s="451"/>
      <c r="AKN24" s="451"/>
      <c r="AKO24" s="451"/>
      <c r="AKP24" s="451"/>
      <c r="AKQ24" s="451"/>
      <c r="AKR24" s="451"/>
      <c r="AKS24" s="451"/>
      <c r="AKT24" s="451"/>
      <c r="AKU24" s="451"/>
      <c r="AKV24" s="451"/>
      <c r="AKW24" s="451"/>
      <c r="AKX24" s="451"/>
      <c r="AKY24" s="451"/>
      <c r="AKZ24" s="451"/>
      <c r="ALA24" s="451"/>
      <c r="ALB24" s="451"/>
      <c r="ALC24" s="451"/>
      <c r="ALD24" s="451"/>
      <c r="ALE24" s="451"/>
      <c r="ALF24" s="451"/>
      <c r="ALG24" s="451"/>
      <c r="ALH24" s="451"/>
      <c r="ALI24" s="451"/>
      <c r="ALJ24" s="451"/>
      <c r="ALK24" s="451"/>
      <c r="ALL24" s="451"/>
      <c r="ALM24" s="451"/>
      <c r="ALN24" s="451"/>
      <c r="ALO24" s="451"/>
      <c r="ALP24" s="451"/>
      <c r="ALQ24" s="451"/>
      <c r="ALR24" s="451"/>
      <c r="ALS24" s="451"/>
      <c r="ALT24" s="451"/>
      <c r="ALU24" s="451"/>
      <c r="ALV24" s="451"/>
      <c r="ALW24" s="451"/>
      <c r="ALX24" s="451"/>
      <c r="ALY24" s="451"/>
      <c r="ALZ24" s="451"/>
      <c r="AMA24" s="451"/>
      <c r="AMB24" s="451"/>
      <c r="AMC24" s="451"/>
      <c r="AMD24" s="451"/>
      <c r="AME24" s="451"/>
      <c r="AMF24" s="451"/>
      <c r="AMG24" s="451"/>
      <c r="AMH24" s="451"/>
      <c r="AMI24" s="451"/>
      <c r="AMJ24" s="451"/>
      <c r="AMK24" s="451"/>
    </row>
    <row r="25" spans="1:1025" customFormat="1" ht="21" customHeight="1" x14ac:dyDescent="0.3">
      <c r="A25" s="451"/>
      <c r="B25" s="464"/>
      <c r="C25" s="451"/>
      <c r="D25" s="451"/>
      <c r="E25" s="464"/>
      <c r="F25" s="451"/>
      <c r="G25" s="451"/>
      <c r="H25" s="464"/>
      <c r="I25" s="451"/>
      <c r="J25" s="451"/>
      <c r="K25" s="465"/>
      <c r="L25" s="451"/>
      <c r="M25" s="451"/>
      <c r="N25" s="465"/>
      <c r="O25" s="630"/>
      <c r="P25" s="625"/>
      <c r="Q25" s="489"/>
      <c r="R25" s="451"/>
      <c r="S25" s="451"/>
      <c r="T25" s="451"/>
      <c r="U25" s="451"/>
      <c r="V25" s="451"/>
      <c r="W25" s="451"/>
      <c r="X25" s="451"/>
      <c r="Y25" s="451"/>
      <c r="Z25" s="451"/>
      <c r="AA25" s="451"/>
      <c r="AB25" s="451"/>
      <c r="AC25" s="451"/>
      <c r="AD25" s="451"/>
      <c r="AE25" s="451"/>
      <c r="AF25" s="451"/>
      <c r="AG25" s="451"/>
      <c r="AH25" s="451"/>
      <c r="AI25" s="451"/>
      <c r="AJ25" s="451"/>
      <c r="AK25" s="451"/>
      <c r="AL25" s="451"/>
      <c r="AM25" s="451"/>
      <c r="AN25" s="451"/>
      <c r="AO25" s="451"/>
      <c r="AP25" s="451"/>
      <c r="AQ25" s="451"/>
      <c r="AR25" s="451"/>
      <c r="AS25" s="451"/>
      <c r="AT25" s="451"/>
      <c r="AU25" s="451"/>
      <c r="AV25" s="451"/>
      <c r="AW25" s="451"/>
      <c r="AX25" s="451"/>
      <c r="AY25" s="451"/>
      <c r="AZ25" s="451"/>
      <c r="BA25" s="451"/>
      <c r="BB25" s="451"/>
      <c r="BC25" s="451"/>
      <c r="BD25" s="451"/>
      <c r="BE25" s="451"/>
      <c r="BF25" s="451"/>
      <c r="BG25" s="451"/>
      <c r="BH25" s="451"/>
      <c r="BI25" s="451"/>
      <c r="BJ25" s="451"/>
      <c r="BK25" s="451"/>
      <c r="BL25" s="451"/>
      <c r="BM25" s="451"/>
      <c r="BN25" s="451"/>
      <c r="BO25" s="451"/>
      <c r="BP25" s="451"/>
      <c r="BQ25" s="451"/>
      <c r="BR25" s="451"/>
      <c r="BS25" s="451"/>
      <c r="BT25" s="451"/>
      <c r="BU25" s="451"/>
      <c r="BV25" s="451"/>
      <c r="BW25" s="451"/>
      <c r="BX25" s="451"/>
      <c r="BY25" s="451"/>
      <c r="BZ25" s="451"/>
      <c r="CA25" s="451"/>
      <c r="CB25" s="451"/>
      <c r="CC25" s="451"/>
      <c r="CD25" s="451"/>
      <c r="CE25" s="451"/>
      <c r="CF25" s="451"/>
      <c r="CG25" s="451"/>
      <c r="CH25" s="451"/>
      <c r="CI25" s="451"/>
      <c r="CJ25" s="451"/>
      <c r="CK25" s="451"/>
      <c r="CL25" s="451"/>
      <c r="CM25" s="451"/>
      <c r="CN25" s="451"/>
      <c r="CO25" s="451"/>
      <c r="CP25" s="451"/>
      <c r="CQ25" s="451"/>
      <c r="CR25" s="451"/>
      <c r="CS25" s="451"/>
      <c r="CT25" s="451"/>
      <c r="CU25" s="451"/>
      <c r="CV25" s="451"/>
      <c r="CW25" s="451"/>
      <c r="CX25" s="451"/>
      <c r="CY25" s="451"/>
      <c r="CZ25" s="451"/>
      <c r="DA25" s="451"/>
      <c r="DB25" s="451"/>
      <c r="DC25" s="451"/>
      <c r="DD25" s="451"/>
      <c r="DE25" s="451"/>
      <c r="DF25" s="451"/>
      <c r="DG25" s="451"/>
      <c r="DH25" s="451"/>
      <c r="DI25" s="451"/>
      <c r="DJ25" s="451"/>
      <c r="DK25" s="451"/>
      <c r="DL25" s="451"/>
      <c r="DM25" s="451"/>
      <c r="DN25" s="451"/>
      <c r="DO25" s="451"/>
      <c r="DP25" s="451"/>
      <c r="DQ25" s="451"/>
      <c r="DR25" s="451"/>
      <c r="DS25" s="451"/>
      <c r="DT25" s="451"/>
      <c r="DU25" s="451"/>
      <c r="DV25" s="451"/>
      <c r="DW25" s="451"/>
      <c r="DX25" s="451"/>
      <c r="DY25" s="451"/>
      <c r="DZ25" s="451"/>
      <c r="EA25" s="451"/>
      <c r="EB25" s="451"/>
      <c r="EC25" s="451"/>
      <c r="ED25" s="451"/>
      <c r="EE25" s="451"/>
      <c r="EF25" s="451"/>
      <c r="EG25" s="451"/>
      <c r="EH25" s="451"/>
      <c r="EI25" s="451"/>
      <c r="EJ25" s="451"/>
      <c r="EK25" s="451"/>
      <c r="EL25" s="451"/>
      <c r="EM25" s="451"/>
      <c r="EN25" s="451"/>
      <c r="EO25" s="451"/>
      <c r="EP25" s="451"/>
      <c r="EQ25" s="451"/>
      <c r="ER25" s="451"/>
      <c r="ES25" s="451"/>
      <c r="ET25" s="451"/>
      <c r="EU25" s="451"/>
      <c r="EV25" s="451"/>
      <c r="EW25" s="451"/>
      <c r="EX25" s="451"/>
      <c r="EY25" s="451"/>
      <c r="EZ25" s="451"/>
      <c r="FA25" s="451"/>
      <c r="FB25" s="451"/>
      <c r="FC25" s="451"/>
      <c r="FD25" s="451"/>
      <c r="FE25" s="451"/>
      <c r="FF25" s="451"/>
      <c r="FG25" s="451"/>
      <c r="FH25" s="451"/>
      <c r="FI25" s="451"/>
      <c r="FJ25" s="451"/>
      <c r="FK25" s="451"/>
      <c r="FL25" s="451"/>
      <c r="FM25" s="451"/>
      <c r="FN25" s="451"/>
      <c r="FO25" s="451"/>
      <c r="FP25" s="451"/>
      <c r="FQ25" s="451"/>
      <c r="FR25" s="451"/>
      <c r="FS25" s="451"/>
      <c r="FT25" s="451"/>
      <c r="FU25" s="451"/>
      <c r="FV25" s="451"/>
      <c r="FW25" s="451"/>
      <c r="FX25" s="451"/>
      <c r="FY25" s="451"/>
      <c r="FZ25" s="451"/>
      <c r="GA25" s="451"/>
      <c r="GB25" s="451"/>
      <c r="GC25" s="451"/>
      <c r="GD25" s="451"/>
      <c r="GE25" s="451"/>
      <c r="GF25" s="451"/>
      <c r="GG25" s="451"/>
      <c r="GH25" s="451"/>
      <c r="GI25" s="451"/>
      <c r="GJ25" s="451"/>
      <c r="GK25" s="451"/>
      <c r="GL25" s="451"/>
      <c r="GM25" s="451"/>
      <c r="GN25" s="451"/>
      <c r="GO25" s="451"/>
      <c r="GP25" s="451"/>
      <c r="GQ25" s="451"/>
      <c r="GR25" s="451"/>
      <c r="GS25" s="451"/>
      <c r="GT25" s="451"/>
      <c r="GU25" s="451"/>
      <c r="GV25" s="451"/>
      <c r="GW25" s="451"/>
      <c r="GX25" s="451"/>
      <c r="GY25" s="451"/>
      <c r="GZ25" s="451"/>
      <c r="HA25" s="451"/>
      <c r="HB25" s="451"/>
      <c r="HC25" s="451"/>
      <c r="HD25" s="451"/>
      <c r="HE25" s="451"/>
      <c r="HF25" s="451"/>
      <c r="HG25" s="451"/>
      <c r="HH25" s="451"/>
      <c r="HI25" s="451"/>
      <c r="HJ25" s="451"/>
      <c r="HK25" s="451"/>
      <c r="HL25" s="451"/>
      <c r="HM25" s="451"/>
      <c r="HN25" s="451"/>
      <c r="HO25" s="451"/>
      <c r="HP25" s="451"/>
      <c r="HQ25" s="451"/>
      <c r="HR25" s="451"/>
      <c r="HS25" s="451"/>
      <c r="HT25" s="451"/>
      <c r="HU25" s="451"/>
      <c r="HV25" s="451"/>
      <c r="HW25" s="451"/>
      <c r="HX25" s="451"/>
      <c r="HY25" s="451"/>
      <c r="HZ25" s="451"/>
      <c r="IA25" s="451"/>
      <c r="IB25" s="451"/>
      <c r="IC25" s="451"/>
      <c r="ID25" s="451"/>
      <c r="IE25" s="451"/>
      <c r="IF25" s="451"/>
      <c r="IG25" s="451"/>
      <c r="IH25" s="451"/>
      <c r="II25" s="451"/>
      <c r="IJ25" s="451"/>
      <c r="IK25" s="451"/>
      <c r="IL25" s="451"/>
      <c r="IM25" s="451"/>
      <c r="IN25" s="451"/>
      <c r="IO25" s="451"/>
      <c r="IP25" s="451"/>
      <c r="IQ25" s="451"/>
      <c r="IR25" s="451"/>
      <c r="IS25" s="451"/>
      <c r="IT25" s="451"/>
      <c r="IU25" s="451"/>
      <c r="IV25" s="451"/>
      <c r="IW25" s="451"/>
      <c r="IX25" s="451"/>
      <c r="IY25" s="451"/>
      <c r="IZ25" s="451"/>
      <c r="JA25" s="451"/>
      <c r="JB25" s="451"/>
      <c r="JC25" s="451"/>
      <c r="JD25" s="451"/>
      <c r="JE25" s="451"/>
      <c r="JF25" s="451"/>
      <c r="JG25" s="451"/>
      <c r="JH25" s="451"/>
      <c r="JI25" s="451"/>
      <c r="JJ25" s="451"/>
      <c r="JK25" s="451"/>
      <c r="JL25" s="451"/>
      <c r="JM25" s="451"/>
      <c r="JN25" s="451"/>
      <c r="JO25" s="451"/>
      <c r="JP25" s="451"/>
      <c r="JQ25" s="451"/>
      <c r="JR25" s="451"/>
      <c r="JS25" s="451"/>
      <c r="JT25" s="451"/>
      <c r="JU25" s="451"/>
      <c r="JV25" s="451"/>
      <c r="JW25" s="451"/>
      <c r="JX25" s="451"/>
      <c r="JY25" s="451"/>
      <c r="JZ25" s="451"/>
      <c r="KA25" s="451"/>
      <c r="KB25" s="451"/>
      <c r="KC25" s="451"/>
      <c r="KD25" s="451"/>
      <c r="KE25" s="451"/>
      <c r="KF25" s="451"/>
      <c r="KG25" s="451"/>
      <c r="KH25" s="451"/>
      <c r="KI25" s="451"/>
      <c r="KJ25" s="451"/>
      <c r="KK25" s="451"/>
      <c r="KL25" s="451"/>
      <c r="KM25" s="451"/>
      <c r="KN25" s="451"/>
      <c r="KO25" s="451"/>
      <c r="KP25" s="451"/>
      <c r="KQ25" s="451"/>
      <c r="KR25" s="451"/>
      <c r="KS25" s="451"/>
      <c r="KT25" s="451"/>
      <c r="KU25" s="451"/>
      <c r="KV25" s="451"/>
      <c r="KW25" s="451"/>
      <c r="KX25" s="451"/>
      <c r="KY25" s="451"/>
      <c r="KZ25" s="451"/>
      <c r="LA25" s="451"/>
      <c r="LB25" s="451"/>
      <c r="LC25" s="451"/>
      <c r="LD25" s="451"/>
      <c r="LE25" s="451"/>
      <c r="LF25" s="451"/>
      <c r="LG25" s="451"/>
      <c r="LH25" s="451"/>
      <c r="LI25" s="451"/>
      <c r="LJ25" s="451"/>
      <c r="LK25" s="451"/>
      <c r="LL25" s="451"/>
      <c r="LM25" s="451"/>
      <c r="LN25" s="451"/>
      <c r="LO25" s="451"/>
      <c r="LP25" s="451"/>
      <c r="LQ25" s="451"/>
      <c r="LR25" s="451"/>
      <c r="LS25" s="451"/>
      <c r="LT25" s="451"/>
      <c r="LU25" s="451"/>
      <c r="LV25" s="451"/>
      <c r="LW25" s="451"/>
      <c r="LX25" s="451"/>
      <c r="LY25" s="451"/>
      <c r="LZ25" s="451"/>
      <c r="MA25" s="451"/>
      <c r="MB25" s="451"/>
      <c r="MC25" s="451"/>
      <c r="MD25" s="451"/>
      <c r="ME25" s="451"/>
      <c r="MF25" s="451"/>
      <c r="MG25" s="451"/>
      <c r="MH25" s="451"/>
      <c r="MI25" s="451"/>
      <c r="MJ25" s="451"/>
      <c r="MK25" s="451"/>
      <c r="ML25" s="451"/>
      <c r="MM25" s="451"/>
      <c r="MN25" s="451"/>
      <c r="MO25" s="451"/>
      <c r="MP25" s="451"/>
      <c r="MQ25" s="451"/>
      <c r="MR25" s="451"/>
      <c r="MS25" s="451"/>
      <c r="MT25" s="451"/>
      <c r="MU25" s="451"/>
      <c r="MV25" s="451"/>
      <c r="MW25" s="451"/>
      <c r="MX25" s="451"/>
      <c r="MY25" s="451"/>
      <c r="MZ25" s="451"/>
      <c r="NA25" s="451"/>
      <c r="NB25" s="451"/>
      <c r="NC25" s="451"/>
      <c r="ND25" s="451"/>
      <c r="NE25" s="451"/>
      <c r="NF25" s="451"/>
      <c r="NG25" s="451"/>
      <c r="NH25" s="451"/>
      <c r="NI25" s="451"/>
      <c r="NJ25" s="451"/>
      <c r="NK25" s="451"/>
      <c r="NL25" s="451"/>
      <c r="NM25" s="451"/>
      <c r="NN25" s="451"/>
      <c r="NO25" s="451"/>
      <c r="NP25" s="451"/>
      <c r="NQ25" s="451"/>
      <c r="NR25" s="451"/>
      <c r="NS25" s="451"/>
      <c r="NT25" s="451"/>
      <c r="NU25" s="451"/>
      <c r="NV25" s="451"/>
      <c r="NW25" s="451"/>
      <c r="NX25" s="451"/>
      <c r="NY25" s="451"/>
      <c r="NZ25" s="451"/>
      <c r="OA25" s="451"/>
      <c r="OB25" s="451"/>
      <c r="OC25" s="451"/>
      <c r="OD25" s="451"/>
      <c r="OE25" s="451"/>
      <c r="OF25" s="451"/>
      <c r="OG25" s="451"/>
      <c r="OH25" s="451"/>
      <c r="OI25" s="451"/>
      <c r="OJ25" s="451"/>
      <c r="OK25" s="451"/>
      <c r="OL25" s="451"/>
      <c r="OM25" s="451"/>
      <c r="ON25" s="451"/>
      <c r="OO25" s="451"/>
      <c r="OP25" s="451"/>
      <c r="OQ25" s="451"/>
      <c r="OR25" s="451"/>
      <c r="OS25" s="451"/>
      <c r="OT25" s="451"/>
      <c r="OU25" s="451"/>
      <c r="OV25" s="451"/>
      <c r="OW25" s="451"/>
      <c r="OX25" s="451"/>
      <c r="OY25" s="451"/>
      <c r="OZ25" s="451"/>
      <c r="PA25" s="451"/>
      <c r="PB25" s="451"/>
      <c r="PC25" s="451"/>
      <c r="PD25" s="451"/>
      <c r="PE25" s="451"/>
      <c r="PF25" s="451"/>
      <c r="PG25" s="451"/>
      <c r="PH25" s="451"/>
      <c r="PI25" s="451"/>
      <c r="PJ25" s="451"/>
      <c r="PK25" s="451"/>
      <c r="PL25" s="451"/>
      <c r="PM25" s="451"/>
      <c r="PN25" s="451"/>
      <c r="PO25" s="451"/>
      <c r="PP25" s="451"/>
      <c r="PQ25" s="451"/>
      <c r="PR25" s="451"/>
      <c r="PS25" s="451"/>
      <c r="PT25" s="451"/>
      <c r="PU25" s="451"/>
      <c r="PV25" s="451"/>
      <c r="PW25" s="451"/>
      <c r="PX25" s="451"/>
      <c r="PY25" s="451"/>
      <c r="PZ25" s="451"/>
      <c r="QA25" s="451"/>
      <c r="QB25" s="451"/>
      <c r="QC25" s="451"/>
      <c r="QD25" s="451"/>
      <c r="QE25" s="451"/>
      <c r="QF25" s="451"/>
      <c r="QG25" s="451"/>
      <c r="QH25" s="451"/>
      <c r="QI25" s="451"/>
      <c r="QJ25" s="451"/>
      <c r="QK25" s="451"/>
      <c r="QL25" s="451"/>
      <c r="QM25" s="451"/>
      <c r="QN25" s="451"/>
      <c r="QO25" s="451"/>
      <c r="QP25" s="451"/>
      <c r="QQ25" s="451"/>
      <c r="QR25" s="451"/>
      <c r="QS25" s="451"/>
      <c r="QT25" s="451"/>
      <c r="QU25" s="451"/>
      <c r="QV25" s="451"/>
      <c r="QW25" s="451"/>
      <c r="QX25" s="451"/>
      <c r="QY25" s="451"/>
      <c r="QZ25" s="451"/>
      <c r="RA25" s="451"/>
      <c r="RB25" s="451"/>
      <c r="RC25" s="451"/>
      <c r="RD25" s="451"/>
      <c r="RE25" s="451"/>
      <c r="RF25" s="451"/>
      <c r="RG25" s="451"/>
      <c r="RH25" s="451"/>
      <c r="RI25" s="451"/>
      <c r="RJ25" s="451"/>
      <c r="RK25" s="451"/>
      <c r="RL25" s="451"/>
      <c r="RM25" s="451"/>
      <c r="RN25" s="451"/>
      <c r="RO25" s="451"/>
      <c r="RP25" s="451"/>
      <c r="RQ25" s="451"/>
      <c r="RR25" s="451"/>
      <c r="RS25" s="451"/>
      <c r="RT25" s="451"/>
      <c r="RU25" s="451"/>
      <c r="RV25" s="451"/>
      <c r="RW25" s="451"/>
      <c r="RX25" s="451"/>
      <c r="RY25" s="451"/>
      <c r="RZ25" s="451"/>
      <c r="SA25" s="451"/>
      <c r="SB25" s="451"/>
      <c r="SC25" s="451"/>
      <c r="SD25" s="451"/>
      <c r="SE25" s="451"/>
      <c r="SF25" s="451"/>
      <c r="SG25" s="451"/>
      <c r="SH25" s="451"/>
      <c r="SI25" s="451"/>
      <c r="SJ25" s="451"/>
      <c r="SK25" s="451"/>
      <c r="SL25" s="451"/>
      <c r="SM25" s="451"/>
      <c r="SN25" s="451"/>
      <c r="SO25" s="451"/>
      <c r="SP25" s="451"/>
      <c r="SQ25" s="451"/>
      <c r="SR25" s="451"/>
      <c r="SS25" s="451"/>
      <c r="ST25" s="451"/>
      <c r="SU25" s="451"/>
      <c r="SV25" s="451"/>
      <c r="SW25" s="451"/>
      <c r="SX25" s="451"/>
      <c r="SY25" s="451"/>
      <c r="SZ25" s="451"/>
      <c r="TA25" s="451"/>
      <c r="TB25" s="451"/>
      <c r="TC25" s="451"/>
      <c r="TD25" s="451"/>
      <c r="TE25" s="451"/>
      <c r="TF25" s="451"/>
      <c r="TG25" s="451"/>
      <c r="TH25" s="451"/>
      <c r="TI25" s="451"/>
      <c r="TJ25" s="451"/>
      <c r="TK25" s="451"/>
      <c r="TL25" s="451"/>
      <c r="TM25" s="451"/>
      <c r="TN25" s="451"/>
      <c r="TO25" s="451"/>
      <c r="TP25" s="451"/>
      <c r="TQ25" s="451"/>
      <c r="TR25" s="451"/>
      <c r="TS25" s="451"/>
      <c r="TT25" s="451"/>
      <c r="TU25" s="451"/>
      <c r="TV25" s="451"/>
      <c r="TW25" s="451"/>
      <c r="TX25" s="451"/>
      <c r="TY25" s="451"/>
      <c r="TZ25" s="451"/>
      <c r="UA25" s="451"/>
      <c r="UB25" s="451"/>
      <c r="UC25" s="451"/>
      <c r="UD25" s="451"/>
      <c r="UE25" s="451"/>
      <c r="UF25" s="451"/>
      <c r="UG25" s="451"/>
      <c r="UH25" s="451"/>
      <c r="UI25" s="451"/>
      <c r="UJ25" s="451"/>
      <c r="UK25" s="451"/>
      <c r="UL25" s="451"/>
      <c r="UM25" s="451"/>
      <c r="UN25" s="451"/>
      <c r="UO25" s="451"/>
      <c r="UP25" s="451"/>
      <c r="UQ25" s="451"/>
      <c r="UR25" s="451"/>
      <c r="US25" s="451"/>
      <c r="UT25" s="451"/>
      <c r="UU25" s="451"/>
      <c r="UV25" s="451"/>
      <c r="UW25" s="451"/>
      <c r="UX25" s="451"/>
      <c r="UY25" s="451"/>
      <c r="UZ25" s="451"/>
      <c r="VA25" s="451"/>
      <c r="VB25" s="451"/>
      <c r="VC25" s="451"/>
      <c r="VD25" s="451"/>
      <c r="VE25" s="451"/>
      <c r="VF25" s="451"/>
      <c r="VG25" s="451"/>
      <c r="VH25" s="451"/>
      <c r="VI25" s="451"/>
      <c r="VJ25" s="451"/>
      <c r="VK25" s="451"/>
      <c r="VL25" s="451"/>
      <c r="VM25" s="451"/>
      <c r="VN25" s="451"/>
      <c r="VO25" s="451"/>
      <c r="VP25" s="451"/>
      <c r="VQ25" s="451"/>
      <c r="VR25" s="451"/>
      <c r="VS25" s="451"/>
      <c r="VT25" s="451"/>
      <c r="VU25" s="451"/>
      <c r="VV25" s="451"/>
      <c r="VW25" s="451"/>
      <c r="VX25" s="451"/>
      <c r="VY25" s="451"/>
      <c r="VZ25" s="451"/>
      <c r="WA25" s="451"/>
      <c r="WB25" s="451"/>
      <c r="WC25" s="451"/>
      <c r="WD25" s="451"/>
      <c r="WE25" s="451"/>
      <c r="WF25" s="451"/>
      <c r="WG25" s="451"/>
      <c r="WH25" s="451"/>
      <c r="WI25" s="451"/>
      <c r="WJ25" s="451"/>
      <c r="WK25" s="451"/>
      <c r="WL25" s="451"/>
      <c r="WM25" s="451"/>
      <c r="WN25" s="451"/>
      <c r="WO25" s="451"/>
      <c r="WP25" s="451"/>
      <c r="WQ25" s="451"/>
      <c r="WR25" s="451"/>
      <c r="WS25" s="451"/>
      <c r="WT25" s="451"/>
      <c r="WU25" s="451"/>
      <c r="WV25" s="451"/>
      <c r="WW25" s="451"/>
      <c r="WX25" s="451"/>
      <c r="WY25" s="451"/>
      <c r="WZ25" s="451"/>
      <c r="XA25" s="451"/>
      <c r="XB25" s="451"/>
      <c r="XC25" s="451"/>
      <c r="XD25" s="451"/>
      <c r="XE25" s="451"/>
      <c r="XF25" s="451"/>
      <c r="XG25" s="451"/>
      <c r="XH25" s="451"/>
      <c r="XI25" s="451"/>
      <c r="XJ25" s="451"/>
      <c r="XK25" s="451"/>
      <c r="XL25" s="451"/>
      <c r="XM25" s="451"/>
      <c r="XN25" s="451"/>
      <c r="XO25" s="451"/>
      <c r="XP25" s="451"/>
      <c r="XQ25" s="451"/>
      <c r="XR25" s="451"/>
      <c r="XS25" s="451"/>
      <c r="XT25" s="451"/>
      <c r="XU25" s="451"/>
      <c r="XV25" s="451"/>
      <c r="XW25" s="451"/>
      <c r="XX25" s="451"/>
      <c r="XY25" s="451"/>
      <c r="XZ25" s="451"/>
      <c r="YA25" s="451"/>
      <c r="YB25" s="451"/>
      <c r="YC25" s="451"/>
      <c r="YD25" s="451"/>
      <c r="YE25" s="451"/>
      <c r="YF25" s="451"/>
      <c r="YG25" s="451"/>
      <c r="YH25" s="451"/>
      <c r="YI25" s="451"/>
      <c r="YJ25" s="451"/>
      <c r="YK25" s="451"/>
      <c r="YL25" s="451"/>
      <c r="YM25" s="451"/>
      <c r="YN25" s="451"/>
      <c r="YO25" s="451"/>
      <c r="YP25" s="451"/>
      <c r="YQ25" s="451"/>
      <c r="YR25" s="451"/>
      <c r="YS25" s="451"/>
      <c r="YT25" s="451"/>
      <c r="YU25" s="451"/>
      <c r="YV25" s="451"/>
      <c r="YW25" s="451"/>
      <c r="YX25" s="451"/>
      <c r="YY25" s="451"/>
      <c r="YZ25" s="451"/>
      <c r="ZA25" s="451"/>
      <c r="ZB25" s="451"/>
      <c r="ZC25" s="451"/>
      <c r="ZD25" s="451"/>
      <c r="ZE25" s="451"/>
      <c r="ZF25" s="451"/>
      <c r="ZG25" s="451"/>
      <c r="ZH25" s="451"/>
      <c r="ZI25" s="451"/>
      <c r="ZJ25" s="451"/>
      <c r="ZK25" s="451"/>
      <c r="ZL25" s="451"/>
      <c r="ZM25" s="451"/>
      <c r="ZN25" s="451"/>
      <c r="ZO25" s="451"/>
      <c r="ZP25" s="451"/>
      <c r="ZQ25" s="451"/>
      <c r="ZR25" s="451"/>
      <c r="ZS25" s="451"/>
      <c r="ZT25" s="451"/>
      <c r="ZU25" s="451"/>
      <c r="ZV25" s="451"/>
      <c r="ZW25" s="451"/>
      <c r="ZX25" s="451"/>
      <c r="ZY25" s="451"/>
      <c r="ZZ25" s="451"/>
      <c r="AAA25" s="451"/>
      <c r="AAB25" s="451"/>
      <c r="AAC25" s="451"/>
      <c r="AAD25" s="451"/>
      <c r="AAE25" s="451"/>
      <c r="AAF25" s="451"/>
      <c r="AAG25" s="451"/>
      <c r="AAH25" s="451"/>
      <c r="AAI25" s="451"/>
      <c r="AAJ25" s="451"/>
      <c r="AAK25" s="451"/>
      <c r="AAL25" s="451"/>
      <c r="AAM25" s="451"/>
      <c r="AAN25" s="451"/>
      <c r="AAO25" s="451"/>
      <c r="AAP25" s="451"/>
      <c r="AAQ25" s="451"/>
      <c r="AAR25" s="451"/>
      <c r="AAS25" s="451"/>
      <c r="AAT25" s="451"/>
      <c r="AAU25" s="451"/>
      <c r="AAV25" s="451"/>
      <c r="AAW25" s="451"/>
      <c r="AAX25" s="451"/>
      <c r="AAY25" s="451"/>
      <c r="AAZ25" s="451"/>
      <c r="ABA25" s="451"/>
      <c r="ABB25" s="451"/>
      <c r="ABC25" s="451"/>
      <c r="ABD25" s="451"/>
      <c r="ABE25" s="451"/>
      <c r="ABF25" s="451"/>
      <c r="ABG25" s="451"/>
      <c r="ABH25" s="451"/>
      <c r="ABI25" s="451"/>
      <c r="ABJ25" s="451"/>
      <c r="ABK25" s="451"/>
      <c r="ABL25" s="451"/>
      <c r="ABM25" s="451"/>
      <c r="ABN25" s="451"/>
      <c r="ABO25" s="451"/>
      <c r="ABP25" s="451"/>
      <c r="ABQ25" s="451"/>
      <c r="ABR25" s="451"/>
      <c r="ABS25" s="451"/>
      <c r="ABT25" s="451"/>
      <c r="ABU25" s="451"/>
      <c r="ABV25" s="451"/>
      <c r="ABW25" s="451"/>
      <c r="ABX25" s="451"/>
      <c r="ABY25" s="451"/>
      <c r="ABZ25" s="451"/>
      <c r="ACA25" s="451"/>
      <c r="ACB25" s="451"/>
      <c r="ACC25" s="451"/>
      <c r="ACD25" s="451"/>
      <c r="ACE25" s="451"/>
      <c r="ACF25" s="451"/>
      <c r="ACG25" s="451"/>
      <c r="ACH25" s="451"/>
      <c r="ACI25" s="451"/>
      <c r="ACJ25" s="451"/>
      <c r="ACK25" s="451"/>
      <c r="ACL25" s="451"/>
      <c r="ACM25" s="451"/>
      <c r="ACN25" s="451"/>
      <c r="ACO25" s="451"/>
      <c r="ACP25" s="451"/>
      <c r="ACQ25" s="451"/>
      <c r="ACR25" s="451"/>
      <c r="ACS25" s="451"/>
      <c r="ACT25" s="451"/>
      <c r="ACU25" s="451"/>
      <c r="ACV25" s="451"/>
      <c r="ACW25" s="451"/>
      <c r="ACX25" s="451"/>
      <c r="ACY25" s="451"/>
      <c r="ACZ25" s="451"/>
      <c r="ADA25" s="451"/>
      <c r="ADB25" s="451"/>
      <c r="ADC25" s="451"/>
      <c r="ADD25" s="451"/>
      <c r="ADE25" s="451"/>
      <c r="ADF25" s="451"/>
      <c r="ADG25" s="451"/>
      <c r="ADH25" s="451"/>
      <c r="ADI25" s="451"/>
      <c r="ADJ25" s="451"/>
      <c r="ADK25" s="451"/>
      <c r="ADL25" s="451"/>
      <c r="ADM25" s="451"/>
      <c r="ADN25" s="451"/>
      <c r="ADO25" s="451"/>
      <c r="ADP25" s="451"/>
      <c r="ADQ25" s="451"/>
      <c r="ADR25" s="451"/>
      <c r="ADS25" s="451"/>
      <c r="ADT25" s="451"/>
      <c r="ADU25" s="451"/>
      <c r="ADV25" s="451"/>
      <c r="ADW25" s="451"/>
      <c r="ADX25" s="451"/>
      <c r="ADY25" s="451"/>
      <c r="ADZ25" s="451"/>
      <c r="AEA25" s="451"/>
      <c r="AEB25" s="451"/>
      <c r="AEC25" s="451"/>
      <c r="AED25" s="451"/>
      <c r="AEE25" s="451"/>
      <c r="AEF25" s="451"/>
      <c r="AEG25" s="451"/>
      <c r="AEH25" s="451"/>
      <c r="AEI25" s="451"/>
      <c r="AEJ25" s="451"/>
      <c r="AEK25" s="451"/>
      <c r="AEL25" s="451"/>
      <c r="AEM25" s="451"/>
      <c r="AEN25" s="451"/>
      <c r="AEO25" s="451"/>
      <c r="AEP25" s="451"/>
      <c r="AEQ25" s="451"/>
      <c r="AER25" s="451"/>
      <c r="AES25" s="451"/>
      <c r="AET25" s="451"/>
      <c r="AEU25" s="451"/>
      <c r="AEV25" s="451"/>
      <c r="AEW25" s="451"/>
      <c r="AEX25" s="451"/>
      <c r="AEY25" s="451"/>
      <c r="AEZ25" s="451"/>
      <c r="AFA25" s="451"/>
      <c r="AFB25" s="451"/>
      <c r="AFC25" s="451"/>
      <c r="AFD25" s="451"/>
      <c r="AFE25" s="451"/>
      <c r="AFF25" s="451"/>
      <c r="AFG25" s="451"/>
      <c r="AFH25" s="451"/>
      <c r="AFI25" s="451"/>
      <c r="AFJ25" s="451"/>
      <c r="AFK25" s="451"/>
      <c r="AFL25" s="451"/>
      <c r="AFM25" s="451"/>
      <c r="AFN25" s="451"/>
      <c r="AFO25" s="451"/>
      <c r="AFP25" s="451"/>
      <c r="AFQ25" s="451"/>
      <c r="AFR25" s="451"/>
      <c r="AFS25" s="451"/>
      <c r="AFT25" s="451"/>
      <c r="AFU25" s="451"/>
      <c r="AFV25" s="451"/>
      <c r="AFW25" s="451"/>
      <c r="AFX25" s="451"/>
      <c r="AFY25" s="451"/>
      <c r="AFZ25" s="451"/>
      <c r="AGA25" s="451"/>
      <c r="AGB25" s="451"/>
      <c r="AGC25" s="451"/>
      <c r="AGD25" s="451"/>
      <c r="AGE25" s="451"/>
      <c r="AGF25" s="451"/>
      <c r="AGG25" s="451"/>
      <c r="AGH25" s="451"/>
      <c r="AGI25" s="451"/>
      <c r="AGJ25" s="451"/>
      <c r="AGK25" s="451"/>
      <c r="AGL25" s="451"/>
      <c r="AGM25" s="451"/>
      <c r="AGN25" s="451"/>
      <c r="AGO25" s="451"/>
      <c r="AGP25" s="451"/>
      <c r="AGQ25" s="451"/>
      <c r="AGR25" s="451"/>
      <c r="AGS25" s="451"/>
      <c r="AGT25" s="451"/>
      <c r="AGU25" s="451"/>
      <c r="AGV25" s="451"/>
      <c r="AGW25" s="451"/>
      <c r="AGX25" s="451"/>
      <c r="AGY25" s="451"/>
      <c r="AGZ25" s="451"/>
      <c r="AHA25" s="451"/>
      <c r="AHB25" s="451"/>
      <c r="AHC25" s="451"/>
      <c r="AHD25" s="451"/>
      <c r="AHE25" s="451"/>
      <c r="AHF25" s="451"/>
      <c r="AHG25" s="451"/>
      <c r="AHH25" s="451"/>
      <c r="AHI25" s="451"/>
      <c r="AHJ25" s="451"/>
      <c r="AHK25" s="451"/>
      <c r="AHL25" s="451"/>
      <c r="AHM25" s="451"/>
      <c r="AHN25" s="451"/>
      <c r="AHO25" s="451"/>
      <c r="AHP25" s="451"/>
      <c r="AHQ25" s="451"/>
      <c r="AHR25" s="451"/>
      <c r="AHS25" s="451"/>
      <c r="AHT25" s="451"/>
      <c r="AHU25" s="451"/>
      <c r="AHV25" s="451"/>
      <c r="AHW25" s="451"/>
      <c r="AHX25" s="451"/>
      <c r="AHY25" s="451"/>
      <c r="AHZ25" s="451"/>
      <c r="AIA25" s="451"/>
      <c r="AIB25" s="451"/>
      <c r="AIC25" s="451"/>
      <c r="AID25" s="451"/>
      <c r="AIE25" s="451"/>
      <c r="AIF25" s="451"/>
      <c r="AIG25" s="451"/>
      <c r="AIH25" s="451"/>
      <c r="AII25" s="451"/>
      <c r="AIJ25" s="451"/>
      <c r="AIK25" s="451"/>
      <c r="AIL25" s="451"/>
      <c r="AIM25" s="451"/>
      <c r="AIN25" s="451"/>
      <c r="AIO25" s="451"/>
      <c r="AIP25" s="451"/>
      <c r="AIQ25" s="451"/>
      <c r="AIR25" s="451"/>
      <c r="AIS25" s="451"/>
      <c r="AIT25" s="451"/>
      <c r="AIU25" s="451"/>
      <c r="AIV25" s="451"/>
      <c r="AIW25" s="451"/>
      <c r="AIX25" s="451"/>
      <c r="AIY25" s="451"/>
      <c r="AIZ25" s="451"/>
      <c r="AJA25" s="451"/>
      <c r="AJB25" s="451"/>
      <c r="AJC25" s="451"/>
      <c r="AJD25" s="451"/>
      <c r="AJE25" s="451"/>
      <c r="AJF25" s="451"/>
      <c r="AJG25" s="451"/>
      <c r="AJH25" s="451"/>
      <c r="AJI25" s="451"/>
      <c r="AJJ25" s="451"/>
      <c r="AJK25" s="451"/>
      <c r="AJL25" s="451"/>
      <c r="AJM25" s="451"/>
      <c r="AJN25" s="451"/>
      <c r="AJO25" s="451"/>
      <c r="AJP25" s="451"/>
      <c r="AJQ25" s="451"/>
      <c r="AJR25" s="451"/>
      <c r="AJS25" s="451"/>
      <c r="AJT25" s="451"/>
      <c r="AJU25" s="451"/>
      <c r="AJV25" s="451"/>
      <c r="AJW25" s="451"/>
      <c r="AJX25" s="451"/>
      <c r="AJY25" s="451"/>
      <c r="AJZ25" s="451"/>
      <c r="AKA25" s="451"/>
      <c r="AKB25" s="451"/>
      <c r="AKC25" s="451"/>
      <c r="AKD25" s="451"/>
      <c r="AKE25" s="451"/>
      <c r="AKF25" s="451"/>
      <c r="AKG25" s="451"/>
      <c r="AKH25" s="451"/>
      <c r="AKI25" s="451"/>
      <c r="AKJ25" s="451"/>
      <c r="AKK25" s="451"/>
      <c r="AKL25" s="451"/>
      <c r="AKM25" s="451"/>
      <c r="AKN25" s="451"/>
      <c r="AKO25" s="451"/>
      <c r="AKP25" s="451"/>
      <c r="AKQ25" s="451"/>
      <c r="AKR25" s="451"/>
      <c r="AKS25" s="451"/>
      <c r="AKT25" s="451"/>
      <c r="AKU25" s="451"/>
      <c r="AKV25" s="451"/>
      <c r="AKW25" s="451"/>
      <c r="AKX25" s="451"/>
      <c r="AKY25" s="451"/>
      <c r="AKZ25" s="451"/>
      <c r="ALA25" s="451"/>
      <c r="ALB25" s="451"/>
      <c r="ALC25" s="451"/>
      <c r="ALD25" s="451"/>
      <c r="ALE25" s="451"/>
      <c r="ALF25" s="451"/>
      <c r="ALG25" s="451"/>
      <c r="ALH25" s="451"/>
      <c r="ALI25" s="451"/>
      <c r="ALJ25" s="451"/>
      <c r="ALK25" s="451"/>
      <c r="ALL25" s="451"/>
      <c r="ALM25" s="451"/>
      <c r="ALN25" s="451"/>
      <c r="ALO25" s="451"/>
      <c r="ALP25" s="451"/>
      <c r="ALQ25" s="451"/>
      <c r="ALR25" s="451"/>
      <c r="ALS25" s="451"/>
      <c r="ALT25" s="451"/>
      <c r="ALU25" s="451"/>
      <c r="ALV25" s="451"/>
      <c r="ALW25" s="451"/>
      <c r="ALX25" s="451"/>
      <c r="ALY25" s="451"/>
      <c r="ALZ25" s="451"/>
      <c r="AMA25" s="451"/>
      <c r="AMB25" s="451"/>
      <c r="AMC25" s="451"/>
      <c r="AMD25" s="451"/>
      <c r="AME25" s="451"/>
      <c r="AMF25" s="451"/>
      <c r="AMG25" s="451"/>
      <c r="AMH25" s="451"/>
      <c r="AMI25" s="451"/>
      <c r="AMJ25" s="451"/>
      <c r="AMK25" s="451"/>
    </row>
    <row r="26" spans="1:1025" customFormat="1" ht="21" customHeight="1" x14ac:dyDescent="0.3">
      <c r="A26" s="451"/>
      <c r="B26" s="464"/>
      <c r="C26" s="451"/>
      <c r="D26" s="451"/>
      <c r="E26" s="464"/>
      <c r="F26" s="451"/>
      <c r="G26" s="451"/>
      <c r="H26" s="464"/>
      <c r="I26" s="451"/>
      <c r="J26" s="451"/>
      <c r="K26" s="465"/>
      <c r="L26" s="451"/>
      <c r="M26" s="451"/>
      <c r="N26" s="465"/>
      <c r="O26" s="630"/>
      <c r="P26" s="625"/>
      <c r="Q26" s="489"/>
      <c r="R26" s="451"/>
      <c r="S26" s="451"/>
      <c r="T26" s="451"/>
      <c r="U26" s="451"/>
      <c r="V26" s="451"/>
      <c r="W26" s="451"/>
      <c r="X26" s="451"/>
      <c r="Y26" s="451"/>
      <c r="Z26" s="451"/>
      <c r="AA26" s="451"/>
      <c r="AB26" s="451"/>
      <c r="AC26" s="451"/>
      <c r="AD26" s="451"/>
      <c r="AE26" s="451"/>
      <c r="AF26" s="451"/>
      <c r="AG26" s="451"/>
      <c r="AH26" s="451"/>
      <c r="AI26" s="451"/>
      <c r="AJ26" s="451"/>
      <c r="AK26" s="451"/>
      <c r="AL26" s="451"/>
      <c r="AM26" s="451"/>
      <c r="AN26" s="451"/>
      <c r="AO26" s="451"/>
      <c r="AP26" s="451"/>
      <c r="AQ26" s="451"/>
      <c r="AR26" s="451"/>
      <c r="AS26" s="451"/>
      <c r="AT26" s="451"/>
      <c r="AU26" s="451"/>
      <c r="AV26" s="451"/>
      <c r="AW26" s="451"/>
      <c r="AX26" s="451"/>
      <c r="AY26" s="451"/>
      <c r="AZ26" s="451"/>
      <c r="BA26" s="451"/>
      <c r="BB26" s="451"/>
      <c r="BC26" s="451"/>
      <c r="BD26" s="451"/>
      <c r="BE26" s="451"/>
      <c r="BF26" s="451"/>
      <c r="BG26" s="451"/>
      <c r="BH26" s="451"/>
      <c r="BI26" s="451"/>
      <c r="BJ26" s="451"/>
      <c r="BK26" s="451"/>
      <c r="BL26" s="451"/>
      <c r="BM26" s="451"/>
      <c r="BN26" s="451"/>
      <c r="BO26" s="451"/>
      <c r="BP26" s="451"/>
      <c r="BQ26" s="451"/>
      <c r="BR26" s="451"/>
      <c r="BS26" s="451"/>
      <c r="BT26" s="451"/>
      <c r="BU26" s="451"/>
      <c r="BV26" s="451"/>
      <c r="BW26" s="451"/>
      <c r="BX26" s="451"/>
      <c r="BY26" s="451"/>
      <c r="BZ26" s="451"/>
      <c r="CA26" s="451"/>
      <c r="CB26" s="451"/>
      <c r="CC26" s="451"/>
      <c r="CD26" s="451"/>
      <c r="CE26" s="451"/>
      <c r="CF26" s="451"/>
      <c r="CG26" s="451"/>
      <c r="CH26" s="451"/>
      <c r="CI26" s="451"/>
      <c r="CJ26" s="451"/>
      <c r="CK26" s="451"/>
      <c r="CL26" s="451"/>
      <c r="CM26" s="451"/>
      <c r="CN26" s="451"/>
      <c r="CO26" s="451"/>
      <c r="CP26" s="451"/>
      <c r="CQ26" s="451"/>
      <c r="CR26" s="451"/>
      <c r="CS26" s="451"/>
      <c r="CT26" s="451"/>
      <c r="CU26" s="451"/>
      <c r="CV26" s="451"/>
      <c r="CW26" s="451"/>
      <c r="CX26" s="451"/>
      <c r="CY26" s="451"/>
      <c r="CZ26" s="451"/>
      <c r="DA26" s="451"/>
      <c r="DB26" s="451"/>
      <c r="DC26" s="451"/>
      <c r="DD26" s="451"/>
      <c r="DE26" s="451"/>
      <c r="DF26" s="451"/>
      <c r="DG26" s="451"/>
      <c r="DH26" s="451"/>
      <c r="DI26" s="451"/>
      <c r="DJ26" s="451"/>
      <c r="DK26" s="451"/>
      <c r="DL26" s="451"/>
      <c r="DM26" s="451"/>
      <c r="DN26" s="451"/>
      <c r="DO26" s="451"/>
      <c r="DP26" s="451"/>
      <c r="DQ26" s="451"/>
      <c r="DR26" s="451"/>
      <c r="DS26" s="451"/>
      <c r="DT26" s="451"/>
      <c r="DU26" s="451"/>
      <c r="DV26" s="451"/>
      <c r="DW26" s="451"/>
      <c r="DX26" s="451"/>
      <c r="DY26" s="451"/>
      <c r="DZ26" s="451"/>
      <c r="EA26" s="451"/>
      <c r="EB26" s="451"/>
      <c r="EC26" s="451"/>
      <c r="ED26" s="451"/>
      <c r="EE26" s="451"/>
      <c r="EF26" s="451"/>
      <c r="EG26" s="451"/>
      <c r="EH26" s="451"/>
      <c r="EI26" s="451"/>
      <c r="EJ26" s="451"/>
      <c r="EK26" s="451"/>
      <c r="EL26" s="451"/>
      <c r="EM26" s="451"/>
      <c r="EN26" s="451"/>
      <c r="EO26" s="451"/>
      <c r="EP26" s="451"/>
      <c r="EQ26" s="451"/>
      <c r="ER26" s="451"/>
      <c r="ES26" s="451"/>
      <c r="ET26" s="451"/>
      <c r="EU26" s="451"/>
      <c r="EV26" s="451"/>
      <c r="EW26" s="451"/>
      <c r="EX26" s="451"/>
      <c r="EY26" s="451"/>
      <c r="EZ26" s="451"/>
      <c r="FA26" s="451"/>
      <c r="FB26" s="451"/>
      <c r="FC26" s="451"/>
      <c r="FD26" s="451"/>
      <c r="FE26" s="451"/>
      <c r="FF26" s="451"/>
      <c r="FG26" s="451"/>
      <c r="FH26" s="451"/>
      <c r="FI26" s="451"/>
      <c r="FJ26" s="451"/>
      <c r="FK26" s="451"/>
      <c r="FL26" s="451"/>
      <c r="FM26" s="451"/>
      <c r="FN26" s="451"/>
      <c r="FO26" s="451"/>
      <c r="FP26" s="451"/>
      <c r="FQ26" s="451"/>
      <c r="FR26" s="451"/>
      <c r="FS26" s="451"/>
      <c r="FT26" s="451"/>
      <c r="FU26" s="451"/>
      <c r="FV26" s="451"/>
      <c r="FW26" s="451"/>
      <c r="FX26" s="451"/>
      <c r="FY26" s="451"/>
      <c r="FZ26" s="451"/>
      <c r="GA26" s="451"/>
      <c r="GB26" s="451"/>
      <c r="GC26" s="451"/>
      <c r="GD26" s="451"/>
      <c r="GE26" s="451"/>
      <c r="GF26" s="451"/>
      <c r="GG26" s="451"/>
      <c r="GH26" s="451"/>
      <c r="GI26" s="451"/>
      <c r="GJ26" s="451"/>
      <c r="GK26" s="451"/>
      <c r="GL26" s="451"/>
      <c r="GM26" s="451"/>
      <c r="GN26" s="451"/>
      <c r="GO26" s="451"/>
      <c r="GP26" s="451"/>
      <c r="GQ26" s="451"/>
      <c r="GR26" s="451"/>
      <c r="GS26" s="451"/>
      <c r="GT26" s="451"/>
      <c r="GU26" s="451"/>
      <c r="GV26" s="451"/>
      <c r="GW26" s="451"/>
      <c r="GX26" s="451"/>
      <c r="GY26" s="451"/>
      <c r="GZ26" s="451"/>
      <c r="HA26" s="451"/>
      <c r="HB26" s="451"/>
      <c r="HC26" s="451"/>
      <c r="HD26" s="451"/>
      <c r="HE26" s="451"/>
      <c r="HF26" s="451"/>
      <c r="HG26" s="451"/>
      <c r="HH26" s="451"/>
      <c r="HI26" s="451"/>
      <c r="HJ26" s="451"/>
      <c r="HK26" s="451"/>
      <c r="HL26" s="451"/>
      <c r="HM26" s="451"/>
      <c r="HN26" s="451"/>
      <c r="HO26" s="451"/>
      <c r="HP26" s="451"/>
      <c r="HQ26" s="451"/>
      <c r="HR26" s="451"/>
      <c r="HS26" s="451"/>
      <c r="HT26" s="451"/>
      <c r="HU26" s="451"/>
      <c r="HV26" s="451"/>
      <c r="HW26" s="451"/>
      <c r="HX26" s="451"/>
      <c r="HY26" s="451"/>
      <c r="HZ26" s="451"/>
      <c r="IA26" s="451"/>
      <c r="IB26" s="451"/>
      <c r="IC26" s="451"/>
      <c r="ID26" s="451"/>
      <c r="IE26" s="451"/>
      <c r="IF26" s="451"/>
      <c r="IG26" s="451"/>
      <c r="IH26" s="451"/>
      <c r="II26" s="451"/>
      <c r="IJ26" s="451"/>
      <c r="IK26" s="451"/>
      <c r="IL26" s="451"/>
      <c r="IM26" s="451"/>
      <c r="IN26" s="451"/>
      <c r="IO26" s="451"/>
      <c r="IP26" s="451"/>
      <c r="IQ26" s="451"/>
      <c r="IR26" s="451"/>
      <c r="IS26" s="451"/>
      <c r="IT26" s="451"/>
      <c r="IU26" s="451"/>
      <c r="IV26" s="451"/>
      <c r="IW26" s="451"/>
      <c r="IX26" s="451"/>
      <c r="IY26" s="451"/>
      <c r="IZ26" s="451"/>
      <c r="JA26" s="451"/>
      <c r="JB26" s="451"/>
      <c r="JC26" s="451"/>
      <c r="JD26" s="451"/>
      <c r="JE26" s="451"/>
      <c r="JF26" s="451"/>
      <c r="JG26" s="451"/>
      <c r="JH26" s="451"/>
      <c r="JI26" s="451"/>
      <c r="JJ26" s="451"/>
      <c r="JK26" s="451"/>
      <c r="JL26" s="451"/>
      <c r="JM26" s="451"/>
      <c r="JN26" s="451"/>
      <c r="JO26" s="451"/>
      <c r="JP26" s="451"/>
      <c r="JQ26" s="451"/>
      <c r="JR26" s="451"/>
      <c r="JS26" s="451"/>
      <c r="JT26" s="451"/>
      <c r="JU26" s="451"/>
      <c r="JV26" s="451"/>
      <c r="JW26" s="451"/>
      <c r="JX26" s="451"/>
      <c r="JY26" s="451"/>
      <c r="JZ26" s="451"/>
      <c r="KA26" s="451"/>
      <c r="KB26" s="451"/>
      <c r="KC26" s="451"/>
      <c r="KD26" s="451"/>
      <c r="KE26" s="451"/>
      <c r="KF26" s="451"/>
      <c r="KG26" s="451"/>
      <c r="KH26" s="451"/>
      <c r="KI26" s="451"/>
      <c r="KJ26" s="451"/>
      <c r="KK26" s="451"/>
      <c r="KL26" s="451"/>
      <c r="KM26" s="451"/>
      <c r="KN26" s="451"/>
      <c r="KO26" s="451"/>
      <c r="KP26" s="451"/>
      <c r="KQ26" s="451"/>
      <c r="KR26" s="451"/>
      <c r="KS26" s="451"/>
      <c r="KT26" s="451"/>
      <c r="KU26" s="451"/>
      <c r="KV26" s="451"/>
      <c r="KW26" s="451"/>
      <c r="KX26" s="451"/>
      <c r="KY26" s="451"/>
      <c r="KZ26" s="451"/>
      <c r="LA26" s="451"/>
      <c r="LB26" s="451"/>
      <c r="LC26" s="451"/>
      <c r="LD26" s="451"/>
      <c r="LE26" s="451"/>
      <c r="LF26" s="451"/>
      <c r="LG26" s="451"/>
      <c r="LH26" s="451"/>
      <c r="LI26" s="451"/>
      <c r="LJ26" s="451"/>
      <c r="LK26" s="451"/>
      <c r="LL26" s="451"/>
      <c r="LM26" s="451"/>
      <c r="LN26" s="451"/>
      <c r="LO26" s="451"/>
      <c r="LP26" s="451"/>
      <c r="LQ26" s="451"/>
      <c r="LR26" s="451"/>
      <c r="LS26" s="451"/>
      <c r="LT26" s="451"/>
      <c r="LU26" s="451"/>
      <c r="LV26" s="451"/>
      <c r="LW26" s="451"/>
      <c r="LX26" s="451"/>
      <c r="LY26" s="451"/>
      <c r="LZ26" s="451"/>
      <c r="MA26" s="451"/>
      <c r="MB26" s="451"/>
      <c r="MC26" s="451"/>
      <c r="MD26" s="451"/>
      <c r="ME26" s="451"/>
      <c r="MF26" s="451"/>
      <c r="MG26" s="451"/>
      <c r="MH26" s="451"/>
      <c r="MI26" s="451"/>
      <c r="MJ26" s="451"/>
      <c r="MK26" s="451"/>
      <c r="ML26" s="451"/>
      <c r="MM26" s="451"/>
      <c r="MN26" s="451"/>
      <c r="MO26" s="451"/>
      <c r="MP26" s="451"/>
      <c r="MQ26" s="451"/>
      <c r="MR26" s="451"/>
      <c r="MS26" s="451"/>
      <c r="MT26" s="451"/>
      <c r="MU26" s="451"/>
      <c r="MV26" s="451"/>
      <c r="MW26" s="451"/>
      <c r="MX26" s="451"/>
      <c r="MY26" s="451"/>
      <c r="MZ26" s="451"/>
      <c r="NA26" s="451"/>
      <c r="NB26" s="451"/>
      <c r="NC26" s="451"/>
      <c r="ND26" s="451"/>
      <c r="NE26" s="451"/>
      <c r="NF26" s="451"/>
      <c r="NG26" s="451"/>
      <c r="NH26" s="451"/>
      <c r="NI26" s="451"/>
      <c r="NJ26" s="451"/>
      <c r="NK26" s="451"/>
      <c r="NL26" s="451"/>
      <c r="NM26" s="451"/>
      <c r="NN26" s="451"/>
      <c r="NO26" s="451"/>
      <c r="NP26" s="451"/>
      <c r="NQ26" s="451"/>
      <c r="NR26" s="451"/>
      <c r="NS26" s="451"/>
      <c r="NT26" s="451"/>
      <c r="NU26" s="451"/>
      <c r="NV26" s="451"/>
      <c r="NW26" s="451"/>
      <c r="NX26" s="451"/>
      <c r="NY26" s="451"/>
      <c r="NZ26" s="451"/>
      <c r="OA26" s="451"/>
      <c r="OB26" s="451"/>
      <c r="OC26" s="451"/>
      <c r="OD26" s="451"/>
      <c r="OE26" s="451"/>
      <c r="OF26" s="451"/>
      <c r="OG26" s="451"/>
      <c r="OH26" s="451"/>
      <c r="OI26" s="451"/>
      <c r="OJ26" s="451"/>
      <c r="OK26" s="451"/>
      <c r="OL26" s="451"/>
      <c r="OM26" s="451"/>
      <c r="ON26" s="451"/>
      <c r="OO26" s="451"/>
      <c r="OP26" s="451"/>
      <c r="OQ26" s="451"/>
      <c r="OR26" s="451"/>
      <c r="OS26" s="451"/>
      <c r="OT26" s="451"/>
      <c r="OU26" s="451"/>
      <c r="OV26" s="451"/>
      <c r="OW26" s="451"/>
      <c r="OX26" s="451"/>
      <c r="OY26" s="451"/>
      <c r="OZ26" s="451"/>
      <c r="PA26" s="451"/>
      <c r="PB26" s="451"/>
      <c r="PC26" s="451"/>
      <c r="PD26" s="451"/>
      <c r="PE26" s="451"/>
      <c r="PF26" s="451"/>
      <c r="PG26" s="451"/>
      <c r="PH26" s="451"/>
      <c r="PI26" s="451"/>
      <c r="PJ26" s="451"/>
      <c r="PK26" s="451"/>
      <c r="PL26" s="451"/>
      <c r="PM26" s="451"/>
      <c r="PN26" s="451"/>
      <c r="PO26" s="451"/>
      <c r="PP26" s="451"/>
      <c r="PQ26" s="451"/>
      <c r="PR26" s="451"/>
      <c r="PS26" s="451"/>
      <c r="PT26" s="451"/>
      <c r="PU26" s="451"/>
      <c r="PV26" s="451"/>
      <c r="PW26" s="451"/>
      <c r="PX26" s="451"/>
      <c r="PY26" s="451"/>
      <c r="PZ26" s="451"/>
      <c r="QA26" s="451"/>
      <c r="QB26" s="451"/>
      <c r="QC26" s="451"/>
      <c r="QD26" s="451"/>
      <c r="QE26" s="451"/>
      <c r="QF26" s="451"/>
      <c r="QG26" s="451"/>
      <c r="QH26" s="451"/>
      <c r="QI26" s="451"/>
      <c r="QJ26" s="451"/>
      <c r="QK26" s="451"/>
      <c r="QL26" s="451"/>
      <c r="QM26" s="451"/>
      <c r="QN26" s="451"/>
      <c r="QO26" s="451"/>
      <c r="QP26" s="451"/>
      <c r="QQ26" s="451"/>
      <c r="QR26" s="451"/>
      <c r="QS26" s="451"/>
      <c r="QT26" s="451"/>
      <c r="QU26" s="451"/>
      <c r="QV26" s="451"/>
      <c r="QW26" s="451"/>
      <c r="QX26" s="451"/>
      <c r="QY26" s="451"/>
      <c r="QZ26" s="451"/>
      <c r="RA26" s="451"/>
      <c r="RB26" s="451"/>
      <c r="RC26" s="451"/>
      <c r="RD26" s="451"/>
      <c r="RE26" s="451"/>
      <c r="RF26" s="451"/>
      <c r="RG26" s="451"/>
      <c r="RH26" s="451"/>
      <c r="RI26" s="451"/>
      <c r="RJ26" s="451"/>
      <c r="RK26" s="451"/>
      <c r="RL26" s="451"/>
      <c r="RM26" s="451"/>
      <c r="RN26" s="451"/>
      <c r="RO26" s="451"/>
      <c r="RP26" s="451"/>
      <c r="RQ26" s="451"/>
      <c r="RR26" s="451"/>
      <c r="RS26" s="451"/>
      <c r="RT26" s="451"/>
      <c r="RU26" s="451"/>
      <c r="RV26" s="451"/>
      <c r="RW26" s="451"/>
      <c r="RX26" s="451"/>
      <c r="RY26" s="451"/>
      <c r="RZ26" s="451"/>
      <c r="SA26" s="451"/>
      <c r="SB26" s="451"/>
      <c r="SC26" s="451"/>
      <c r="SD26" s="451"/>
      <c r="SE26" s="451"/>
      <c r="SF26" s="451"/>
      <c r="SG26" s="451"/>
      <c r="SH26" s="451"/>
      <c r="SI26" s="451"/>
      <c r="SJ26" s="451"/>
      <c r="SK26" s="451"/>
      <c r="SL26" s="451"/>
      <c r="SM26" s="451"/>
      <c r="SN26" s="451"/>
      <c r="SO26" s="451"/>
      <c r="SP26" s="451"/>
      <c r="SQ26" s="451"/>
      <c r="SR26" s="451"/>
      <c r="SS26" s="451"/>
      <c r="ST26" s="451"/>
      <c r="SU26" s="451"/>
      <c r="SV26" s="451"/>
      <c r="SW26" s="451"/>
      <c r="SX26" s="451"/>
      <c r="SY26" s="451"/>
      <c r="SZ26" s="451"/>
      <c r="TA26" s="451"/>
      <c r="TB26" s="451"/>
      <c r="TC26" s="451"/>
      <c r="TD26" s="451"/>
      <c r="TE26" s="451"/>
      <c r="TF26" s="451"/>
      <c r="TG26" s="451"/>
      <c r="TH26" s="451"/>
      <c r="TI26" s="451"/>
      <c r="TJ26" s="451"/>
      <c r="TK26" s="451"/>
      <c r="TL26" s="451"/>
      <c r="TM26" s="451"/>
      <c r="TN26" s="451"/>
      <c r="TO26" s="451"/>
      <c r="TP26" s="451"/>
      <c r="TQ26" s="451"/>
      <c r="TR26" s="451"/>
      <c r="TS26" s="451"/>
      <c r="TT26" s="451"/>
      <c r="TU26" s="451"/>
      <c r="TV26" s="451"/>
      <c r="TW26" s="451"/>
      <c r="TX26" s="451"/>
      <c r="TY26" s="451"/>
      <c r="TZ26" s="451"/>
      <c r="UA26" s="451"/>
      <c r="UB26" s="451"/>
      <c r="UC26" s="451"/>
      <c r="UD26" s="451"/>
      <c r="UE26" s="451"/>
      <c r="UF26" s="451"/>
      <c r="UG26" s="451"/>
      <c r="UH26" s="451"/>
      <c r="UI26" s="451"/>
      <c r="UJ26" s="451"/>
      <c r="UK26" s="451"/>
      <c r="UL26" s="451"/>
      <c r="UM26" s="451"/>
      <c r="UN26" s="451"/>
      <c r="UO26" s="451"/>
      <c r="UP26" s="451"/>
      <c r="UQ26" s="451"/>
      <c r="UR26" s="451"/>
      <c r="US26" s="451"/>
      <c r="UT26" s="451"/>
      <c r="UU26" s="451"/>
      <c r="UV26" s="451"/>
      <c r="UW26" s="451"/>
      <c r="UX26" s="451"/>
      <c r="UY26" s="451"/>
      <c r="UZ26" s="451"/>
      <c r="VA26" s="451"/>
      <c r="VB26" s="451"/>
      <c r="VC26" s="451"/>
      <c r="VD26" s="451"/>
      <c r="VE26" s="451"/>
      <c r="VF26" s="451"/>
      <c r="VG26" s="451"/>
      <c r="VH26" s="451"/>
      <c r="VI26" s="451"/>
      <c r="VJ26" s="451"/>
      <c r="VK26" s="451"/>
      <c r="VL26" s="451"/>
      <c r="VM26" s="451"/>
      <c r="VN26" s="451"/>
      <c r="VO26" s="451"/>
      <c r="VP26" s="451"/>
      <c r="VQ26" s="451"/>
      <c r="VR26" s="451"/>
      <c r="VS26" s="451"/>
      <c r="VT26" s="451"/>
      <c r="VU26" s="451"/>
      <c r="VV26" s="451"/>
      <c r="VW26" s="451"/>
      <c r="VX26" s="451"/>
      <c r="VY26" s="451"/>
      <c r="VZ26" s="451"/>
      <c r="WA26" s="451"/>
      <c r="WB26" s="451"/>
      <c r="WC26" s="451"/>
      <c r="WD26" s="451"/>
      <c r="WE26" s="451"/>
      <c r="WF26" s="451"/>
      <c r="WG26" s="451"/>
      <c r="WH26" s="451"/>
      <c r="WI26" s="451"/>
      <c r="WJ26" s="451"/>
      <c r="WK26" s="451"/>
      <c r="WL26" s="451"/>
      <c r="WM26" s="451"/>
      <c r="WN26" s="451"/>
      <c r="WO26" s="451"/>
      <c r="WP26" s="451"/>
      <c r="WQ26" s="451"/>
      <c r="WR26" s="451"/>
      <c r="WS26" s="451"/>
      <c r="WT26" s="451"/>
      <c r="WU26" s="451"/>
      <c r="WV26" s="451"/>
      <c r="WW26" s="451"/>
      <c r="WX26" s="451"/>
      <c r="WY26" s="451"/>
      <c r="WZ26" s="451"/>
      <c r="XA26" s="451"/>
      <c r="XB26" s="451"/>
      <c r="XC26" s="451"/>
      <c r="XD26" s="451"/>
      <c r="XE26" s="451"/>
      <c r="XF26" s="451"/>
      <c r="XG26" s="451"/>
      <c r="XH26" s="451"/>
      <c r="XI26" s="451"/>
      <c r="XJ26" s="451"/>
      <c r="XK26" s="451"/>
      <c r="XL26" s="451"/>
      <c r="XM26" s="451"/>
      <c r="XN26" s="451"/>
      <c r="XO26" s="451"/>
      <c r="XP26" s="451"/>
      <c r="XQ26" s="451"/>
      <c r="XR26" s="451"/>
      <c r="XS26" s="451"/>
      <c r="XT26" s="451"/>
      <c r="XU26" s="451"/>
      <c r="XV26" s="451"/>
      <c r="XW26" s="451"/>
      <c r="XX26" s="451"/>
      <c r="XY26" s="451"/>
      <c r="XZ26" s="451"/>
      <c r="YA26" s="451"/>
      <c r="YB26" s="451"/>
      <c r="YC26" s="451"/>
      <c r="YD26" s="451"/>
      <c r="YE26" s="451"/>
      <c r="YF26" s="451"/>
      <c r="YG26" s="451"/>
      <c r="YH26" s="451"/>
      <c r="YI26" s="451"/>
      <c r="YJ26" s="451"/>
      <c r="YK26" s="451"/>
      <c r="YL26" s="451"/>
      <c r="YM26" s="451"/>
      <c r="YN26" s="451"/>
      <c r="YO26" s="451"/>
      <c r="YP26" s="451"/>
      <c r="YQ26" s="451"/>
      <c r="YR26" s="451"/>
      <c r="YS26" s="451"/>
      <c r="YT26" s="451"/>
      <c r="YU26" s="451"/>
      <c r="YV26" s="451"/>
      <c r="YW26" s="451"/>
      <c r="YX26" s="451"/>
      <c r="YY26" s="451"/>
      <c r="YZ26" s="451"/>
      <c r="ZA26" s="451"/>
      <c r="ZB26" s="451"/>
      <c r="ZC26" s="451"/>
      <c r="ZD26" s="451"/>
      <c r="ZE26" s="451"/>
      <c r="ZF26" s="451"/>
      <c r="ZG26" s="451"/>
      <c r="ZH26" s="451"/>
      <c r="ZI26" s="451"/>
      <c r="ZJ26" s="451"/>
      <c r="ZK26" s="451"/>
      <c r="ZL26" s="451"/>
      <c r="ZM26" s="451"/>
      <c r="ZN26" s="451"/>
      <c r="ZO26" s="451"/>
      <c r="ZP26" s="451"/>
      <c r="ZQ26" s="451"/>
      <c r="ZR26" s="451"/>
      <c r="ZS26" s="451"/>
      <c r="ZT26" s="451"/>
      <c r="ZU26" s="451"/>
      <c r="ZV26" s="451"/>
      <c r="ZW26" s="451"/>
      <c r="ZX26" s="451"/>
      <c r="ZY26" s="451"/>
      <c r="ZZ26" s="451"/>
      <c r="AAA26" s="451"/>
      <c r="AAB26" s="451"/>
      <c r="AAC26" s="451"/>
      <c r="AAD26" s="451"/>
      <c r="AAE26" s="451"/>
      <c r="AAF26" s="451"/>
      <c r="AAG26" s="451"/>
      <c r="AAH26" s="451"/>
      <c r="AAI26" s="451"/>
      <c r="AAJ26" s="451"/>
      <c r="AAK26" s="451"/>
      <c r="AAL26" s="451"/>
      <c r="AAM26" s="451"/>
      <c r="AAN26" s="451"/>
      <c r="AAO26" s="451"/>
      <c r="AAP26" s="451"/>
      <c r="AAQ26" s="451"/>
      <c r="AAR26" s="451"/>
      <c r="AAS26" s="451"/>
      <c r="AAT26" s="451"/>
      <c r="AAU26" s="451"/>
      <c r="AAV26" s="451"/>
      <c r="AAW26" s="451"/>
      <c r="AAX26" s="451"/>
      <c r="AAY26" s="451"/>
      <c r="AAZ26" s="451"/>
      <c r="ABA26" s="451"/>
      <c r="ABB26" s="451"/>
      <c r="ABC26" s="451"/>
      <c r="ABD26" s="451"/>
      <c r="ABE26" s="451"/>
      <c r="ABF26" s="451"/>
      <c r="ABG26" s="451"/>
      <c r="ABH26" s="451"/>
      <c r="ABI26" s="451"/>
      <c r="ABJ26" s="451"/>
      <c r="ABK26" s="451"/>
      <c r="ABL26" s="451"/>
      <c r="ABM26" s="451"/>
      <c r="ABN26" s="451"/>
      <c r="ABO26" s="451"/>
      <c r="ABP26" s="451"/>
      <c r="ABQ26" s="451"/>
      <c r="ABR26" s="451"/>
      <c r="ABS26" s="451"/>
      <c r="ABT26" s="451"/>
      <c r="ABU26" s="451"/>
      <c r="ABV26" s="451"/>
      <c r="ABW26" s="451"/>
      <c r="ABX26" s="451"/>
      <c r="ABY26" s="451"/>
      <c r="ABZ26" s="451"/>
      <c r="ACA26" s="451"/>
      <c r="ACB26" s="451"/>
      <c r="ACC26" s="451"/>
      <c r="ACD26" s="451"/>
      <c r="ACE26" s="451"/>
      <c r="ACF26" s="451"/>
      <c r="ACG26" s="451"/>
      <c r="ACH26" s="451"/>
      <c r="ACI26" s="451"/>
      <c r="ACJ26" s="451"/>
      <c r="ACK26" s="451"/>
      <c r="ACL26" s="451"/>
      <c r="ACM26" s="451"/>
      <c r="ACN26" s="451"/>
      <c r="ACO26" s="451"/>
      <c r="ACP26" s="451"/>
      <c r="ACQ26" s="451"/>
      <c r="ACR26" s="451"/>
      <c r="ACS26" s="451"/>
      <c r="ACT26" s="451"/>
      <c r="ACU26" s="451"/>
      <c r="ACV26" s="451"/>
      <c r="ACW26" s="451"/>
      <c r="ACX26" s="451"/>
      <c r="ACY26" s="451"/>
      <c r="ACZ26" s="451"/>
      <c r="ADA26" s="451"/>
      <c r="ADB26" s="451"/>
      <c r="ADC26" s="451"/>
      <c r="ADD26" s="451"/>
      <c r="ADE26" s="451"/>
      <c r="ADF26" s="451"/>
      <c r="ADG26" s="451"/>
      <c r="ADH26" s="451"/>
      <c r="ADI26" s="451"/>
      <c r="ADJ26" s="451"/>
      <c r="ADK26" s="451"/>
      <c r="ADL26" s="451"/>
      <c r="ADM26" s="451"/>
      <c r="ADN26" s="451"/>
      <c r="ADO26" s="451"/>
      <c r="ADP26" s="451"/>
      <c r="ADQ26" s="451"/>
      <c r="ADR26" s="451"/>
      <c r="ADS26" s="451"/>
      <c r="ADT26" s="451"/>
      <c r="ADU26" s="451"/>
      <c r="ADV26" s="451"/>
      <c r="ADW26" s="451"/>
      <c r="ADX26" s="451"/>
      <c r="ADY26" s="451"/>
      <c r="ADZ26" s="451"/>
      <c r="AEA26" s="451"/>
      <c r="AEB26" s="451"/>
      <c r="AEC26" s="451"/>
      <c r="AED26" s="451"/>
      <c r="AEE26" s="451"/>
      <c r="AEF26" s="451"/>
      <c r="AEG26" s="451"/>
      <c r="AEH26" s="451"/>
      <c r="AEI26" s="451"/>
      <c r="AEJ26" s="451"/>
      <c r="AEK26" s="451"/>
      <c r="AEL26" s="451"/>
      <c r="AEM26" s="451"/>
      <c r="AEN26" s="451"/>
      <c r="AEO26" s="451"/>
      <c r="AEP26" s="451"/>
      <c r="AEQ26" s="451"/>
      <c r="AER26" s="451"/>
      <c r="AES26" s="451"/>
      <c r="AET26" s="451"/>
      <c r="AEU26" s="451"/>
      <c r="AEV26" s="451"/>
      <c r="AEW26" s="451"/>
      <c r="AEX26" s="451"/>
      <c r="AEY26" s="451"/>
      <c r="AEZ26" s="451"/>
      <c r="AFA26" s="451"/>
      <c r="AFB26" s="451"/>
      <c r="AFC26" s="451"/>
      <c r="AFD26" s="451"/>
      <c r="AFE26" s="451"/>
      <c r="AFF26" s="451"/>
      <c r="AFG26" s="451"/>
      <c r="AFH26" s="451"/>
      <c r="AFI26" s="451"/>
      <c r="AFJ26" s="451"/>
      <c r="AFK26" s="451"/>
      <c r="AFL26" s="451"/>
      <c r="AFM26" s="451"/>
      <c r="AFN26" s="451"/>
      <c r="AFO26" s="451"/>
      <c r="AFP26" s="451"/>
      <c r="AFQ26" s="451"/>
      <c r="AFR26" s="451"/>
      <c r="AFS26" s="451"/>
      <c r="AFT26" s="451"/>
      <c r="AFU26" s="451"/>
      <c r="AFV26" s="451"/>
      <c r="AFW26" s="451"/>
      <c r="AFX26" s="451"/>
      <c r="AFY26" s="451"/>
      <c r="AFZ26" s="451"/>
      <c r="AGA26" s="451"/>
      <c r="AGB26" s="451"/>
      <c r="AGC26" s="451"/>
      <c r="AGD26" s="451"/>
      <c r="AGE26" s="451"/>
      <c r="AGF26" s="451"/>
      <c r="AGG26" s="451"/>
      <c r="AGH26" s="451"/>
      <c r="AGI26" s="451"/>
      <c r="AGJ26" s="451"/>
      <c r="AGK26" s="451"/>
      <c r="AGL26" s="451"/>
      <c r="AGM26" s="451"/>
      <c r="AGN26" s="451"/>
      <c r="AGO26" s="451"/>
      <c r="AGP26" s="451"/>
      <c r="AGQ26" s="451"/>
      <c r="AGR26" s="451"/>
      <c r="AGS26" s="451"/>
      <c r="AGT26" s="451"/>
      <c r="AGU26" s="451"/>
      <c r="AGV26" s="451"/>
      <c r="AGW26" s="451"/>
      <c r="AGX26" s="451"/>
      <c r="AGY26" s="451"/>
      <c r="AGZ26" s="451"/>
      <c r="AHA26" s="451"/>
      <c r="AHB26" s="451"/>
      <c r="AHC26" s="451"/>
      <c r="AHD26" s="451"/>
      <c r="AHE26" s="451"/>
      <c r="AHF26" s="451"/>
      <c r="AHG26" s="451"/>
      <c r="AHH26" s="451"/>
      <c r="AHI26" s="451"/>
      <c r="AHJ26" s="451"/>
      <c r="AHK26" s="451"/>
      <c r="AHL26" s="451"/>
      <c r="AHM26" s="451"/>
      <c r="AHN26" s="451"/>
      <c r="AHO26" s="451"/>
      <c r="AHP26" s="451"/>
      <c r="AHQ26" s="451"/>
      <c r="AHR26" s="451"/>
      <c r="AHS26" s="451"/>
      <c r="AHT26" s="451"/>
      <c r="AHU26" s="451"/>
      <c r="AHV26" s="451"/>
      <c r="AHW26" s="451"/>
      <c r="AHX26" s="451"/>
      <c r="AHY26" s="451"/>
      <c r="AHZ26" s="451"/>
      <c r="AIA26" s="451"/>
      <c r="AIB26" s="451"/>
      <c r="AIC26" s="451"/>
      <c r="AID26" s="451"/>
      <c r="AIE26" s="451"/>
      <c r="AIF26" s="451"/>
      <c r="AIG26" s="451"/>
      <c r="AIH26" s="451"/>
      <c r="AII26" s="451"/>
      <c r="AIJ26" s="451"/>
      <c r="AIK26" s="451"/>
      <c r="AIL26" s="451"/>
      <c r="AIM26" s="451"/>
      <c r="AIN26" s="451"/>
      <c r="AIO26" s="451"/>
      <c r="AIP26" s="451"/>
      <c r="AIQ26" s="451"/>
      <c r="AIR26" s="451"/>
      <c r="AIS26" s="451"/>
      <c r="AIT26" s="451"/>
      <c r="AIU26" s="451"/>
      <c r="AIV26" s="451"/>
      <c r="AIW26" s="451"/>
      <c r="AIX26" s="451"/>
      <c r="AIY26" s="451"/>
      <c r="AIZ26" s="451"/>
      <c r="AJA26" s="451"/>
      <c r="AJB26" s="451"/>
      <c r="AJC26" s="451"/>
      <c r="AJD26" s="451"/>
      <c r="AJE26" s="451"/>
      <c r="AJF26" s="451"/>
      <c r="AJG26" s="451"/>
      <c r="AJH26" s="451"/>
      <c r="AJI26" s="451"/>
      <c r="AJJ26" s="451"/>
      <c r="AJK26" s="451"/>
      <c r="AJL26" s="451"/>
      <c r="AJM26" s="451"/>
      <c r="AJN26" s="451"/>
      <c r="AJO26" s="451"/>
      <c r="AJP26" s="451"/>
      <c r="AJQ26" s="451"/>
      <c r="AJR26" s="451"/>
      <c r="AJS26" s="451"/>
      <c r="AJT26" s="451"/>
      <c r="AJU26" s="451"/>
      <c r="AJV26" s="451"/>
      <c r="AJW26" s="451"/>
      <c r="AJX26" s="451"/>
      <c r="AJY26" s="451"/>
      <c r="AJZ26" s="451"/>
      <c r="AKA26" s="451"/>
      <c r="AKB26" s="451"/>
      <c r="AKC26" s="451"/>
      <c r="AKD26" s="451"/>
      <c r="AKE26" s="451"/>
      <c r="AKF26" s="451"/>
      <c r="AKG26" s="451"/>
      <c r="AKH26" s="451"/>
      <c r="AKI26" s="451"/>
      <c r="AKJ26" s="451"/>
      <c r="AKK26" s="451"/>
      <c r="AKL26" s="451"/>
      <c r="AKM26" s="451"/>
      <c r="AKN26" s="451"/>
      <c r="AKO26" s="451"/>
      <c r="AKP26" s="451"/>
      <c r="AKQ26" s="451"/>
      <c r="AKR26" s="451"/>
      <c r="AKS26" s="451"/>
      <c r="AKT26" s="451"/>
      <c r="AKU26" s="451"/>
      <c r="AKV26" s="451"/>
      <c r="AKW26" s="451"/>
      <c r="AKX26" s="451"/>
      <c r="AKY26" s="451"/>
      <c r="AKZ26" s="451"/>
      <c r="ALA26" s="451"/>
      <c r="ALB26" s="451"/>
      <c r="ALC26" s="451"/>
      <c r="ALD26" s="451"/>
      <c r="ALE26" s="451"/>
      <c r="ALF26" s="451"/>
      <c r="ALG26" s="451"/>
      <c r="ALH26" s="451"/>
      <c r="ALI26" s="451"/>
      <c r="ALJ26" s="451"/>
      <c r="ALK26" s="451"/>
      <c r="ALL26" s="451"/>
      <c r="ALM26" s="451"/>
      <c r="ALN26" s="451"/>
      <c r="ALO26" s="451"/>
      <c r="ALP26" s="451"/>
      <c r="ALQ26" s="451"/>
      <c r="ALR26" s="451"/>
      <c r="ALS26" s="451"/>
      <c r="ALT26" s="451"/>
      <c r="ALU26" s="451"/>
      <c r="ALV26" s="451"/>
      <c r="ALW26" s="451"/>
      <c r="ALX26" s="451"/>
      <c r="ALY26" s="451"/>
      <c r="ALZ26" s="451"/>
      <c r="AMA26" s="451"/>
      <c r="AMB26" s="451"/>
      <c r="AMC26" s="451"/>
      <c r="AMD26" s="451"/>
      <c r="AME26" s="451"/>
      <c r="AMF26" s="451"/>
      <c r="AMG26" s="451"/>
      <c r="AMH26" s="451"/>
      <c r="AMI26" s="451"/>
      <c r="AMJ26" s="451"/>
      <c r="AMK26" s="451"/>
    </row>
    <row r="27" spans="1:1025" customFormat="1" ht="21" customHeight="1" x14ac:dyDescent="0.35">
      <c r="A27" s="451"/>
      <c r="B27" s="641"/>
      <c r="C27" s="642"/>
      <c r="D27" s="642"/>
      <c r="E27" s="641"/>
      <c r="F27" s="642"/>
      <c r="G27" s="642"/>
      <c r="H27" s="641"/>
      <c r="I27" s="642"/>
      <c r="J27" s="642"/>
      <c r="K27" s="647"/>
      <c r="L27" s="642"/>
      <c r="M27" s="642"/>
      <c r="N27" s="647"/>
      <c r="O27" s="643"/>
      <c r="P27" s="643"/>
      <c r="Q27" s="644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1"/>
      <c r="AC27" s="451"/>
      <c r="AD27" s="451"/>
      <c r="AE27" s="451"/>
      <c r="AF27" s="451"/>
      <c r="AG27" s="451"/>
      <c r="AH27" s="451"/>
      <c r="AI27" s="451"/>
      <c r="AJ27" s="451"/>
      <c r="AK27" s="451"/>
      <c r="AL27" s="451"/>
      <c r="AM27" s="451"/>
      <c r="AN27" s="451"/>
      <c r="AO27" s="451"/>
      <c r="AP27" s="451"/>
      <c r="AQ27" s="451"/>
      <c r="AR27" s="451"/>
      <c r="AS27" s="451"/>
      <c r="AT27" s="451"/>
      <c r="AU27" s="451"/>
      <c r="AV27" s="451"/>
      <c r="AW27" s="451"/>
      <c r="AX27" s="451"/>
      <c r="AY27" s="451"/>
      <c r="AZ27" s="451"/>
      <c r="BA27" s="451"/>
      <c r="BB27" s="451"/>
      <c r="BC27" s="451"/>
      <c r="BD27" s="451"/>
      <c r="BE27" s="451"/>
      <c r="BF27" s="451"/>
      <c r="BG27" s="451"/>
      <c r="BH27" s="451"/>
      <c r="BI27" s="451"/>
      <c r="BJ27" s="451"/>
      <c r="BK27" s="451"/>
      <c r="BL27" s="451"/>
      <c r="BM27" s="451"/>
      <c r="BN27" s="451"/>
      <c r="BO27" s="451"/>
      <c r="BP27" s="451"/>
      <c r="BQ27" s="451"/>
      <c r="BR27" s="451"/>
      <c r="BS27" s="451"/>
      <c r="BT27" s="451"/>
      <c r="BU27" s="451"/>
      <c r="BV27" s="451"/>
      <c r="BW27" s="451"/>
      <c r="BX27" s="451"/>
      <c r="BY27" s="451"/>
      <c r="BZ27" s="451"/>
      <c r="CA27" s="451"/>
      <c r="CB27" s="451"/>
      <c r="CC27" s="451"/>
      <c r="CD27" s="451"/>
      <c r="CE27" s="451"/>
      <c r="CF27" s="451"/>
      <c r="CG27" s="451"/>
      <c r="CH27" s="451"/>
      <c r="CI27" s="451"/>
      <c r="CJ27" s="451"/>
      <c r="CK27" s="451"/>
      <c r="CL27" s="451"/>
      <c r="CM27" s="451"/>
      <c r="CN27" s="451"/>
      <c r="CO27" s="451"/>
      <c r="CP27" s="451"/>
      <c r="CQ27" s="451"/>
      <c r="CR27" s="451"/>
      <c r="CS27" s="451"/>
      <c r="CT27" s="451"/>
      <c r="CU27" s="451"/>
      <c r="CV27" s="451"/>
      <c r="CW27" s="451"/>
      <c r="CX27" s="451"/>
      <c r="CY27" s="451"/>
      <c r="CZ27" s="451"/>
      <c r="DA27" s="451"/>
      <c r="DB27" s="451"/>
      <c r="DC27" s="451"/>
      <c r="DD27" s="451"/>
      <c r="DE27" s="451"/>
      <c r="DF27" s="451"/>
      <c r="DG27" s="451"/>
      <c r="DH27" s="451"/>
      <c r="DI27" s="451"/>
      <c r="DJ27" s="451"/>
      <c r="DK27" s="451"/>
      <c r="DL27" s="451"/>
      <c r="DM27" s="451"/>
      <c r="DN27" s="451"/>
      <c r="DO27" s="451"/>
      <c r="DP27" s="451"/>
      <c r="DQ27" s="451"/>
      <c r="DR27" s="451"/>
      <c r="DS27" s="451"/>
      <c r="DT27" s="451"/>
      <c r="DU27" s="451"/>
      <c r="DV27" s="451"/>
      <c r="DW27" s="451"/>
      <c r="DX27" s="451"/>
      <c r="DY27" s="451"/>
      <c r="DZ27" s="451"/>
      <c r="EA27" s="451"/>
      <c r="EB27" s="451"/>
      <c r="EC27" s="451"/>
      <c r="ED27" s="451"/>
      <c r="EE27" s="451"/>
      <c r="EF27" s="451"/>
      <c r="EG27" s="451"/>
      <c r="EH27" s="451"/>
      <c r="EI27" s="451"/>
      <c r="EJ27" s="451"/>
      <c r="EK27" s="451"/>
      <c r="EL27" s="451"/>
      <c r="EM27" s="451"/>
      <c r="EN27" s="451"/>
      <c r="EO27" s="451"/>
      <c r="EP27" s="451"/>
      <c r="EQ27" s="451"/>
      <c r="ER27" s="451"/>
      <c r="ES27" s="451"/>
      <c r="ET27" s="451"/>
      <c r="EU27" s="451"/>
      <c r="EV27" s="451"/>
      <c r="EW27" s="451"/>
      <c r="EX27" s="451"/>
      <c r="EY27" s="451"/>
      <c r="EZ27" s="451"/>
      <c r="FA27" s="451"/>
      <c r="FB27" s="451"/>
      <c r="FC27" s="451"/>
      <c r="FD27" s="451"/>
      <c r="FE27" s="451"/>
      <c r="FF27" s="451"/>
      <c r="FG27" s="451"/>
      <c r="FH27" s="451"/>
      <c r="FI27" s="451"/>
      <c r="FJ27" s="451"/>
      <c r="FK27" s="451"/>
      <c r="FL27" s="451"/>
      <c r="FM27" s="451"/>
      <c r="FN27" s="451"/>
      <c r="FO27" s="451"/>
      <c r="FP27" s="451"/>
      <c r="FQ27" s="451"/>
      <c r="FR27" s="451"/>
      <c r="FS27" s="451"/>
      <c r="FT27" s="451"/>
      <c r="FU27" s="451"/>
      <c r="FV27" s="451"/>
      <c r="FW27" s="451"/>
      <c r="FX27" s="451"/>
      <c r="FY27" s="451"/>
      <c r="FZ27" s="451"/>
      <c r="GA27" s="451"/>
      <c r="GB27" s="451"/>
      <c r="GC27" s="451"/>
      <c r="GD27" s="451"/>
      <c r="GE27" s="451"/>
      <c r="GF27" s="451"/>
      <c r="GG27" s="451"/>
      <c r="GH27" s="451"/>
      <c r="GI27" s="451"/>
      <c r="GJ27" s="451"/>
      <c r="GK27" s="451"/>
      <c r="GL27" s="451"/>
      <c r="GM27" s="451"/>
      <c r="GN27" s="451"/>
      <c r="GO27" s="451"/>
      <c r="GP27" s="451"/>
      <c r="GQ27" s="451"/>
      <c r="GR27" s="451"/>
      <c r="GS27" s="451"/>
      <c r="GT27" s="451"/>
      <c r="GU27" s="451"/>
      <c r="GV27" s="451"/>
      <c r="GW27" s="451"/>
      <c r="GX27" s="451"/>
      <c r="GY27" s="451"/>
      <c r="GZ27" s="451"/>
      <c r="HA27" s="451"/>
      <c r="HB27" s="451"/>
      <c r="HC27" s="451"/>
      <c r="HD27" s="451"/>
      <c r="HE27" s="451"/>
      <c r="HF27" s="451"/>
      <c r="HG27" s="451"/>
      <c r="HH27" s="451"/>
      <c r="HI27" s="451"/>
      <c r="HJ27" s="451"/>
      <c r="HK27" s="451"/>
      <c r="HL27" s="451"/>
      <c r="HM27" s="451"/>
      <c r="HN27" s="451"/>
      <c r="HO27" s="451"/>
      <c r="HP27" s="451"/>
      <c r="HQ27" s="451"/>
      <c r="HR27" s="451"/>
      <c r="HS27" s="451"/>
      <c r="HT27" s="451"/>
      <c r="HU27" s="451"/>
      <c r="HV27" s="451"/>
      <c r="HW27" s="451"/>
      <c r="HX27" s="451"/>
      <c r="HY27" s="451"/>
      <c r="HZ27" s="451"/>
      <c r="IA27" s="451"/>
      <c r="IB27" s="451"/>
      <c r="IC27" s="451"/>
      <c r="ID27" s="451"/>
      <c r="IE27" s="451"/>
      <c r="IF27" s="451"/>
      <c r="IG27" s="451"/>
      <c r="IH27" s="451"/>
      <c r="II27" s="451"/>
      <c r="IJ27" s="451"/>
      <c r="IK27" s="451"/>
      <c r="IL27" s="451"/>
      <c r="IM27" s="451"/>
      <c r="IN27" s="451"/>
      <c r="IO27" s="451"/>
      <c r="IP27" s="451"/>
      <c r="IQ27" s="451"/>
      <c r="IR27" s="451"/>
      <c r="IS27" s="451"/>
      <c r="IT27" s="451"/>
      <c r="IU27" s="451"/>
      <c r="IV27" s="451"/>
      <c r="IW27" s="451"/>
      <c r="IX27" s="451"/>
      <c r="IY27" s="451"/>
      <c r="IZ27" s="451"/>
      <c r="JA27" s="451"/>
      <c r="JB27" s="451"/>
      <c r="JC27" s="451"/>
      <c r="JD27" s="451"/>
      <c r="JE27" s="451"/>
      <c r="JF27" s="451"/>
      <c r="JG27" s="451"/>
      <c r="JH27" s="451"/>
      <c r="JI27" s="451"/>
      <c r="JJ27" s="451"/>
      <c r="JK27" s="451"/>
      <c r="JL27" s="451"/>
      <c r="JM27" s="451"/>
      <c r="JN27" s="451"/>
      <c r="JO27" s="451"/>
      <c r="JP27" s="451"/>
      <c r="JQ27" s="451"/>
      <c r="JR27" s="451"/>
      <c r="JS27" s="451"/>
      <c r="JT27" s="451"/>
      <c r="JU27" s="451"/>
      <c r="JV27" s="451"/>
      <c r="JW27" s="451"/>
      <c r="JX27" s="451"/>
      <c r="JY27" s="451"/>
      <c r="JZ27" s="451"/>
      <c r="KA27" s="451"/>
      <c r="KB27" s="451"/>
      <c r="KC27" s="451"/>
      <c r="KD27" s="451"/>
      <c r="KE27" s="451"/>
      <c r="KF27" s="451"/>
      <c r="KG27" s="451"/>
      <c r="KH27" s="451"/>
      <c r="KI27" s="451"/>
      <c r="KJ27" s="451"/>
      <c r="KK27" s="451"/>
      <c r="KL27" s="451"/>
      <c r="KM27" s="451"/>
      <c r="KN27" s="451"/>
      <c r="KO27" s="451"/>
      <c r="KP27" s="451"/>
      <c r="KQ27" s="451"/>
      <c r="KR27" s="451"/>
      <c r="KS27" s="451"/>
      <c r="KT27" s="451"/>
      <c r="KU27" s="451"/>
      <c r="KV27" s="451"/>
      <c r="KW27" s="451"/>
      <c r="KX27" s="451"/>
      <c r="KY27" s="451"/>
      <c r="KZ27" s="451"/>
      <c r="LA27" s="451"/>
      <c r="LB27" s="451"/>
      <c r="LC27" s="451"/>
      <c r="LD27" s="451"/>
      <c r="LE27" s="451"/>
      <c r="LF27" s="451"/>
      <c r="LG27" s="451"/>
      <c r="LH27" s="451"/>
      <c r="LI27" s="451"/>
      <c r="LJ27" s="451"/>
      <c r="LK27" s="451"/>
      <c r="LL27" s="451"/>
      <c r="LM27" s="451"/>
      <c r="LN27" s="451"/>
      <c r="LO27" s="451"/>
      <c r="LP27" s="451"/>
      <c r="LQ27" s="451"/>
      <c r="LR27" s="451"/>
      <c r="LS27" s="451"/>
      <c r="LT27" s="451"/>
      <c r="LU27" s="451"/>
      <c r="LV27" s="451"/>
      <c r="LW27" s="451"/>
      <c r="LX27" s="451"/>
      <c r="LY27" s="451"/>
      <c r="LZ27" s="451"/>
      <c r="MA27" s="451"/>
      <c r="MB27" s="451"/>
      <c r="MC27" s="451"/>
      <c r="MD27" s="451"/>
      <c r="ME27" s="451"/>
      <c r="MF27" s="451"/>
      <c r="MG27" s="451"/>
      <c r="MH27" s="451"/>
      <c r="MI27" s="451"/>
      <c r="MJ27" s="451"/>
      <c r="MK27" s="451"/>
      <c r="ML27" s="451"/>
      <c r="MM27" s="451"/>
      <c r="MN27" s="451"/>
      <c r="MO27" s="451"/>
      <c r="MP27" s="451"/>
      <c r="MQ27" s="451"/>
      <c r="MR27" s="451"/>
      <c r="MS27" s="451"/>
      <c r="MT27" s="451"/>
      <c r="MU27" s="451"/>
      <c r="MV27" s="451"/>
      <c r="MW27" s="451"/>
      <c r="MX27" s="451"/>
      <c r="MY27" s="451"/>
      <c r="MZ27" s="451"/>
      <c r="NA27" s="451"/>
      <c r="NB27" s="451"/>
      <c r="NC27" s="451"/>
      <c r="ND27" s="451"/>
      <c r="NE27" s="451"/>
      <c r="NF27" s="451"/>
      <c r="NG27" s="451"/>
      <c r="NH27" s="451"/>
      <c r="NI27" s="451"/>
      <c r="NJ27" s="451"/>
      <c r="NK27" s="451"/>
      <c r="NL27" s="451"/>
      <c r="NM27" s="451"/>
      <c r="NN27" s="451"/>
      <c r="NO27" s="451"/>
      <c r="NP27" s="451"/>
      <c r="NQ27" s="451"/>
      <c r="NR27" s="451"/>
      <c r="NS27" s="451"/>
      <c r="NT27" s="451"/>
      <c r="NU27" s="451"/>
      <c r="NV27" s="451"/>
      <c r="NW27" s="451"/>
      <c r="NX27" s="451"/>
      <c r="NY27" s="451"/>
      <c r="NZ27" s="451"/>
      <c r="OA27" s="451"/>
      <c r="OB27" s="451"/>
      <c r="OC27" s="451"/>
      <c r="OD27" s="451"/>
      <c r="OE27" s="451"/>
      <c r="OF27" s="451"/>
      <c r="OG27" s="451"/>
      <c r="OH27" s="451"/>
      <c r="OI27" s="451"/>
      <c r="OJ27" s="451"/>
      <c r="OK27" s="451"/>
      <c r="OL27" s="451"/>
      <c r="OM27" s="451"/>
      <c r="ON27" s="451"/>
      <c r="OO27" s="451"/>
      <c r="OP27" s="451"/>
      <c r="OQ27" s="451"/>
      <c r="OR27" s="451"/>
      <c r="OS27" s="451"/>
      <c r="OT27" s="451"/>
      <c r="OU27" s="451"/>
      <c r="OV27" s="451"/>
      <c r="OW27" s="451"/>
      <c r="OX27" s="451"/>
      <c r="OY27" s="451"/>
      <c r="OZ27" s="451"/>
      <c r="PA27" s="451"/>
      <c r="PB27" s="451"/>
      <c r="PC27" s="451"/>
      <c r="PD27" s="451"/>
      <c r="PE27" s="451"/>
      <c r="PF27" s="451"/>
      <c r="PG27" s="451"/>
      <c r="PH27" s="451"/>
      <c r="PI27" s="451"/>
      <c r="PJ27" s="451"/>
      <c r="PK27" s="451"/>
      <c r="PL27" s="451"/>
      <c r="PM27" s="451"/>
      <c r="PN27" s="451"/>
      <c r="PO27" s="451"/>
      <c r="PP27" s="451"/>
      <c r="PQ27" s="451"/>
      <c r="PR27" s="451"/>
      <c r="PS27" s="451"/>
      <c r="PT27" s="451"/>
      <c r="PU27" s="451"/>
      <c r="PV27" s="451"/>
      <c r="PW27" s="451"/>
      <c r="PX27" s="451"/>
      <c r="PY27" s="451"/>
      <c r="PZ27" s="451"/>
      <c r="QA27" s="451"/>
      <c r="QB27" s="451"/>
      <c r="QC27" s="451"/>
      <c r="QD27" s="451"/>
      <c r="QE27" s="451"/>
      <c r="QF27" s="451"/>
      <c r="QG27" s="451"/>
      <c r="QH27" s="451"/>
      <c r="QI27" s="451"/>
      <c r="QJ27" s="451"/>
      <c r="QK27" s="451"/>
      <c r="QL27" s="451"/>
      <c r="QM27" s="451"/>
      <c r="QN27" s="451"/>
      <c r="QO27" s="451"/>
      <c r="QP27" s="451"/>
      <c r="QQ27" s="451"/>
      <c r="QR27" s="451"/>
      <c r="QS27" s="451"/>
      <c r="QT27" s="451"/>
      <c r="QU27" s="451"/>
      <c r="QV27" s="451"/>
      <c r="QW27" s="451"/>
      <c r="QX27" s="451"/>
      <c r="QY27" s="451"/>
      <c r="QZ27" s="451"/>
      <c r="RA27" s="451"/>
      <c r="RB27" s="451"/>
      <c r="RC27" s="451"/>
      <c r="RD27" s="451"/>
      <c r="RE27" s="451"/>
      <c r="RF27" s="451"/>
      <c r="RG27" s="451"/>
      <c r="RH27" s="451"/>
      <c r="RI27" s="451"/>
      <c r="RJ27" s="451"/>
      <c r="RK27" s="451"/>
      <c r="RL27" s="451"/>
      <c r="RM27" s="451"/>
      <c r="RN27" s="451"/>
      <c r="RO27" s="451"/>
      <c r="RP27" s="451"/>
      <c r="RQ27" s="451"/>
      <c r="RR27" s="451"/>
      <c r="RS27" s="451"/>
      <c r="RT27" s="451"/>
      <c r="RU27" s="451"/>
      <c r="RV27" s="451"/>
      <c r="RW27" s="451"/>
      <c r="RX27" s="451"/>
      <c r="RY27" s="451"/>
      <c r="RZ27" s="451"/>
      <c r="SA27" s="451"/>
      <c r="SB27" s="451"/>
      <c r="SC27" s="451"/>
      <c r="SD27" s="451"/>
      <c r="SE27" s="451"/>
      <c r="SF27" s="451"/>
      <c r="SG27" s="451"/>
      <c r="SH27" s="451"/>
      <c r="SI27" s="451"/>
      <c r="SJ27" s="451"/>
      <c r="SK27" s="451"/>
      <c r="SL27" s="451"/>
      <c r="SM27" s="451"/>
      <c r="SN27" s="451"/>
      <c r="SO27" s="451"/>
      <c r="SP27" s="451"/>
      <c r="SQ27" s="451"/>
      <c r="SR27" s="451"/>
      <c r="SS27" s="451"/>
      <c r="ST27" s="451"/>
      <c r="SU27" s="451"/>
      <c r="SV27" s="451"/>
      <c r="SW27" s="451"/>
      <c r="SX27" s="451"/>
      <c r="SY27" s="451"/>
      <c r="SZ27" s="451"/>
      <c r="TA27" s="451"/>
      <c r="TB27" s="451"/>
      <c r="TC27" s="451"/>
      <c r="TD27" s="451"/>
      <c r="TE27" s="451"/>
      <c r="TF27" s="451"/>
      <c r="TG27" s="451"/>
      <c r="TH27" s="451"/>
      <c r="TI27" s="451"/>
      <c r="TJ27" s="451"/>
      <c r="TK27" s="451"/>
      <c r="TL27" s="451"/>
      <c r="TM27" s="451"/>
      <c r="TN27" s="451"/>
      <c r="TO27" s="451"/>
      <c r="TP27" s="451"/>
      <c r="TQ27" s="451"/>
      <c r="TR27" s="451"/>
      <c r="TS27" s="451"/>
      <c r="TT27" s="451"/>
      <c r="TU27" s="451"/>
      <c r="TV27" s="451"/>
      <c r="TW27" s="451"/>
      <c r="TX27" s="451"/>
      <c r="TY27" s="451"/>
      <c r="TZ27" s="451"/>
      <c r="UA27" s="451"/>
      <c r="UB27" s="451"/>
      <c r="UC27" s="451"/>
      <c r="UD27" s="451"/>
      <c r="UE27" s="451"/>
      <c r="UF27" s="451"/>
      <c r="UG27" s="451"/>
      <c r="UH27" s="451"/>
      <c r="UI27" s="451"/>
      <c r="UJ27" s="451"/>
      <c r="UK27" s="451"/>
      <c r="UL27" s="451"/>
      <c r="UM27" s="451"/>
      <c r="UN27" s="451"/>
      <c r="UO27" s="451"/>
      <c r="UP27" s="451"/>
      <c r="UQ27" s="451"/>
      <c r="UR27" s="451"/>
      <c r="US27" s="451"/>
      <c r="UT27" s="451"/>
      <c r="UU27" s="451"/>
      <c r="UV27" s="451"/>
      <c r="UW27" s="451"/>
      <c r="UX27" s="451"/>
      <c r="UY27" s="451"/>
      <c r="UZ27" s="451"/>
      <c r="VA27" s="451"/>
      <c r="VB27" s="451"/>
      <c r="VC27" s="451"/>
      <c r="VD27" s="451"/>
      <c r="VE27" s="451"/>
      <c r="VF27" s="451"/>
      <c r="VG27" s="451"/>
      <c r="VH27" s="451"/>
      <c r="VI27" s="451"/>
      <c r="VJ27" s="451"/>
      <c r="VK27" s="451"/>
      <c r="VL27" s="451"/>
      <c r="VM27" s="451"/>
      <c r="VN27" s="451"/>
      <c r="VO27" s="451"/>
      <c r="VP27" s="451"/>
      <c r="VQ27" s="451"/>
      <c r="VR27" s="451"/>
      <c r="VS27" s="451"/>
      <c r="VT27" s="451"/>
      <c r="VU27" s="451"/>
      <c r="VV27" s="451"/>
      <c r="VW27" s="451"/>
      <c r="VX27" s="451"/>
      <c r="VY27" s="451"/>
      <c r="VZ27" s="451"/>
      <c r="WA27" s="451"/>
      <c r="WB27" s="451"/>
      <c r="WC27" s="451"/>
      <c r="WD27" s="451"/>
      <c r="WE27" s="451"/>
      <c r="WF27" s="451"/>
      <c r="WG27" s="451"/>
      <c r="WH27" s="451"/>
      <c r="WI27" s="451"/>
      <c r="WJ27" s="451"/>
      <c r="WK27" s="451"/>
      <c r="WL27" s="451"/>
      <c r="WM27" s="451"/>
      <c r="WN27" s="451"/>
      <c r="WO27" s="451"/>
      <c r="WP27" s="451"/>
      <c r="WQ27" s="451"/>
      <c r="WR27" s="451"/>
      <c r="WS27" s="451"/>
      <c r="WT27" s="451"/>
      <c r="WU27" s="451"/>
      <c r="WV27" s="451"/>
      <c r="WW27" s="451"/>
      <c r="WX27" s="451"/>
      <c r="WY27" s="451"/>
      <c r="WZ27" s="451"/>
      <c r="XA27" s="451"/>
      <c r="XB27" s="451"/>
      <c r="XC27" s="451"/>
      <c r="XD27" s="451"/>
      <c r="XE27" s="451"/>
      <c r="XF27" s="451"/>
      <c r="XG27" s="451"/>
      <c r="XH27" s="451"/>
      <c r="XI27" s="451"/>
      <c r="XJ27" s="451"/>
      <c r="XK27" s="451"/>
      <c r="XL27" s="451"/>
      <c r="XM27" s="451"/>
      <c r="XN27" s="451"/>
      <c r="XO27" s="451"/>
      <c r="XP27" s="451"/>
      <c r="XQ27" s="451"/>
      <c r="XR27" s="451"/>
      <c r="XS27" s="451"/>
      <c r="XT27" s="451"/>
      <c r="XU27" s="451"/>
      <c r="XV27" s="451"/>
      <c r="XW27" s="451"/>
      <c r="XX27" s="451"/>
      <c r="XY27" s="451"/>
      <c r="XZ27" s="451"/>
      <c r="YA27" s="451"/>
      <c r="YB27" s="451"/>
      <c r="YC27" s="451"/>
      <c r="YD27" s="451"/>
      <c r="YE27" s="451"/>
      <c r="YF27" s="451"/>
      <c r="YG27" s="451"/>
      <c r="YH27" s="451"/>
      <c r="YI27" s="451"/>
      <c r="YJ27" s="451"/>
      <c r="YK27" s="451"/>
      <c r="YL27" s="451"/>
      <c r="YM27" s="451"/>
      <c r="YN27" s="451"/>
      <c r="YO27" s="451"/>
      <c r="YP27" s="451"/>
      <c r="YQ27" s="451"/>
      <c r="YR27" s="451"/>
      <c r="YS27" s="451"/>
      <c r="YT27" s="451"/>
      <c r="YU27" s="451"/>
      <c r="YV27" s="451"/>
      <c r="YW27" s="451"/>
      <c r="YX27" s="451"/>
      <c r="YY27" s="451"/>
      <c r="YZ27" s="451"/>
      <c r="ZA27" s="451"/>
      <c r="ZB27" s="451"/>
      <c r="ZC27" s="451"/>
      <c r="ZD27" s="451"/>
      <c r="ZE27" s="451"/>
      <c r="ZF27" s="451"/>
      <c r="ZG27" s="451"/>
      <c r="ZH27" s="451"/>
      <c r="ZI27" s="451"/>
      <c r="ZJ27" s="451"/>
      <c r="ZK27" s="451"/>
      <c r="ZL27" s="451"/>
      <c r="ZM27" s="451"/>
      <c r="ZN27" s="451"/>
      <c r="ZO27" s="451"/>
      <c r="ZP27" s="451"/>
      <c r="ZQ27" s="451"/>
      <c r="ZR27" s="451"/>
      <c r="ZS27" s="451"/>
      <c r="ZT27" s="451"/>
      <c r="ZU27" s="451"/>
      <c r="ZV27" s="451"/>
      <c r="ZW27" s="451"/>
      <c r="ZX27" s="451"/>
      <c r="ZY27" s="451"/>
      <c r="ZZ27" s="451"/>
      <c r="AAA27" s="451"/>
      <c r="AAB27" s="451"/>
      <c r="AAC27" s="451"/>
      <c r="AAD27" s="451"/>
      <c r="AAE27" s="451"/>
      <c r="AAF27" s="451"/>
      <c r="AAG27" s="451"/>
      <c r="AAH27" s="451"/>
      <c r="AAI27" s="451"/>
      <c r="AAJ27" s="451"/>
      <c r="AAK27" s="451"/>
      <c r="AAL27" s="451"/>
      <c r="AAM27" s="451"/>
      <c r="AAN27" s="451"/>
      <c r="AAO27" s="451"/>
      <c r="AAP27" s="451"/>
      <c r="AAQ27" s="451"/>
      <c r="AAR27" s="451"/>
      <c r="AAS27" s="451"/>
      <c r="AAT27" s="451"/>
      <c r="AAU27" s="451"/>
      <c r="AAV27" s="451"/>
      <c r="AAW27" s="451"/>
      <c r="AAX27" s="451"/>
      <c r="AAY27" s="451"/>
      <c r="AAZ27" s="451"/>
      <c r="ABA27" s="451"/>
      <c r="ABB27" s="451"/>
      <c r="ABC27" s="451"/>
      <c r="ABD27" s="451"/>
      <c r="ABE27" s="451"/>
      <c r="ABF27" s="451"/>
      <c r="ABG27" s="451"/>
      <c r="ABH27" s="451"/>
      <c r="ABI27" s="451"/>
      <c r="ABJ27" s="451"/>
      <c r="ABK27" s="451"/>
      <c r="ABL27" s="451"/>
      <c r="ABM27" s="451"/>
      <c r="ABN27" s="451"/>
      <c r="ABO27" s="451"/>
      <c r="ABP27" s="451"/>
      <c r="ABQ27" s="451"/>
      <c r="ABR27" s="451"/>
      <c r="ABS27" s="451"/>
      <c r="ABT27" s="451"/>
      <c r="ABU27" s="451"/>
      <c r="ABV27" s="451"/>
      <c r="ABW27" s="451"/>
      <c r="ABX27" s="451"/>
      <c r="ABY27" s="451"/>
      <c r="ABZ27" s="451"/>
      <c r="ACA27" s="451"/>
      <c r="ACB27" s="451"/>
      <c r="ACC27" s="451"/>
      <c r="ACD27" s="451"/>
      <c r="ACE27" s="451"/>
      <c r="ACF27" s="451"/>
      <c r="ACG27" s="451"/>
      <c r="ACH27" s="451"/>
      <c r="ACI27" s="451"/>
      <c r="ACJ27" s="451"/>
      <c r="ACK27" s="451"/>
      <c r="ACL27" s="451"/>
      <c r="ACM27" s="451"/>
      <c r="ACN27" s="451"/>
      <c r="ACO27" s="451"/>
      <c r="ACP27" s="451"/>
      <c r="ACQ27" s="451"/>
      <c r="ACR27" s="451"/>
      <c r="ACS27" s="451"/>
      <c r="ACT27" s="451"/>
      <c r="ACU27" s="451"/>
      <c r="ACV27" s="451"/>
      <c r="ACW27" s="451"/>
      <c r="ACX27" s="451"/>
      <c r="ACY27" s="451"/>
      <c r="ACZ27" s="451"/>
      <c r="ADA27" s="451"/>
      <c r="ADB27" s="451"/>
      <c r="ADC27" s="451"/>
      <c r="ADD27" s="451"/>
      <c r="ADE27" s="451"/>
      <c r="ADF27" s="451"/>
      <c r="ADG27" s="451"/>
      <c r="ADH27" s="451"/>
      <c r="ADI27" s="451"/>
      <c r="ADJ27" s="451"/>
      <c r="ADK27" s="451"/>
      <c r="ADL27" s="451"/>
      <c r="ADM27" s="451"/>
      <c r="ADN27" s="451"/>
      <c r="ADO27" s="451"/>
      <c r="ADP27" s="451"/>
      <c r="ADQ27" s="451"/>
      <c r="ADR27" s="451"/>
      <c r="ADS27" s="451"/>
      <c r="ADT27" s="451"/>
      <c r="ADU27" s="451"/>
      <c r="ADV27" s="451"/>
      <c r="ADW27" s="451"/>
      <c r="ADX27" s="451"/>
      <c r="ADY27" s="451"/>
      <c r="ADZ27" s="451"/>
      <c r="AEA27" s="451"/>
      <c r="AEB27" s="451"/>
      <c r="AEC27" s="451"/>
      <c r="AED27" s="451"/>
      <c r="AEE27" s="451"/>
      <c r="AEF27" s="451"/>
      <c r="AEG27" s="451"/>
      <c r="AEH27" s="451"/>
      <c r="AEI27" s="451"/>
      <c r="AEJ27" s="451"/>
      <c r="AEK27" s="451"/>
      <c r="AEL27" s="451"/>
      <c r="AEM27" s="451"/>
      <c r="AEN27" s="451"/>
      <c r="AEO27" s="451"/>
      <c r="AEP27" s="451"/>
      <c r="AEQ27" s="451"/>
      <c r="AER27" s="451"/>
      <c r="AES27" s="451"/>
      <c r="AET27" s="451"/>
      <c r="AEU27" s="451"/>
      <c r="AEV27" s="451"/>
      <c r="AEW27" s="451"/>
      <c r="AEX27" s="451"/>
      <c r="AEY27" s="451"/>
      <c r="AEZ27" s="451"/>
      <c r="AFA27" s="451"/>
      <c r="AFB27" s="451"/>
      <c r="AFC27" s="451"/>
      <c r="AFD27" s="451"/>
      <c r="AFE27" s="451"/>
      <c r="AFF27" s="451"/>
      <c r="AFG27" s="451"/>
      <c r="AFH27" s="451"/>
      <c r="AFI27" s="451"/>
      <c r="AFJ27" s="451"/>
      <c r="AFK27" s="451"/>
      <c r="AFL27" s="451"/>
      <c r="AFM27" s="451"/>
      <c r="AFN27" s="451"/>
      <c r="AFO27" s="451"/>
      <c r="AFP27" s="451"/>
      <c r="AFQ27" s="451"/>
      <c r="AFR27" s="451"/>
      <c r="AFS27" s="451"/>
      <c r="AFT27" s="451"/>
      <c r="AFU27" s="451"/>
      <c r="AFV27" s="451"/>
      <c r="AFW27" s="451"/>
      <c r="AFX27" s="451"/>
      <c r="AFY27" s="451"/>
      <c r="AFZ27" s="451"/>
      <c r="AGA27" s="451"/>
      <c r="AGB27" s="451"/>
      <c r="AGC27" s="451"/>
      <c r="AGD27" s="451"/>
      <c r="AGE27" s="451"/>
      <c r="AGF27" s="451"/>
      <c r="AGG27" s="451"/>
      <c r="AGH27" s="451"/>
      <c r="AGI27" s="451"/>
      <c r="AGJ27" s="451"/>
      <c r="AGK27" s="451"/>
      <c r="AGL27" s="451"/>
      <c r="AGM27" s="451"/>
      <c r="AGN27" s="451"/>
      <c r="AGO27" s="451"/>
      <c r="AGP27" s="451"/>
      <c r="AGQ27" s="451"/>
      <c r="AGR27" s="451"/>
      <c r="AGS27" s="451"/>
      <c r="AGT27" s="451"/>
      <c r="AGU27" s="451"/>
      <c r="AGV27" s="451"/>
      <c r="AGW27" s="451"/>
      <c r="AGX27" s="451"/>
      <c r="AGY27" s="451"/>
      <c r="AGZ27" s="451"/>
      <c r="AHA27" s="451"/>
      <c r="AHB27" s="451"/>
      <c r="AHC27" s="451"/>
      <c r="AHD27" s="451"/>
      <c r="AHE27" s="451"/>
      <c r="AHF27" s="451"/>
      <c r="AHG27" s="451"/>
      <c r="AHH27" s="451"/>
      <c r="AHI27" s="451"/>
      <c r="AHJ27" s="451"/>
      <c r="AHK27" s="451"/>
      <c r="AHL27" s="451"/>
      <c r="AHM27" s="451"/>
      <c r="AHN27" s="451"/>
      <c r="AHO27" s="451"/>
      <c r="AHP27" s="451"/>
      <c r="AHQ27" s="451"/>
      <c r="AHR27" s="451"/>
      <c r="AHS27" s="451"/>
      <c r="AHT27" s="451"/>
      <c r="AHU27" s="451"/>
      <c r="AHV27" s="451"/>
      <c r="AHW27" s="451"/>
      <c r="AHX27" s="451"/>
      <c r="AHY27" s="451"/>
      <c r="AHZ27" s="451"/>
      <c r="AIA27" s="451"/>
      <c r="AIB27" s="451"/>
      <c r="AIC27" s="451"/>
      <c r="AID27" s="451"/>
      <c r="AIE27" s="451"/>
      <c r="AIF27" s="451"/>
      <c r="AIG27" s="451"/>
      <c r="AIH27" s="451"/>
      <c r="AII27" s="451"/>
      <c r="AIJ27" s="451"/>
      <c r="AIK27" s="451"/>
      <c r="AIL27" s="451"/>
      <c r="AIM27" s="451"/>
      <c r="AIN27" s="451"/>
      <c r="AIO27" s="451"/>
      <c r="AIP27" s="451"/>
      <c r="AIQ27" s="451"/>
      <c r="AIR27" s="451"/>
      <c r="AIS27" s="451"/>
      <c r="AIT27" s="451"/>
      <c r="AIU27" s="451"/>
      <c r="AIV27" s="451"/>
      <c r="AIW27" s="451"/>
      <c r="AIX27" s="451"/>
      <c r="AIY27" s="451"/>
      <c r="AIZ27" s="451"/>
      <c r="AJA27" s="451"/>
      <c r="AJB27" s="451"/>
      <c r="AJC27" s="451"/>
      <c r="AJD27" s="451"/>
      <c r="AJE27" s="451"/>
      <c r="AJF27" s="451"/>
      <c r="AJG27" s="451"/>
      <c r="AJH27" s="451"/>
      <c r="AJI27" s="451"/>
      <c r="AJJ27" s="451"/>
      <c r="AJK27" s="451"/>
      <c r="AJL27" s="451"/>
      <c r="AJM27" s="451"/>
      <c r="AJN27" s="451"/>
      <c r="AJO27" s="451"/>
      <c r="AJP27" s="451"/>
      <c r="AJQ27" s="451"/>
      <c r="AJR27" s="451"/>
      <c r="AJS27" s="451"/>
      <c r="AJT27" s="451"/>
      <c r="AJU27" s="451"/>
      <c r="AJV27" s="451"/>
      <c r="AJW27" s="451"/>
      <c r="AJX27" s="451"/>
      <c r="AJY27" s="451"/>
      <c r="AJZ27" s="451"/>
      <c r="AKA27" s="451"/>
      <c r="AKB27" s="451"/>
      <c r="AKC27" s="451"/>
      <c r="AKD27" s="451"/>
      <c r="AKE27" s="451"/>
      <c r="AKF27" s="451"/>
      <c r="AKG27" s="451"/>
      <c r="AKH27" s="451"/>
      <c r="AKI27" s="451"/>
      <c r="AKJ27" s="451"/>
      <c r="AKK27" s="451"/>
      <c r="AKL27" s="451"/>
      <c r="AKM27" s="451"/>
      <c r="AKN27" s="451"/>
      <c r="AKO27" s="451"/>
      <c r="AKP27" s="451"/>
      <c r="AKQ27" s="451"/>
      <c r="AKR27" s="451"/>
      <c r="AKS27" s="451"/>
      <c r="AKT27" s="451"/>
      <c r="AKU27" s="451"/>
      <c r="AKV27" s="451"/>
      <c r="AKW27" s="451"/>
      <c r="AKX27" s="451"/>
      <c r="AKY27" s="451"/>
      <c r="AKZ27" s="451"/>
      <c r="ALA27" s="451"/>
      <c r="ALB27" s="451"/>
      <c r="ALC27" s="451"/>
      <c r="ALD27" s="451"/>
      <c r="ALE27" s="451"/>
      <c r="ALF27" s="451"/>
      <c r="ALG27" s="451"/>
      <c r="ALH27" s="451"/>
      <c r="ALI27" s="451"/>
      <c r="ALJ27" s="451"/>
      <c r="ALK27" s="451"/>
      <c r="ALL27" s="451"/>
      <c r="ALM27" s="451"/>
      <c r="ALN27" s="451"/>
      <c r="ALO27" s="451"/>
      <c r="ALP27" s="451"/>
      <c r="ALQ27" s="451"/>
      <c r="ALR27" s="451"/>
      <c r="ALS27" s="451"/>
      <c r="ALT27" s="451"/>
      <c r="ALU27" s="451"/>
      <c r="ALV27" s="451"/>
      <c r="ALW27" s="451"/>
      <c r="ALX27" s="451"/>
      <c r="ALY27" s="451"/>
      <c r="ALZ27" s="451"/>
      <c r="AMA27" s="451"/>
      <c r="AMB27" s="451"/>
      <c r="AMC27" s="451"/>
      <c r="AMD27" s="451"/>
      <c r="AME27" s="451"/>
      <c r="AMF27" s="451"/>
      <c r="AMG27" s="451"/>
      <c r="AMH27" s="451"/>
      <c r="AMI27" s="451"/>
      <c r="AMJ27" s="451"/>
      <c r="AMK27" s="451"/>
    </row>
    <row r="28" spans="1:1025" customFormat="1" ht="21" customHeight="1" x14ac:dyDescent="0.35">
      <c r="A28" s="451"/>
      <c r="B28" s="641"/>
      <c r="C28" s="642"/>
      <c r="D28" s="642"/>
      <c r="E28" s="641"/>
      <c r="F28" s="642"/>
      <c r="G28" s="642"/>
      <c r="H28" s="641"/>
      <c r="I28" s="642"/>
      <c r="J28" s="642"/>
      <c r="K28" s="647"/>
      <c r="L28" s="642"/>
      <c r="M28" s="642"/>
      <c r="N28" s="647"/>
      <c r="O28" s="643"/>
      <c r="P28" s="643"/>
      <c r="Q28" s="644"/>
      <c r="R28" s="451"/>
      <c r="S28" s="451"/>
      <c r="T28" s="451"/>
      <c r="U28" s="451"/>
      <c r="V28" s="451"/>
      <c r="W28" s="451"/>
      <c r="X28" s="451"/>
      <c r="Y28" s="451"/>
      <c r="Z28" s="451"/>
      <c r="AA28" s="451"/>
      <c r="AB28" s="451"/>
      <c r="AC28" s="451"/>
      <c r="AD28" s="451"/>
      <c r="AE28" s="451"/>
      <c r="AF28" s="451"/>
      <c r="AG28" s="451"/>
      <c r="AH28" s="451"/>
      <c r="AI28" s="451"/>
      <c r="AJ28" s="451"/>
      <c r="AK28" s="451"/>
      <c r="AL28" s="451"/>
      <c r="AM28" s="451"/>
      <c r="AN28" s="451"/>
      <c r="AO28" s="451"/>
      <c r="AP28" s="451"/>
      <c r="AQ28" s="451"/>
      <c r="AR28" s="451"/>
      <c r="AS28" s="451"/>
      <c r="AT28" s="451"/>
      <c r="AU28" s="451"/>
      <c r="AV28" s="451"/>
      <c r="AW28" s="451"/>
      <c r="AX28" s="451"/>
      <c r="AY28" s="451"/>
      <c r="AZ28" s="451"/>
      <c r="BA28" s="451"/>
      <c r="BB28" s="451"/>
      <c r="BC28" s="451"/>
      <c r="BD28" s="451"/>
      <c r="BE28" s="451"/>
      <c r="BF28" s="451"/>
      <c r="BG28" s="451"/>
      <c r="BH28" s="451"/>
      <c r="BI28" s="451"/>
      <c r="BJ28" s="451"/>
      <c r="BK28" s="451"/>
      <c r="BL28" s="451"/>
      <c r="BM28" s="451"/>
      <c r="BN28" s="451"/>
      <c r="BO28" s="451"/>
      <c r="BP28" s="451"/>
      <c r="BQ28" s="451"/>
      <c r="BR28" s="451"/>
      <c r="BS28" s="451"/>
      <c r="BT28" s="451"/>
      <c r="BU28" s="451"/>
      <c r="BV28" s="451"/>
      <c r="BW28" s="451"/>
      <c r="BX28" s="451"/>
      <c r="BY28" s="451"/>
      <c r="BZ28" s="451"/>
      <c r="CA28" s="451"/>
      <c r="CB28" s="451"/>
      <c r="CC28" s="451"/>
      <c r="CD28" s="451"/>
      <c r="CE28" s="451"/>
      <c r="CF28" s="451"/>
      <c r="CG28" s="451"/>
      <c r="CH28" s="451"/>
      <c r="CI28" s="451"/>
      <c r="CJ28" s="451"/>
      <c r="CK28" s="451"/>
      <c r="CL28" s="451"/>
      <c r="CM28" s="451"/>
      <c r="CN28" s="451"/>
      <c r="CO28" s="451"/>
      <c r="CP28" s="451"/>
      <c r="CQ28" s="451"/>
      <c r="CR28" s="451"/>
      <c r="CS28" s="451"/>
      <c r="CT28" s="451"/>
      <c r="CU28" s="451"/>
      <c r="CV28" s="451"/>
      <c r="CW28" s="451"/>
      <c r="CX28" s="451"/>
      <c r="CY28" s="451"/>
      <c r="CZ28" s="451"/>
      <c r="DA28" s="451"/>
      <c r="DB28" s="451"/>
      <c r="DC28" s="451"/>
      <c r="DD28" s="451"/>
      <c r="DE28" s="451"/>
      <c r="DF28" s="451"/>
      <c r="DG28" s="451"/>
      <c r="DH28" s="451"/>
      <c r="DI28" s="451"/>
      <c r="DJ28" s="451"/>
      <c r="DK28" s="451"/>
      <c r="DL28" s="451"/>
      <c r="DM28" s="451"/>
      <c r="DN28" s="451"/>
      <c r="DO28" s="451"/>
      <c r="DP28" s="451"/>
      <c r="DQ28" s="451"/>
      <c r="DR28" s="451"/>
      <c r="DS28" s="451"/>
      <c r="DT28" s="451"/>
      <c r="DU28" s="451"/>
      <c r="DV28" s="451"/>
      <c r="DW28" s="451"/>
      <c r="DX28" s="451"/>
      <c r="DY28" s="451"/>
      <c r="DZ28" s="451"/>
      <c r="EA28" s="451"/>
      <c r="EB28" s="451"/>
      <c r="EC28" s="451"/>
      <c r="ED28" s="451"/>
      <c r="EE28" s="451"/>
      <c r="EF28" s="451"/>
      <c r="EG28" s="451"/>
      <c r="EH28" s="451"/>
      <c r="EI28" s="451"/>
      <c r="EJ28" s="451"/>
      <c r="EK28" s="451"/>
      <c r="EL28" s="451"/>
      <c r="EM28" s="451"/>
      <c r="EN28" s="451"/>
      <c r="EO28" s="451"/>
      <c r="EP28" s="451"/>
      <c r="EQ28" s="451"/>
      <c r="ER28" s="451"/>
      <c r="ES28" s="451"/>
      <c r="ET28" s="451"/>
      <c r="EU28" s="451"/>
      <c r="EV28" s="451"/>
      <c r="EW28" s="451"/>
      <c r="EX28" s="451"/>
      <c r="EY28" s="451"/>
      <c r="EZ28" s="451"/>
      <c r="FA28" s="451"/>
      <c r="FB28" s="451"/>
      <c r="FC28" s="451"/>
      <c r="FD28" s="451"/>
      <c r="FE28" s="451"/>
      <c r="FF28" s="451"/>
      <c r="FG28" s="451"/>
      <c r="FH28" s="451"/>
      <c r="FI28" s="451"/>
      <c r="FJ28" s="451"/>
      <c r="FK28" s="451"/>
      <c r="FL28" s="451"/>
      <c r="FM28" s="451"/>
      <c r="FN28" s="451"/>
      <c r="FO28" s="451"/>
      <c r="FP28" s="451"/>
      <c r="FQ28" s="451"/>
      <c r="FR28" s="451"/>
      <c r="FS28" s="451"/>
      <c r="FT28" s="451"/>
      <c r="FU28" s="451"/>
      <c r="FV28" s="451"/>
      <c r="FW28" s="451"/>
      <c r="FX28" s="451"/>
      <c r="FY28" s="451"/>
      <c r="FZ28" s="451"/>
      <c r="GA28" s="451"/>
      <c r="GB28" s="451"/>
      <c r="GC28" s="451"/>
      <c r="GD28" s="451"/>
      <c r="GE28" s="451"/>
      <c r="GF28" s="451"/>
      <c r="GG28" s="451"/>
      <c r="GH28" s="451"/>
      <c r="GI28" s="451"/>
      <c r="GJ28" s="451"/>
      <c r="GK28" s="451"/>
      <c r="GL28" s="451"/>
      <c r="GM28" s="451"/>
      <c r="GN28" s="451"/>
      <c r="GO28" s="451"/>
      <c r="GP28" s="451"/>
      <c r="GQ28" s="451"/>
      <c r="GR28" s="451"/>
      <c r="GS28" s="451"/>
      <c r="GT28" s="451"/>
      <c r="GU28" s="451"/>
      <c r="GV28" s="451"/>
      <c r="GW28" s="451"/>
      <c r="GX28" s="451"/>
      <c r="GY28" s="451"/>
      <c r="GZ28" s="451"/>
      <c r="HA28" s="451"/>
      <c r="HB28" s="451"/>
      <c r="HC28" s="451"/>
      <c r="HD28" s="451"/>
      <c r="HE28" s="451"/>
      <c r="HF28" s="451"/>
      <c r="HG28" s="451"/>
      <c r="HH28" s="451"/>
      <c r="HI28" s="451"/>
      <c r="HJ28" s="451"/>
      <c r="HK28" s="451"/>
      <c r="HL28" s="451"/>
      <c r="HM28" s="451"/>
      <c r="HN28" s="451"/>
      <c r="HO28" s="451"/>
      <c r="HP28" s="451"/>
      <c r="HQ28" s="451"/>
      <c r="HR28" s="451"/>
      <c r="HS28" s="451"/>
      <c r="HT28" s="451"/>
      <c r="HU28" s="451"/>
      <c r="HV28" s="451"/>
      <c r="HW28" s="451"/>
      <c r="HX28" s="451"/>
      <c r="HY28" s="451"/>
      <c r="HZ28" s="451"/>
      <c r="IA28" s="451"/>
      <c r="IB28" s="451"/>
      <c r="IC28" s="451"/>
      <c r="ID28" s="451"/>
      <c r="IE28" s="451"/>
      <c r="IF28" s="451"/>
      <c r="IG28" s="451"/>
      <c r="IH28" s="451"/>
      <c r="II28" s="451"/>
      <c r="IJ28" s="451"/>
      <c r="IK28" s="451"/>
      <c r="IL28" s="451"/>
      <c r="IM28" s="451"/>
      <c r="IN28" s="451"/>
      <c r="IO28" s="451"/>
      <c r="IP28" s="451"/>
      <c r="IQ28" s="451"/>
      <c r="IR28" s="451"/>
      <c r="IS28" s="451"/>
      <c r="IT28" s="451"/>
      <c r="IU28" s="451"/>
      <c r="IV28" s="451"/>
      <c r="IW28" s="451"/>
      <c r="IX28" s="451"/>
      <c r="IY28" s="451"/>
      <c r="IZ28" s="451"/>
      <c r="JA28" s="451"/>
      <c r="JB28" s="451"/>
      <c r="JC28" s="451"/>
      <c r="JD28" s="451"/>
      <c r="JE28" s="451"/>
      <c r="JF28" s="451"/>
      <c r="JG28" s="451"/>
      <c r="JH28" s="451"/>
      <c r="JI28" s="451"/>
      <c r="JJ28" s="451"/>
      <c r="JK28" s="451"/>
      <c r="JL28" s="451"/>
      <c r="JM28" s="451"/>
      <c r="JN28" s="451"/>
      <c r="JO28" s="451"/>
      <c r="JP28" s="451"/>
      <c r="JQ28" s="451"/>
      <c r="JR28" s="451"/>
      <c r="JS28" s="451"/>
      <c r="JT28" s="451"/>
      <c r="JU28" s="451"/>
      <c r="JV28" s="451"/>
      <c r="JW28" s="451"/>
      <c r="JX28" s="451"/>
      <c r="JY28" s="451"/>
      <c r="JZ28" s="451"/>
      <c r="KA28" s="451"/>
      <c r="KB28" s="451"/>
      <c r="KC28" s="451"/>
      <c r="KD28" s="451"/>
      <c r="KE28" s="451"/>
      <c r="KF28" s="451"/>
      <c r="KG28" s="451"/>
      <c r="KH28" s="451"/>
      <c r="KI28" s="451"/>
      <c r="KJ28" s="451"/>
      <c r="KK28" s="451"/>
      <c r="KL28" s="451"/>
      <c r="KM28" s="451"/>
      <c r="KN28" s="451"/>
      <c r="KO28" s="451"/>
      <c r="KP28" s="451"/>
      <c r="KQ28" s="451"/>
      <c r="KR28" s="451"/>
      <c r="KS28" s="451"/>
      <c r="KT28" s="451"/>
      <c r="KU28" s="451"/>
      <c r="KV28" s="451"/>
      <c r="KW28" s="451"/>
      <c r="KX28" s="451"/>
      <c r="KY28" s="451"/>
      <c r="KZ28" s="451"/>
      <c r="LA28" s="451"/>
      <c r="LB28" s="451"/>
      <c r="LC28" s="451"/>
      <c r="LD28" s="451"/>
      <c r="LE28" s="451"/>
      <c r="LF28" s="451"/>
      <c r="LG28" s="451"/>
      <c r="LH28" s="451"/>
      <c r="LI28" s="451"/>
      <c r="LJ28" s="451"/>
      <c r="LK28" s="451"/>
      <c r="LL28" s="451"/>
      <c r="LM28" s="451"/>
      <c r="LN28" s="451"/>
      <c r="LO28" s="451"/>
      <c r="LP28" s="451"/>
      <c r="LQ28" s="451"/>
      <c r="LR28" s="451"/>
      <c r="LS28" s="451"/>
      <c r="LT28" s="451"/>
      <c r="LU28" s="451"/>
      <c r="LV28" s="451"/>
      <c r="LW28" s="451"/>
      <c r="LX28" s="451"/>
      <c r="LY28" s="451"/>
      <c r="LZ28" s="451"/>
      <c r="MA28" s="451"/>
      <c r="MB28" s="451"/>
      <c r="MC28" s="451"/>
      <c r="MD28" s="451"/>
      <c r="ME28" s="451"/>
      <c r="MF28" s="451"/>
      <c r="MG28" s="451"/>
      <c r="MH28" s="451"/>
      <c r="MI28" s="451"/>
      <c r="MJ28" s="451"/>
      <c r="MK28" s="451"/>
      <c r="ML28" s="451"/>
      <c r="MM28" s="451"/>
      <c r="MN28" s="451"/>
      <c r="MO28" s="451"/>
      <c r="MP28" s="451"/>
      <c r="MQ28" s="451"/>
      <c r="MR28" s="451"/>
      <c r="MS28" s="451"/>
      <c r="MT28" s="451"/>
      <c r="MU28" s="451"/>
      <c r="MV28" s="451"/>
      <c r="MW28" s="451"/>
      <c r="MX28" s="451"/>
      <c r="MY28" s="451"/>
      <c r="MZ28" s="451"/>
      <c r="NA28" s="451"/>
      <c r="NB28" s="451"/>
      <c r="NC28" s="451"/>
      <c r="ND28" s="451"/>
      <c r="NE28" s="451"/>
      <c r="NF28" s="451"/>
      <c r="NG28" s="451"/>
      <c r="NH28" s="451"/>
      <c r="NI28" s="451"/>
      <c r="NJ28" s="451"/>
      <c r="NK28" s="451"/>
      <c r="NL28" s="451"/>
      <c r="NM28" s="451"/>
      <c r="NN28" s="451"/>
      <c r="NO28" s="451"/>
      <c r="NP28" s="451"/>
      <c r="NQ28" s="451"/>
      <c r="NR28" s="451"/>
      <c r="NS28" s="451"/>
      <c r="NT28" s="451"/>
      <c r="NU28" s="451"/>
      <c r="NV28" s="451"/>
      <c r="NW28" s="451"/>
      <c r="NX28" s="451"/>
      <c r="NY28" s="451"/>
      <c r="NZ28" s="451"/>
      <c r="OA28" s="451"/>
      <c r="OB28" s="451"/>
      <c r="OC28" s="451"/>
      <c r="OD28" s="451"/>
      <c r="OE28" s="451"/>
      <c r="OF28" s="451"/>
      <c r="OG28" s="451"/>
      <c r="OH28" s="451"/>
      <c r="OI28" s="451"/>
      <c r="OJ28" s="451"/>
      <c r="OK28" s="451"/>
      <c r="OL28" s="451"/>
      <c r="OM28" s="451"/>
      <c r="ON28" s="451"/>
      <c r="OO28" s="451"/>
      <c r="OP28" s="451"/>
      <c r="OQ28" s="451"/>
      <c r="OR28" s="451"/>
      <c r="OS28" s="451"/>
      <c r="OT28" s="451"/>
      <c r="OU28" s="451"/>
      <c r="OV28" s="451"/>
      <c r="OW28" s="451"/>
      <c r="OX28" s="451"/>
      <c r="OY28" s="451"/>
      <c r="OZ28" s="451"/>
      <c r="PA28" s="451"/>
      <c r="PB28" s="451"/>
      <c r="PC28" s="451"/>
      <c r="PD28" s="451"/>
      <c r="PE28" s="451"/>
      <c r="PF28" s="451"/>
      <c r="PG28" s="451"/>
      <c r="PH28" s="451"/>
      <c r="PI28" s="451"/>
      <c r="PJ28" s="451"/>
      <c r="PK28" s="451"/>
      <c r="PL28" s="451"/>
      <c r="PM28" s="451"/>
      <c r="PN28" s="451"/>
      <c r="PO28" s="451"/>
      <c r="PP28" s="451"/>
      <c r="PQ28" s="451"/>
      <c r="PR28" s="451"/>
      <c r="PS28" s="451"/>
      <c r="PT28" s="451"/>
      <c r="PU28" s="451"/>
      <c r="PV28" s="451"/>
      <c r="PW28" s="451"/>
      <c r="PX28" s="451"/>
      <c r="PY28" s="451"/>
      <c r="PZ28" s="451"/>
      <c r="QA28" s="451"/>
      <c r="QB28" s="451"/>
      <c r="QC28" s="451"/>
      <c r="QD28" s="451"/>
      <c r="QE28" s="451"/>
      <c r="QF28" s="451"/>
      <c r="QG28" s="451"/>
      <c r="QH28" s="451"/>
      <c r="QI28" s="451"/>
      <c r="QJ28" s="451"/>
      <c r="QK28" s="451"/>
      <c r="QL28" s="451"/>
      <c r="QM28" s="451"/>
      <c r="QN28" s="451"/>
      <c r="QO28" s="451"/>
      <c r="QP28" s="451"/>
      <c r="QQ28" s="451"/>
      <c r="QR28" s="451"/>
      <c r="QS28" s="451"/>
      <c r="QT28" s="451"/>
      <c r="QU28" s="451"/>
      <c r="QV28" s="451"/>
      <c r="QW28" s="451"/>
      <c r="QX28" s="451"/>
      <c r="QY28" s="451"/>
      <c r="QZ28" s="451"/>
      <c r="RA28" s="451"/>
      <c r="RB28" s="451"/>
      <c r="RC28" s="451"/>
      <c r="RD28" s="451"/>
      <c r="RE28" s="451"/>
      <c r="RF28" s="451"/>
      <c r="RG28" s="451"/>
      <c r="RH28" s="451"/>
      <c r="RI28" s="451"/>
      <c r="RJ28" s="451"/>
      <c r="RK28" s="451"/>
      <c r="RL28" s="451"/>
      <c r="RM28" s="451"/>
      <c r="RN28" s="451"/>
      <c r="RO28" s="451"/>
      <c r="RP28" s="451"/>
      <c r="RQ28" s="451"/>
      <c r="RR28" s="451"/>
      <c r="RS28" s="451"/>
      <c r="RT28" s="451"/>
      <c r="RU28" s="451"/>
      <c r="RV28" s="451"/>
      <c r="RW28" s="451"/>
      <c r="RX28" s="451"/>
      <c r="RY28" s="451"/>
      <c r="RZ28" s="451"/>
      <c r="SA28" s="451"/>
      <c r="SB28" s="451"/>
      <c r="SC28" s="451"/>
      <c r="SD28" s="451"/>
      <c r="SE28" s="451"/>
      <c r="SF28" s="451"/>
      <c r="SG28" s="451"/>
      <c r="SH28" s="451"/>
      <c r="SI28" s="451"/>
      <c r="SJ28" s="451"/>
      <c r="SK28" s="451"/>
      <c r="SL28" s="451"/>
      <c r="SM28" s="451"/>
      <c r="SN28" s="451"/>
      <c r="SO28" s="451"/>
      <c r="SP28" s="451"/>
      <c r="SQ28" s="451"/>
      <c r="SR28" s="451"/>
      <c r="SS28" s="451"/>
      <c r="ST28" s="451"/>
      <c r="SU28" s="451"/>
      <c r="SV28" s="451"/>
      <c r="SW28" s="451"/>
      <c r="SX28" s="451"/>
      <c r="SY28" s="451"/>
      <c r="SZ28" s="451"/>
      <c r="TA28" s="451"/>
      <c r="TB28" s="451"/>
      <c r="TC28" s="451"/>
      <c r="TD28" s="451"/>
      <c r="TE28" s="451"/>
      <c r="TF28" s="451"/>
      <c r="TG28" s="451"/>
      <c r="TH28" s="451"/>
      <c r="TI28" s="451"/>
      <c r="TJ28" s="451"/>
      <c r="TK28" s="451"/>
      <c r="TL28" s="451"/>
      <c r="TM28" s="451"/>
      <c r="TN28" s="451"/>
      <c r="TO28" s="451"/>
      <c r="TP28" s="451"/>
      <c r="TQ28" s="451"/>
      <c r="TR28" s="451"/>
      <c r="TS28" s="451"/>
      <c r="TT28" s="451"/>
      <c r="TU28" s="451"/>
      <c r="TV28" s="451"/>
      <c r="TW28" s="451"/>
      <c r="TX28" s="451"/>
      <c r="TY28" s="451"/>
      <c r="TZ28" s="451"/>
      <c r="UA28" s="451"/>
      <c r="UB28" s="451"/>
      <c r="UC28" s="451"/>
      <c r="UD28" s="451"/>
      <c r="UE28" s="451"/>
      <c r="UF28" s="451"/>
      <c r="UG28" s="451"/>
      <c r="UH28" s="451"/>
      <c r="UI28" s="451"/>
      <c r="UJ28" s="451"/>
      <c r="UK28" s="451"/>
      <c r="UL28" s="451"/>
      <c r="UM28" s="451"/>
      <c r="UN28" s="451"/>
      <c r="UO28" s="451"/>
      <c r="UP28" s="451"/>
      <c r="UQ28" s="451"/>
      <c r="UR28" s="451"/>
      <c r="US28" s="451"/>
      <c r="UT28" s="451"/>
      <c r="UU28" s="451"/>
      <c r="UV28" s="451"/>
      <c r="UW28" s="451"/>
      <c r="UX28" s="451"/>
      <c r="UY28" s="451"/>
      <c r="UZ28" s="451"/>
      <c r="VA28" s="451"/>
      <c r="VB28" s="451"/>
      <c r="VC28" s="451"/>
      <c r="VD28" s="451"/>
      <c r="VE28" s="451"/>
      <c r="VF28" s="451"/>
      <c r="VG28" s="451"/>
      <c r="VH28" s="451"/>
      <c r="VI28" s="451"/>
      <c r="VJ28" s="451"/>
      <c r="VK28" s="451"/>
      <c r="VL28" s="451"/>
      <c r="VM28" s="451"/>
      <c r="VN28" s="451"/>
      <c r="VO28" s="451"/>
      <c r="VP28" s="451"/>
      <c r="VQ28" s="451"/>
      <c r="VR28" s="451"/>
      <c r="VS28" s="451"/>
      <c r="VT28" s="451"/>
      <c r="VU28" s="451"/>
      <c r="VV28" s="451"/>
      <c r="VW28" s="451"/>
      <c r="VX28" s="451"/>
      <c r="VY28" s="451"/>
      <c r="VZ28" s="451"/>
      <c r="WA28" s="451"/>
      <c r="WB28" s="451"/>
      <c r="WC28" s="451"/>
      <c r="WD28" s="451"/>
      <c r="WE28" s="451"/>
      <c r="WF28" s="451"/>
      <c r="WG28" s="451"/>
      <c r="WH28" s="451"/>
      <c r="WI28" s="451"/>
      <c r="WJ28" s="451"/>
      <c r="WK28" s="451"/>
      <c r="WL28" s="451"/>
      <c r="WM28" s="451"/>
      <c r="WN28" s="451"/>
      <c r="WO28" s="451"/>
      <c r="WP28" s="451"/>
      <c r="WQ28" s="451"/>
      <c r="WR28" s="451"/>
      <c r="WS28" s="451"/>
      <c r="WT28" s="451"/>
      <c r="WU28" s="451"/>
      <c r="WV28" s="451"/>
      <c r="WW28" s="451"/>
      <c r="WX28" s="451"/>
      <c r="WY28" s="451"/>
      <c r="WZ28" s="451"/>
      <c r="XA28" s="451"/>
      <c r="XB28" s="451"/>
      <c r="XC28" s="451"/>
      <c r="XD28" s="451"/>
      <c r="XE28" s="451"/>
      <c r="XF28" s="451"/>
      <c r="XG28" s="451"/>
      <c r="XH28" s="451"/>
      <c r="XI28" s="451"/>
      <c r="XJ28" s="451"/>
      <c r="XK28" s="451"/>
      <c r="XL28" s="451"/>
      <c r="XM28" s="451"/>
      <c r="XN28" s="451"/>
      <c r="XO28" s="451"/>
      <c r="XP28" s="451"/>
      <c r="XQ28" s="451"/>
      <c r="XR28" s="451"/>
      <c r="XS28" s="451"/>
      <c r="XT28" s="451"/>
      <c r="XU28" s="451"/>
      <c r="XV28" s="451"/>
      <c r="XW28" s="451"/>
      <c r="XX28" s="451"/>
      <c r="XY28" s="451"/>
      <c r="XZ28" s="451"/>
      <c r="YA28" s="451"/>
      <c r="YB28" s="451"/>
      <c r="YC28" s="451"/>
      <c r="YD28" s="451"/>
      <c r="YE28" s="451"/>
      <c r="YF28" s="451"/>
      <c r="YG28" s="451"/>
      <c r="YH28" s="451"/>
      <c r="YI28" s="451"/>
      <c r="YJ28" s="451"/>
      <c r="YK28" s="451"/>
      <c r="YL28" s="451"/>
      <c r="YM28" s="451"/>
      <c r="YN28" s="451"/>
      <c r="YO28" s="451"/>
      <c r="YP28" s="451"/>
      <c r="YQ28" s="451"/>
      <c r="YR28" s="451"/>
      <c r="YS28" s="451"/>
      <c r="YT28" s="451"/>
      <c r="YU28" s="451"/>
      <c r="YV28" s="451"/>
      <c r="YW28" s="451"/>
      <c r="YX28" s="451"/>
      <c r="YY28" s="451"/>
      <c r="YZ28" s="451"/>
      <c r="ZA28" s="451"/>
      <c r="ZB28" s="451"/>
      <c r="ZC28" s="451"/>
      <c r="ZD28" s="451"/>
      <c r="ZE28" s="451"/>
      <c r="ZF28" s="451"/>
      <c r="ZG28" s="451"/>
      <c r="ZH28" s="451"/>
      <c r="ZI28" s="451"/>
      <c r="ZJ28" s="451"/>
      <c r="ZK28" s="451"/>
      <c r="ZL28" s="451"/>
      <c r="ZM28" s="451"/>
      <c r="ZN28" s="451"/>
      <c r="ZO28" s="451"/>
      <c r="ZP28" s="451"/>
      <c r="ZQ28" s="451"/>
      <c r="ZR28" s="451"/>
      <c r="ZS28" s="451"/>
      <c r="ZT28" s="451"/>
      <c r="ZU28" s="451"/>
      <c r="ZV28" s="451"/>
      <c r="ZW28" s="451"/>
      <c r="ZX28" s="451"/>
      <c r="ZY28" s="451"/>
      <c r="ZZ28" s="451"/>
      <c r="AAA28" s="451"/>
      <c r="AAB28" s="451"/>
      <c r="AAC28" s="451"/>
      <c r="AAD28" s="451"/>
      <c r="AAE28" s="451"/>
      <c r="AAF28" s="451"/>
      <c r="AAG28" s="451"/>
      <c r="AAH28" s="451"/>
      <c r="AAI28" s="451"/>
      <c r="AAJ28" s="451"/>
      <c r="AAK28" s="451"/>
      <c r="AAL28" s="451"/>
      <c r="AAM28" s="451"/>
      <c r="AAN28" s="451"/>
      <c r="AAO28" s="451"/>
      <c r="AAP28" s="451"/>
      <c r="AAQ28" s="451"/>
      <c r="AAR28" s="451"/>
      <c r="AAS28" s="451"/>
      <c r="AAT28" s="451"/>
      <c r="AAU28" s="451"/>
      <c r="AAV28" s="451"/>
      <c r="AAW28" s="451"/>
      <c r="AAX28" s="451"/>
      <c r="AAY28" s="451"/>
      <c r="AAZ28" s="451"/>
      <c r="ABA28" s="451"/>
      <c r="ABB28" s="451"/>
      <c r="ABC28" s="451"/>
      <c r="ABD28" s="451"/>
      <c r="ABE28" s="451"/>
      <c r="ABF28" s="451"/>
      <c r="ABG28" s="451"/>
      <c r="ABH28" s="451"/>
      <c r="ABI28" s="451"/>
      <c r="ABJ28" s="451"/>
      <c r="ABK28" s="451"/>
      <c r="ABL28" s="451"/>
      <c r="ABM28" s="451"/>
      <c r="ABN28" s="451"/>
      <c r="ABO28" s="451"/>
      <c r="ABP28" s="451"/>
      <c r="ABQ28" s="451"/>
      <c r="ABR28" s="451"/>
      <c r="ABS28" s="451"/>
      <c r="ABT28" s="451"/>
      <c r="ABU28" s="451"/>
      <c r="ABV28" s="451"/>
      <c r="ABW28" s="451"/>
      <c r="ABX28" s="451"/>
      <c r="ABY28" s="451"/>
      <c r="ABZ28" s="451"/>
      <c r="ACA28" s="451"/>
      <c r="ACB28" s="451"/>
      <c r="ACC28" s="451"/>
      <c r="ACD28" s="451"/>
      <c r="ACE28" s="451"/>
      <c r="ACF28" s="451"/>
      <c r="ACG28" s="451"/>
      <c r="ACH28" s="451"/>
      <c r="ACI28" s="451"/>
      <c r="ACJ28" s="451"/>
      <c r="ACK28" s="451"/>
      <c r="ACL28" s="451"/>
      <c r="ACM28" s="451"/>
      <c r="ACN28" s="451"/>
      <c r="ACO28" s="451"/>
      <c r="ACP28" s="451"/>
      <c r="ACQ28" s="451"/>
      <c r="ACR28" s="451"/>
      <c r="ACS28" s="451"/>
      <c r="ACT28" s="451"/>
      <c r="ACU28" s="451"/>
      <c r="ACV28" s="451"/>
      <c r="ACW28" s="451"/>
      <c r="ACX28" s="451"/>
      <c r="ACY28" s="451"/>
      <c r="ACZ28" s="451"/>
      <c r="ADA28" s="451"/>
      <c r="ADB28" s="451"/>
      <c r="ADC28" s="451"/>
      <c r="ADD28" s="451"/>
      <c r="ADE28" s="451"/>
      <c r="ADF28" s="451"/>
      <c r="ADG28" s="451"/>
      <c r="ADH28" s="451"/>
      <c r="ADI28" s="451"/>
      <c r="ADJ28" s="451"/>
      <c r="ADK28" s="451"/>
      <c r="ADL28" s="451"/>
      <c r="ADM28" s="451"/>
      <c r="ADN28" s="451"/>
      <c r="ADO28" s="451"/>
      <c r="ADP28" s="451"/>
      <c r="ADQ28" s="451"/>
      <c r="ADR28" s="451"/>
      <c r="ADS28" s="451"/>
      <c r="ADT28" s="451"/>
      <c r="ADU28" s="451"/>
      <c r="ADV28" s="451"/>
      <c r="ADW28" s="451"/>
      <c r="ADX28" s="451"/>
      <c r="ADY28" s="451"/>
      <c r="ADZ28" s="451"/>
      <c r="AEA28" s="451"/>
      <c r="AEB28" s="451"/>
      <c r="AEC28" s="451"/>
      <c r="AED28" s="451"/>
      <c r="AEE28" s="451"/>
      <c r="AEF28" s="451"/>
      <c r="AEG28" s="451"/>
      <c r="AEH28" s="451"/>
      <c r="AEI28" s="451"/>
      <c r="AEJ28" s="451"/>
      <c r="AEK28" s="451"/>
      <c r="AEL28" s="451"/>
      <c r="AEM28" s="451"/>
      <c r="AEN28" s="451"/>
      <c r="AEO28" s="451"/>
      <c r="AEP28" s="451"/>
      <c r="AEQ28" s="451"/>
      <c r="AER28" s="451"/>
      <c r="AES28" s="451"/>
      <c r="AET28" s="451"/>
      <c r="AEU28" s="451"/>
      <c r="AEV28" s="451"/>
      <c r="AEW28" s="451"/>
      <c r="AEX28" s="451"/>
      <c r="AEY28" s="451"/>
      <c r="AEZ28" s="451"/>
      <c r="AFA28" s="451"/>
      <c r="AFB28" s="451"/>
      <c r="AFC28" s="451"/>
      <c r="AFD28" s="451"/>
      <c r="AFE28" s="451"/>
      <c r="AFF28" s="451"/>
      <c r="AFG28" s="451"/>
      <c r="AFH28" s="451"/>
      <c r="AFI28" s="451"/>
      <c r="AFJ28" s="451"/>
      <c r="AFK28" s="451"/>
      <c r="AFL28" s="451"/>
      <c r="AFM28" s="451"/>
      <c r="AFN28" s="451"/>
      <c r="AFO28" s="451"/>
      <c r="AFP28" s="451"/>
      <c r="AFQ28" s="451"/>
      <c r="AFR28" s="451"/>
      <c r="AFS28" s="451"/>
      <c r="AFT28" s="451"/>
      <c r="AFU28" s="451"/>
      <c r="AFV28" s="451"/>
      <c r="AFW28" s="451"/>
      <c r="AFX28" s="451"/>
      <c r="AFY28" s="451"/>
      <c r="AFZ28" s="451"/>
      <c r="AGA28" s="451"/>
      <c r="AGB28" s="451"/>
      <c r="AGC28" s="451"/>
      <c r="AGD28" s="451"/>
      <c r="AGE28" s="451"/>
      <c r="AGF28" s="451"/>
      <c r="AGG28" s="451"/>
      <c r="AGH28" s="451"/>
      <c r="AGI28" s="451"/>
      <c r="AGJ28" s="451"/>
      <c r="AGK28" s="451"/>
      <c r="AGL28" s="451"/>
      <c r="AGM28" s="451"/>
      <c r="AGN28" s="451"/>
      <c r="AGO28" s="451"/>
      <c r="AGP28" s="451"/>
      <c r="AGQ28" s="451"/>
      <c r="AGR28" s="451"/>
      <c r="AGS28" s="451"/>
      <c r="AGT28" s="451"/>
      <c r="AGU28" s="451"/>
      <c r="AGV28" s="451"/>
      <c r="AGW28" s="451"/>
      <c r="AGX28" s="451"/>
      <c r="AGY28" s="451"/>
      <c r="AGZ28" s="451"/>
      <c r="AHA28" s="451"/>
      <c r="AHB28" s="451"/>
      <c r="AHC28" s="451"/>
      <c r="AHD28" s="451"/>
      <c r="AHE28" s="451"/>
      <c r="AHF28" s="451"/>
      <c r="AHG28" s="451"/>
      <c r="AHH28" s="451"/>
      <c r="AHI28" s="451"/>
      <c r="AHJ28" s="451"/>
      <c r="AHK28" s="451"/>
      <c r="AHL28" s="451"/>
      <c r="AHM28" s="451"/>
      <c r="AHN28" s="451"/>
      <c r="AHO28" s="451"/>
      <c r="AHP28" s="451"/>
      <c r="AHQ28" s="451"/>
      <c r="AHR28" s="451"/>
      <c r="AHS28" s="451"/>
      <c r="AHT28" s="451"/>
      <c r="AHU28" s="451"/>
      <c r="AHV28" s="451"/>
      <c r="AHW28" s="451"/>
      <c r="AHX28" s="451"/>
      <c r="AHY28" s="451"/>
      <c r="AHZ28" s="451"/>
      <c r="AIA28" s="451"/>
      <c r="AIB28" s="451"/>
      <c r="AIC28" s="451"/>
      <c r="AID28" s="451"/>
      <c r="AIE28" s="451"/>
      <c r="AIF28" s="451"/>
      <c r="AIG28" s="451"/>
      <c r="AIH28" s="451"/>
      <c r="AII28" s="451"/>
      <c r="AIJ28" s="451"/>
      <c r="AIK28" s="451"/>
      <c r="AIL28" s="451"/>
      <c r="AIM28" s="451"/>
      <c r="AIN28" s="451"/>
      <c r="AIO28" s="451"/>
      <c r="AIP28" s="451"/>
      <c r="AIQ28" s="451"/>
      <c r="AIR28" s="451"/>
      <c r="AIS28" s="451"/>
      <c r="AIT28" s="451"/>
      <c r="AIU28" s="451"/>
      <c r="AIV28" s="451"/>
      <c r="AIW28" s="451"/>
      <c r="AIX28" s="451"/>
      <c r="AIY28" s="451"/>
      <c r="AIZ28" s="451"/>
      <c r="AJA28" s="451"/>
      <c r="AJB28" s="451"/>
      <c r="AJC28" s="451"/>
      <c r="AJD28" s="451"/>
      <c r="AJE28" s="451"/>
      <c r="AJF28" s="451"/>
      <c r="AJG28" s="451"/>
      <c r="AJH28" s="451"/>
      <c r="AJI28" s="451"/>
      <c r="AJJ28" s="451"/>
      <c r="AJK28" s="451"/>
      <c r="AJL28" s="451"/>
      <c r="AJM28" s="451"/>
      <c r="AJN28" s="451"/>
      <c r="AJO28" s="451"/>
      <c r="AJP28" s="451"/>
      <c r="AJQ28" s="451"/>
      <c r="AJR28" s="451"/>
      <c r="AJS28" s="451"/>
      <c r="AJT28" s="451"/>
      <c r="AJU28" s="451"/>
      <c r="AJV28" s="451"/>
      <c r="AJW28" s="451"/>
      <c r="AJX28" s="451"/>
      <c r="AJY28" s="451"/>
      <c r="AJZ28" s="451"/>
      <c r="AKA28" s="451"/>
      <c r="AKB28" s="451"/>
      <c r="AKC28" s="451"/>
      <c r="AKD28" s="451"/>
      <c r="AKE28" s="451"/>
      <c r="AKF28" s="451"/>
      <c r="AKG28" s="451"/>
      <c r="AKH28" s="451"/>
      <c r="AKI28" s="451"/>
      <c r="AKJ28" s="451"/>
      <c r="AKK28" s="451"/>
      <c r="AKL28" s="451"/>
      <c r="AKM28" s="451"/>
      <c r="AKN28" s="451"/>
      <c r="AKO28" s="451"/>
      <c r="AKP28" s="451"/>
      <c r="AKQ28" s="451"/>
      <c r="AKR28" s="451"/>
      <c r="AKS28" s="451"/>
      <c r="AKT28" s="451"/>
      <c r="AKU28" s="451"/>
      <c r="AKV28" s="451"/>
      <c r="AKW28" s="451"/>
      <c r="AKX28" s="451"/>
      <c r="AKY28" s="451"/>
      <c r="AKZ28" s="451"/>
      <c r="ALA28" s="451"/>
      <c r="ALB28" s="451"/>
      <c r="ALC28" s="451"/>
      <c r="ALD28" s="451"/>
      <c r="ALE28" s="451"/>
      <c r="ALF28" s="451"/>
      <c r="ALG28" s="451"/>
      <c r="ALH28" s="451"/>
      <c r="ALI28" s="451"/>
      <c r="ALJ28" s="451"/>
      <c r="ALK28" s="451"/>
      <c r="ALL28" s="451"/>
      <c r="ALM28" s="451"/>
      <c r="ALN28" s="451"/>
      <c r="ALO28" s="451"/>
      <c r="ALP28" s="451"/>
      <c r="ALQ28" s="451"/>
      <c r="ALR28" s="451"/>
      <c r="ALS28" s="451"/>
      <c r="ALT28" s="451"/>
      <c r="ALU28" s="451"/>
      <c r="ALV28" s="451"/>
      <c r="ALW28" s="451"/>
      <c r="ALX28" s="451"/>
      <c r="ALY28" s="451"/>
      <c r="ALZ28" s="451"/>
      <c r="AMA28" s="451"/>
      <c r="AMB28" s="451"/>
      <c r="AMC28" s="451"/>
      <c r="AMD28" s="451"/>
      <c r="AME28" s="451"/>
      <c r="AMF28" s="451"/>
      <c r="AMG28" s="451"/>
      <c r="AMH28" s="451"/>
      <c r="AMI28" s="451"/>
      <c r="AMJ28" s="451"/>
      <c r="AMK28" s="451"/>
    </row>
    <row r="29" spans="1:1025" customFormat="1" ht="21" customHeight="1" x14ac:dyDescent="0.35">
      <c r="A29" s="451"/>
      <c r="B29" s="641"/>
      <c r="C29" s="642"/>
      <c r="D29" s="642"/>
      <c r="E29" s="641"/>
      <c r="F29" s="642"/>
      <c r="G29" s="642"/>
      <c r="H29" s="641"/>
      <c r="I29" s="642"/>
      <c r="J29" s="642"/>
      <c r="K29" s="647"/>
      <c r="L29" s="642"/>
      <c r="M29" s="642"/>
      <c r="N29" s="647"/>
      <c r="O29" s="643"/>
      <c r="P29" s="643"/>
      <c r="Q29" s="644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51"/>
      <c r="AK29" s="451"/>
      <c r="AL29" s="451"/>
      <c r="AM29" s="451"/>
      <c r="AN29" s="451"/>
      <c r="AO29" s="451"/>
      <c r="AP29" s="451"/>
      <c r="AQ29" s="451"/>
      <c r="AR29" s="451"/>
      <c r="AS29" s="451"/>
      <c r="AT29" s="451"/>
      <c r="AU29" s="451"/>
      <c r="AV29" s="451"/>
      <c r="AW29" s="451"/>
      <c r="AX29" s="451"/>
      <c r="AY29" s="451"/>
      <c r="AZ29" s="451"/>
      <c r="BA29" s="451"/>
      <c r="BB29" s="451"/>
      <c r="BC29" s="451"/>
      <c r="BD29" s="451"/>
      <c r="BE29" s="451"/>
      <c r="BF29" s="451"/>
      <c r="BG29" s="451"/>
      <c r="BH29" s="451"/>
      <c r="BI29" s="451"/>
      <c r="BJ29" s="451"/>
      <c r="BK29" s="451"/>
      <c r="BL29" s="451"/>
      <c r="BM29" s="451"/>
      <c r="BN29" s="451"/>
      <c r="BO29" s="451"/>
      <c r="BP29" s="451"/>
      <c r="BQ29" s="451"/>
      <c r="BR29" s="451"/>
      <c r="BS29" s="451"/>
      <c r="BT29" s="451"/>
      <c r="BU29" s="451"/>
      <c r="BV29" s="451"/>
      <c r="BW29" s="451"/>
      <c r="BX29" s="451"/>
      <c r="BY29" s="451"/>
      <c r="BZ29" s="451"/>
      <c r="CA29" s="451"/>
      <c r="CB29" s="451"/>
      <c r="CC29" s="451"/>
      <c r="CD29" s="451"/>
      <c r="CE29" s="451"/>
      <c r="CF29" s="451"/>
      <c r="CG29" s="451"/>
      <c r="CH29" s="451"/>
      <c r="CI29" s="451"/>
      <c r="CJ29" s="451"/>
      <c r="CK29" s="451"/>
      <c r="CL29" s="451"/>
      <c r="CM29" s="451"/>
      <c r="CN29" s="451"/>
      <c r="CO29" s="451"/>
      <c r="CP29" s="451"/>
      <c r="CQ29" s="451"/>
      <c r="CR29" s="451"/>
      <c r="CS29" s="451"/>
      <c r="CT29" s="451"/>
      <c r="CU29" s="451"/>
      <c r="CV29" s="451"/>
      <c r="CW29" s="451"/>
      <c r="CX29" s="451"/>
      <c r="CY29" s="451"/>
      <c r="CZ29" s="451"/>
      <c r="DA29" s="451"/>
      <c r="DB29" s="451"/>
      <c r="DC29" s="451"/>
      <c r="DD29" s="451"/>
      <c r="DE29" s="451"/>
      <c r="DF29" s="451"/>
      <c r="DG29" s="451"/>
      <c r="DH29" s="451"/>
      <c r="DI29" s="451"/>
      <c r="DJ29" s="451"/>
      <c r="DK29" s="451"/>
      <c r="DL29" s="451"/>
      <c r="DM29" s="451"/>
      <c r="DN29" s="451"/>
      <c r="DO29" s="451"/>
      <c r="DP29" s="451"/>
      <c r="DQ29" s="451"/>
      <c r="DR29" s="451"/>
      <c r="DS29" s="451"/>
      <c r="DT29" s="451"/>
      <c r="DU29" s="451"/>
      <c r="DV29" s="451"/>
      <c r="DW29" s="451"/>
      <c r="DX29" s="451"/>
      <c r="DY29" s="451"/>
      <c r="DZ29" s="451"/>
      <c r="EA29" s="451"/>
      <c r="EB29" s="451"/>
      <c r="EC29" s="451"/>
      <c r="ED29" s="451"/>
      <c r="EE29" s="451"/>
      <c r="EF29" s="451"/>
      <c r="EG29" s="451"/>
      <c r="EH29" s="451"/>
      <c r="EI29" s="451"/>
      <c r="EJ29" s="451"/>
      <c r="EK29" s="451"/>
      <c r="EL29" s="451"/>
      <c r="EM29" s="451"/>
      <c r="EN29" s="451"/>
      <c r="EO29" s="451"/>
      <c r="EP29" s="451"/>
      <c r="EQ29" s="451"/>
      <c r="ER29" s="451"/>
      <c r="ES29" s="451"/>
      <c r="ET29" s="451"/>
      <c r="EU29" s="451"/>
      <c r="EV29" s="451"/>
      <c r="EW29" s="451"/>
      <c r="EX29" s="451"/>
      <c r="EY29" s="451"/>
      <c r="EZ29" s="451"/>
      <c r="FA29" s="451"/>
      <c r="FB29" s="451"/>
      <c r="FC29" s="451"/>
      <c r="FD29" s="451"/>
      <c r="FE29" s="451"/>
      <c r="FF29" s="451"/>
      <c r="FG29" s="451"/>
      <c r="FH29" s="451"/>
      <c r="FI29" s="451"/>
      <c r="FJ29" s="451"/>
      <c r="FK29" s="451"/>
      <c r="FL29" s="451"/>
      <c r="FM29" s="451"/>
      <c r="FN29" s="451"/>
      <c r="FO29" s="451"/>
      <c r="FP29" s="451"/>
      <c r="FQ29" s="451"/>
      <c r="FR29" s="451"/>
      <c r="FS29" s="451"/>
      <c r="FT29" s="451"/>
      <c r="FU29" s="451"/>
      <c r="FV29" s="451"/>
      <c r="FW29" s="451"/>
      <c r="FX29" s="451"/>
      <c r="FY29" s="451"/>
      <c r="FZ29" s="451"/>
      <c r="GA29" s="451"/>
      <c r="GB29" s="451"/>
      <c r="GC29" s="451"/>
      <c r="GD29" s="451"/>
      <c r="GE29" s="451"/>
      <c r="GF29" s="451"/>
      <c r="GG29" s="451"/>
      <c r="GH29" s="451"/>
      <c r="GI29" s="451"/>
      <c r="GJ29" s="451"/>
      <c r="GK29" s="451"/>
      <c r="GL29" s="451"/>
      <c r="GM29" s="451"/>
      <c r="GN29" s="451"/>
      <c r="GO29" s="451"/>
      <c r="GP29" s="451"/>
      <c r="GQ29" s="451"/>
      <c r="GR29" s="451"/>
      <c r="GS29" s="451"/>
      <c r="GT29" s="451"/>
      <c r="GU29" s="451"/>
      <c r="GV29" s="451"/>
      <c r="GW29" s="451"/>
      <c r="GX29" s="451"/>
      <c r="GY29" s="451"/>
      <c r="GZ29" s="451"/>
      <c r="HA29" s="451"/>
      <c r="HB29" s="451"/>
      <c r="HC29" s="451"/>
      <c r="HD29" s="451"/>
      <c r="HE29" s="451"/>
      <c r="HF29" s="451"/>
      <c r="HG29" s="451"/>
      <c r="HH29" s="451"/>
      <c r="HI29" s="451"/>
      <c r="HJ29" s="451"/>
      <c r="HK29" s="451"/>
      <c r="HL29" s="451"/>
      <c r="HM29" s="451"/>
      <c r="HN29" s="451"/>
      <c r="HO29" s="451"/>
      <c r="HP29" s="451"/>
      <c r="HQ29" s="451"/>
      <c r="HR29" s="451"/>
      <c r="HS29" s="451"/>
      <c r="HT29" s="451"/>
      <c r="HU29" s="451"/>
      <c r="HV29" s="451"/>
      <c r="HW29" s="451"/>
      <c r="HX29" s="451"/>
      <c r="HY29" s="451"/>
      <c r="HZ29" s="451"/>
      <c r="IA29" s="451"/>
      <c r="IB29" s="451"/>
      <c r="IC29" s="451"/>
      <c r="ID29" s="451"/>
      <c r="IE29" s="451"/>
      <c r="IF29" s="451"/>
      <c r="IG29" s="451"/>
      <c r="IH29" s="451"/>
      <c r="II29" s="451"/>
      <c r="IJ29" s="451"/>
      <c r="IK29" s="451"/>
      <c r="IL29" s="451"/>
      <c r="IM29" s="451"/>
      <c r="IN29" s="451"/>
      <c r="IO29" s="451"/>
      <c r="IP29" s="451"/>
      <c r="IQ29" s="451"/>
      <c r="IR29" s="451"/>
      <c r="IS29" s="451"/>
      <c r="IT29" s="451"/>
      <c r="IU29" s="451"/>
      <c r="IV29" s="451"/>
      <c r="IW29" s="451"/>
      <c r="IX29" s="451"/>
      <c r="IY29" s="451"/>
      <c r="IZ29" s="451"/>
      <c r="JA29" s="451"/>
      <c r="JB29" s="451"/>
      <c r="JC29" s="451"/>
      <c r="JD29" s="451"/>
      <c r="JE29" s="451"/>
      <c r="JF29" s="451"/>
      <c r="JG29" s="451"/>
      <c r="JH29" s="451"/>
      <c r="JI29" s="451"/>
      <c r="JJ29" s="451"/>
      <c r="JK29" s="451"/>
      <c r="JL29" s="451"/>
      <c r="JM29" s="451"/>
      <c r="JN29" s="451"/>
      <c r="JO29" s="451"/>
      <c r="JP29" s="451"/>
      <c r="JQ29" s="451"/>
      <c r="JR29" s="451"/>
      <c r="JS29" s="451"/>
      <c r="JT29" s="451"/>
      <c r="JU29" s="451"/>
      <c r="JV29" s="451"/>
      <c r="JW29" s="451"/>
      <c r="JX29" s="451"/>
      <c r="JY29" s="451"/>
      <c r="JZ29" s="451"/>
      <c r="KA29" s="451"/>
      <c r="KB29" s="451"/>
      <c r="KC29" s="451"/>
      <c r="KD29" s="451"/>
      <c r="KE29" s="451"/>
      <c r="KF29" s="451"/>
      <c r="KG29" s="451"/>
      <c r="KH29" s="451"/>
      <c r="KI29" s="451"/>
      <c r="KJ29" s="451"/>
      <c r="KK29" s="451"/>
      <c r="KL29" s="451"/>
      <c r="KM29" s="451"/>
      <c r="KN29" s="451"/>
      <c r="KO29" s="451"/>
      <c r="KP29" s="451"/>
      <c r="KQ29" s="451"/>
      <c r="KR29" s="451"/>
      <c r="KS29" s="451"/>
      <c r="KT29" s="451"/>
      <c r="KU29" s="451"/>
      <c r="KV29" s="451"/>
      <c r="KW29" s="451"/>
      <c r="KX29" s="451"/>
      <c r="KY29" s="451"/>
      <c r="KZ29" s="451"/>
      <c r="LA29" s="451"/>
      <c r="LB29" s="451"/>
      <c r="LC29" s="451"/>
      <c r="LD29" s="451"/>
      <c r="LE29" s="451"/>
      <c r="LF29" s="451"/>
      <c r="LG29" s="451"/>
      <c r="LH29" s="451"/>
      <c r="LI29" s="451"/>
      <c r="LJ29" s="451"/>
      <c r="LK29" s="451"/>
      <c r="LL29" s="451"/>
      <c r="LM29" s="451"/>
      <c r="LN29" s="451"/>
      <c r="LO29" s="451"/>
      <c r="LP29" s="451"/>
      <c r="LQ29" s="451"/>
      <c r="LR29" s="451"/>
      <c r="LS29" s="451"/>
      <c r="LT29" s="451"/>
      <c r="LU29" s="451"/>
      <c r="LV29" s="451"/>
      <c r="LW29" s="451"/>
      <c r="LX29" s="451"/>
      <c r="LY29" s="451"/>
      <c r="LZ29" s="451"/>
      <c r="MA29" s="451"/>
      <c r="MB29" s="451"/>
      <c r="MC29" s="451"/>
      <c r="MD29" s="451"/>
      <c r="ME29" s="451"/>
      <c r="MF29" s="451"/>
      <c r="MG29" s="451"/>
      <c r="MH29" s="451"/>
      <c r="MI29" s="451"/>
      <c r="MJ29" s="451"/>
      <c r="MK29" s="451"/>
      <c r="ML29" s="451"/>
      <c r="MM29" s="451"/>
      <c r="MN29" s="451"/>
      <c r="MO29" s="451"/>
      <c r="MP29" s="451"/>
      <c r="MQ29" s="451"/>
      <c r="MR29" s="451"/>
      <c r="MS29" s="451"/>
      <c r="MT29" s="451"/>
      <c r="MU29" s="451"/>
      <c r="MV29" s="451"/>
      <c r="MW29" s="451"/>
      <c r="MX29" s="451"/>
      <c r="MY29" s="451"/>
      <c r="MZ29" s="451"/>
      <c r="NA29" s="451"/>
      <c r="NB29" s="451"/>
      <c r="NC29" s="451"/>
      <c r="ND29" s="451"/>
      <c r="NE29" s="451"/>
      <c r="NF29" s="451"/>
      <c r="NG29" s="451"/>
      <c r="NH29" s="451"/>
      <c r="NI29" s="451"/>
      <c r="NJ29" s="451"/>
      <c r="NK29" s="451"/>
      <c r="NL29" s="451"/>
      <c r="NM29" s="451"/>
      <c r="NN29" s="451"/>
      <c r="NO29" s="451"/>
      <c r="NP29" s="451"/>
      <c r="NQ29" s="451"/>
      <c r="NR29" s="451"/>
      <c r="NS29" s="451"/>
      <c r="NT29" s="451"/>
      <c r="NU29" s="451"/>
      <c r="NV29" s="451"/>
      <c r="NW29" s="451"/>
      <c r="NX29" s="451"/>
      <c r="NY29" s="451"/>
      <c r="NZ29" s="451"/>
      <c r="OA29" s="451"/>
      <c r="OB29" s="451"/>
      <c r="OC29" s="451"/>
      <c r="OD29" s="451"/>
      <c r="OE29" s="451"/>
      <c r="OF29" s="451"/>
      <c r="OG29" s="451"/>
      <c r="OH29" s="451"/>
      <c r="OI29" s="451"/>
      <c r="OJ29" s="451"/>
      <c r="OK29" s="451"/>
      <c r="OL29" s="451"/>
      <c r="OM29" s="451"/>
      <c r="ON29" s="451"/>
      <c r="OO29" s="451"/>
      <c r="OP29" s="451"/>
      <c r="OQ29" s="451"/>
      <c r="OR29" s="451"/>
      <c r="OS29" s="451"/>
      <c r="OT29" s="451"/>
      <c r="OU29" s="451"/>
      <c r="OV29" s="451"/>
      <c r="OW29" s="451"/>
      <c r="OX29" s="451"/>
      <c r="OY29" s="451"/>
      <c r="OZ29" s="451"/>
      <c r="PA29" s="451"/>
      <c r="PB29" s="451"/>
      <c r="PC29" s="451"/>
      <c r="PD29" s="451"/>
      <c r="PE29" s="451"/>
      <c r="PF29" s="451"/>
      <c r="PG29" s="451"/>
      <c r="PH29" s="451"/>
      <c r="PI29" s="451"/>
      <c r="PJ29" s="451"/>
      <c r="PK29" s="451"/>
      <c r="PL29" s="451"/>
      <c r="PM29" s="451"/>
      <c r="PN29" s="451"/>
      <c r="PO29" s="451"/>
      <c r="PP29" s="451"/>
      <c r="PQ29" s="451"/>
      <c r="PR29" s="451"/>
      <c r="PS29" s="451"/>
      <c r="PT29" s="451"/>
      <c r="PU29" s="451"/>
      <c r="PV29" s="451"/>
      <c r="PW29" s="451"/>
      <c r="PX29" s="451"/>
      <c r="PY29" s="451"/>
      <c r="PZ29" s="451"/>
      <c r="QA29" s="451"/>
      <c r="QB29" s="451"/>
      <c r="QC29" s="451"/>
      <c r="QD29" s="451"/>
      <c r="QE29" s="451"/>
      <c r="QF29" s="451"/>
      <c r="QG29" s="451"/>
      <c r="QH29" s="451"/>
      <c r="QI29" s="451"/>
      <c r="QJ29" s="451"/>
      <c r="QK29" s="451"/>
      <c r="QL29" s="451"/>
      <c r="QM29" s="451"/>
      <c r="QN29" s="451"/>
      <c r="QO29" s="451"/>
      <c r="QP29" s="451"/>
      <c r="QQ29" s="451"/>
      <c r="QR29" s="451"/>
      <c r="QS29" s="451"/>
      <c r="QT29" s="451"/>
      <c r="QU29" s="451"/>
      <c r="QV29" s="451"/>
      <c r="QW29" s="451"/>
      <c r="QX29" s="451"/>
      <c r="QY29" s="451"/>
      <c r="QZ29" s="451"/>
      <c r="RA29" s="451"/>
      <c r="RB29" s="451"/>
      <c r="RC29" s="451"/>
      <c r="RD29" s="451"/>
      <c r="RE29" s="451"/>
      <c r="RF29" s="451"/>
      <c r="RG29" s="451"/>
      <c r="RH29" s="451"/>
      <c r="RI29" s="451"/>
      <c r="RJ29" s="451"/>
      <c r="RK29" s="451"/>
      <c r="RL29" s="451"/>
      <c r="RM29" s="451"/>
      <c r="RN29" s="451"/>
      <c r="RO29" s="451"/>
      <c r="RP29" s="451"/>
      <c r="RQ29" s="451"/>
      <c r="RR29" s="451"/>
      <c r="RS29" s="451"/>
      <c r="RT29" s="451"/>
      <c r="RU29" s="451"/>
      <c r="RV29" s="451"/>
      <c r="RW29" s="451"/>
      <c r="RX29" s="451"/>
      <c r="RY29" s="451"/>
      <c r="RZ29" s="451"/>
      <c r="SA29" s="451"/>
      <c r="SB29" s="451"/>
      <c r="SC29" s="451"/>
      <c r="SD29" s="451"/>
      <c r="SE29" s="451"/>
      <c r="SF29" s="451"/>
      <c r="SG29" s="451"/>
      <c r="SH29" s="451"/>
      <c r="SI29" s="451"/>
      <c r="SJ29" s="451"/>
      <c r="SK29" s="451"/>
      <c r="SL29" s="451"/>
      <c r="SM29" s="451"/>
      <c r="SN29" s="451"/>
      <c r="SO29" s="451"/>
      <c r="SP29" s="451"/>
      <c r="SQ29" s="451"/>
      <c r="SR29" s="451"/>
      <c r="SS29" s="451"/>
      <c r="ST29" s="451"/>
      <c r="SU29" s="451"/>
      <c r="SV29" s="451"/>
      <c r="SW29" s="451"/>
      <c r="SX29" s="451"/>
      <c r="SY29" s="451"/>
      <c r="SZ29" s="451"/>
      <c r="TA29" s="451"/>
      <c r="TB29" s="451"/>
      <c r="TC29" s="451"/>
      <c r="TD29" s="451"/>
      <c r="TE29" s="451"/>
      <c r="TF29" s="451"/>
      <c r="TG29" s="451"/>
      <c r="TH29" s="451"/>
      <c r="TI29" s="451"/>
      <c r="TJ29" s="451"/>
      <c r="TK29" s="451"/>
      <c r="TL29" s="451"/>
      <c r="TM29" s="451"/>
      <c r="TN29" s="451"/>
      <c r="TO29" s="451"/>
      <c r="TP29" s="451"/>
      <c r="TQ29" s="451"/>
      <c r="TR29" s="451"/>
      <c r="TS29" s="451"/>
      <c r="TT29" s="451"/>
      <c r="TU29" s="451"/>
      <c r="TV29" s="451"/>
      <c r="TW29" s="451"/>
      <c r="TX29" s="451"/>
      <c r="TY29" s="451"/>
      <c r="TZ29" s="451"/>
      <c r="UA29" s="451"/>
      <c r="UB29" s="451"/>
      <c r="UC29" s="451"/>
      <c r="UD29" s="451"/>
      <c r="UE29" s="451"/>
      <c r="UF29" s="451"/>
      <c r="UG29" s="451"/>
      <c r="UH29" s="451"/>
      <c r="UI29" s="451"/>
      <c r="UJ29" s="451"/>
      <c r="UK29" s="451"/>
      <c r="UL29" s="451"/>
      <c r="UM29" s="451"/>
      <c r="UN29" s="451"/>
      <c r="UO29" s="451"/>
      <c r="UP29" s="451"/>
      <c r="UQ29" s="451"/>
      <c r="UR29" s="451"/>
      <c r="US29" s="451"/>
      <c r="UT29" s="451"/>
      <c r="UU29" s="451"/>
      <c r="UV29" s="451"/>
      <c r="UW29" s="451"/>
      <c r="UX29" s="451"/>
      <c r="UY29" s="451"/>
      <c r="UZ29" s="451"/>
      <c r="VA29" s="451"/>
      <c r="VB29" s="451"/>
      <c r="VC29" s="451"/>
      <c r="VD29" s="451"/>
      <c r="VE29" s="451"/>
      <c r="VF29" s="451"/>
      <c r="VG29" s="451"/>
      <c r="VH29" s="451"/>
      <c r="VI29" s="451"/>
      <c r="VJ29" s="451"/>
      <c r="VK29" s="451"/>
      <c r="VL29" s="451"/>
      <c r="VM29" s="451"/>
      <c r="VN29" s="451"/>
      <c r="VO29" s="451"/>
      <c r="VP29" s="451"/>
      <c r="VQ29" s="451"/>
      <c r="VR29" s="451"/>
      <c r="VS29" s="451"/>
      <c r="VT29" s="451"/>
      <c r="VU29" s="451"/>
      <c r="VV29" s="451"/>
      <c r="VW29" s="451"/>
      <c r="VX29" s="451"/>
      <c r="VY29" s="451"/>
      <c r="VZ29" s="451"/>
      <c r="WA29" s="451"/>
      <c r="WB29" s="451"/>
      <c r="WC29" s="451"/>
      <c r="WD29" s="451"/>
      <c r="WE29" s="451"/>
      <c r="WF29" s="451"/>
      <c r="WG29" s="451"/>
      <c r="WH29" s="451"/>
      <c r="WI29" s="451"/>
      <c r="WJ29" s="451"/>
      <c r="WK29" s="451"/>
      <c r="WL29" s="451"/>
      <c r="WM29" s="451"/>
      <c r="WN29" s="451"/>
      <c r="WO29" s="451"/>
      <c r="WP29" s="451"/>
      <c r="WQ29" s="451"/>
      <c r="WR29" s="451"/>
      <c r="WS29" s="451"/>
      <c r="WT29" s="451"/>
      <c r="WU29" s="451"/>
      <c r="WV29" s="451"/>
      <c r="WW29" s="451"/>
      <c r="WX29" s="451"/>
      <c r="WY29" s="451"/>
      <c r="WZ29" s="451"/>
      <c r="XA29" s="451"/>
      <c r="XB29" s="451"/>
      <c r="XC29" s="451"/>
      <c r="XD29" s="451"/>
      <c r="XE29" s="451"/>
      <c r="XF29" s="451"/>
      <c r="XG29" s="451"/>
      <c r="XH29" s="451"/>
      <c r="XI29" s="451"/>
      <c r="XJ29" s="451"/>
      <c r="XK29" s="451"/>
      <c r="XL29" s="451"/>
      <c r="XM29" s="451"/>
      <c r="XN29" s="451"/>
      <c r="XO29" s="451"/>
      <c r="XP29" s="451"/>
      <c r="XQ29" s="451"/>
      <c r="XR29" s="451"/>
      <c r="XS29" s="451"/>
      <c r="XT29" s="451"/>
      <c r="XU29" s="451"/>
      <c r="XV29" s="451"/>
      <c r="XW29" s="451"/>
      <c r="XX29" s="451"/>
      <c r="XY29" s="451"/>
      <c r="XZ29" s="451"/>
      <c r="YA29" s="451"/>
      <c r="YB29" s="451"/>
      <c r="YC29" s="451"/>
      <c r="YD29" s="451"/>
      <c r="YE29" s="451"/>
      <c r="YF29" s="451"/>
      <c r="YG29" s="451"/>
      <c r="YH29" s="451"/>
      <c r="YI29" s="451"/>
      <c r="YJ29" s="451"/>
      <c r="YK29" s="451"/>
      <c r="YL29" s="451"/>
      <c r="YM29" s="451"/>
      <c r="YN29" s="451"/>
      <c r="YO29" s="451"/>
      <c r="YP29" s="451"/>
      <c r="YQ29" s="451"/>
      <c r="YR29" s="451"/>
      <c r="YS29" s="451"/>
      <c r="YT29" s="451"/>
      <c r="YU29" s="451"/>
      <c r="YV29" s="451"/>
      <c r="YW29" s="451"/>
      <c r="YX29" s="451"/>
      <c r="YY29" s="451"/>
      <c r="YZ29" s="451"/>
      <c r="ZA29" s="451"/>
      <c r="ZB29" s="451"/>
      <c r="ZC29" s="451"/>
      <c r="ZD29" s="451"/>
      <c r="ZE29" s="451"/>
      <c r="ZF29" s="451"/>
      <c r="ZG29" s="451"/>
      <c r="ZH29" s="451"/>
      <c r="ZI29" s="451"/>
      <c r="ZJ29" s="451"/>
      <c r="ZK29" s="451"/>
      <c r="ZL29" s="451"/>
      <c r="ZM29" s="451"/>
      <c r="ZN29" s="451"/>
      <c r="ZO29" s="451"/>
      <c r="ZP29" s="451"/>
      <c r="ZQ29" s="451"/>
      <c r="ZR29" s="451"/>
      <c r="ZS29" s="451"/>
      <c r="ZT29" s="451"/>
      <c r="ZU29" s="451"/>
      <c r="ZV29" s="451"/>
      <c r="ZW29" s="451"/>
      <c r="ZX29" s="451"/>
      <c r="ZY29" s="451"/>
      <c r="ZZ29" s="451"/>
      <c r="AAA29" s="451"/>
      <c r="AAB29" s="451"/>
      <c r="AAC29" s="451"/>
      <c r="AAD29" s="451"/>
      <c r="AAE29" s="451"/>
      <c r="AAF29" s="451"/>
      <c r="AAG29" s="451"/>
      <c r="AAH29" s="451"/>
      <c r="AAI29" s="451"/>
      <c r="AAJ29" s="451"/>
      <c r="AAK29" s="451"/>
      <c r="AAL29" s="451"/>
      <c r="AAM29" s="451"/>
      <c r="AAN29" s="451"/>
      <c r="AAO29" s="451"/>
      <c r="AAP29" s="451"/>
      <c r="AAQ29" s="451"/>
      <c r="AAR29" s="451"/>
      <c r="AAS29" s="451"/>
      <c r="AAT29" s="451"/>
      <c r="AAU29" s="451"/>
      <c r="AAV29" s="451"/>
      <c r="AAW29" s="451"/>
      <c r="AAX29" s="451"/>
      <c r="AAY29" s="451"/>
      <c r="AAZ29" s="451"/>
      <c r="ABA29" s="451"/>
      <c r="ABB29" s="451"/>
      <c r="ABC29" s="451"/>
      <c r="ABD29" s="451"/>
      <c r="ABE29" s="451"/>
      <c r="ABF29" s="451"/>
      <c r="ABG29" s="451"/>
      <c r="ABH29" s="451"/>
      <c r="ABI29" s="451"/>
      <c r="ABJ29" s="451"/>
      <c r="ABK29" s="451"/>
      <c r="ABL29" s="451"/>
      <c r="ABM29" s="451"/>
      <c r="ABN29" s="451"/>
      <c r="ABO29" s="451"/>
      <c r="ABP29" s="451"/>
      <c r="ABQ29" s="451"/>
      <c r="ABR29" s="451"/>
      <c r="ABS29" s="451"/>
      <c r="ABT29" s="451"/>
      <c r="ABU29" s="451"/>
      <c r="ABV29" s="451"/>
      <c r="ABW29" s="451"/>
      <c r="ABX29" s="451"/>
      <c r="ABY29" s="451"/>
      <c r="ABZ29" s="451"/>
      <c r="ACA29" s="451"/>
      <c r="ACB29" s="451"/>
      <c r="ACC29" s="451"/>
      <c r="ACD29" s="451"/>
      <c r="ACE29" s="451"/>
      <c r="ACF29" s="451"/>
      <c r="ACG29" s="451"/>
      <c r="ACH29" s="451"/>
      <c r="ACI29" s="451"/>
      <c r="ACJ29" s="451"/>
      <c r="ACK29" s="451"/>
      <c r="ACL29" s="451"/>
      <c r="ACM29" s="451"/>
      <c r="ACN29" s="451"/>
      <c r="ACO29" s="451"/>
      <c r="ACP29" s="451"/>
      <c r="ACQ29" s="451"/>
      <c r="ACR29" s="451"/>
      <c r="ACS29" s="451"/>
      <c r="ACT29" s="451"/>
      <c r="ACU29" s="451"/>
      <c r="ACV29" s="451"/>
      <c r="ACW29" s="451"/>
      <c r="ACX29" s="451"/>
      <c r="ACY29" s="451"/>
      <c r="ACZ29" s="451"/>
      <c r="ADA29" s="451"/>
      <c r="ADB29" s="451"/>
      <c r="ADC29" s="451"/>
      <c r="ADD29" s="451"/>
      <c r="ADE29" s="451"/>
      <c r="ADF29" s="451"/>
      <c r="ADG29" s="451"/>
      <c r="ADH29" s="451"/>
      <c r="ADI29" s="451"/>
      <c r="ADJ29" s="451"/>
      <c r="ADK29" s="451"/>
      <c r="ADL29" s="451"/>
      <c r="ADM29" s="451"/>
      <c r="ADN29" s="451"/>
      <c r="ADO29" s="451"/>
      <c r="ADP29" s="451"/>
      <c r="ADQ29" s="451"/>
      <c r="ADR29" s="451"/>
      <c r="ADS29" s="451"/>
      <c r="ADT29" s="451"/>
      <c r="ADU29" s="451"/>
      <c r="ADV29" s="451"/>
      <c r="ADW29" s="451"/>
      <c r="ADX29" s="451"/>
      <c r="ADY29" s="451"/>
      <c r="ADZ29" s="451"/>
      <c r="AEA29" s="451"/>
      <c r="AEB29" s="451"/>
      <c r="AEC29" s="451"/>
      <c r="AED29" s="451"/>
      <c r="AEE29" s="451"/>
      <c r="AEF29" s="451"/>
      <c r="AEG29" s="451"/>
      <c r="AEH29" s="451"/>
      <c r="AEI29" s="451"/>
      <c r="AEJ29" s="451"/>
      <c r="AEK29" s="451"/>
      <c r="AEL29" s="451"/>
      <c r="AEM29" s="451"/>
      <c r="AEN29" s="451"/>
      <c r="AEO29" s="451"/>
      <c r="AEP29" s="451"/>
      <c r="AEQ29" s="451"/>
      <c r="AER29" s="451"/>
      <c r="AES29" s="451"/>
      <c r="AET29" s="451"/>
      <c r="AEU29" s="451"/>
      <c r="AEV29" s="451"/>
      <c r="AEW29" s="451"/>
      <c r="AEX29" s="451"/>
      <c r="AEY29" s="451"/>
      <c r="AEZ29" s="451"/>
      <c r="AFA29" s="451"/>
      <c r="AFB29" s="451"/>
      <c r="AFC29" s="451"/>
      <c r="AFD29" s="451"/>
      <c r="AFE29" s="451"/>
      <c r="AFF29" s="451"/>
      <c r="AFG29" s="451"/>
      <c r="AFH29" s="451"/>
      <c r="AFI29" s="451"/>
      <c r="AFJ29" s="451"/>
      <c r="AFK29" s="451"/>
      <c r="AFL29" s="451"/>
      <c r="AFM29" s="451"/>
      <c r="AFN29" s="451"/>
      <c r="AFO29" s="451"/>
      <c r="AFP29" s="451"/>
      <c r="AFQ29" s="451"/>
      <c r="AFR29" s="451"/>
      <c r="AFS29" s="451"/>
      <c r="AFT29" s="451"/>
      <c r="AFU29" s="451"/>
      <c r="AFV29" s="451"/>
      <c r="AFW29" s="451"/>
      <c r="AFX29" s="451"/>
      <c r="AFY29" s="451"/>
      <c r="AFZ29" s="451"/>
      <c r="AGA29" s="451"/>
      <c r="AGB29" s="451"/>
      <c r="AGC29" s="451"/>
      <c r="AGD29" s="451"/>
      <c r="AGE29" s="451"/>
      <c r="AGF29" s="451"/>
      <c r="AGG29" s="451"/>
      <c r="AGH29" s="451"/>
      <c r="AGI29" s="451"/>
      <c r="AGJ29" s="451"/>
      <c r="AGK29" s="451"/>
      <c r="AGL29" s="451"/>
      <c r="AGM29" s="451"/>
      <c r="AGN29" s="451"/>
      <c r="AGO29" s="451"/>
      <c r="AGP29" s="451"/>
      <c r="AGQ29" s="451"/>
      <c r="AGR29" s="451"/>
      <c r="AGS29" s="451"/>
      <c r="AGT29" s="451"/>
      <c r="AGU29" s="451"/>
      <c r="AGV29" s="451"/>
      <c r="AGW29" s="451"/>
      <c r="AGX29" s="451"/>
      <c r="AGY29" s="451"/>
      <c r="AGZ29" s="451"/>
      <c r="AHA29" s="451"/>
      <c r="AHB29" s="451"/>
      <c r="AHC29" s="451"/>
      <c r="AHD29" s="451"/>
      <c r="AHE29" s="451"/>
      <c r="AHF29" s="451"/>
      <c r="AHG29" s="451"/>
      <c r="AHH29" s="451"/>
      <c r="AHI29" s="451"/>
      <c r="AHJ29" s="451"/>
      <c r="AHK29" s="451"/>
      <c r="AHL29" s="451"/>
      <c r="AHM29" s="451"/>
      <c r="AHN29" s="451"/>
      <c r="AHO29" s="451"/>
      <c r="AHP29" s="451"/>
      <c r="AHQ29" s="451"/>
      <c r="AHR29" s="451"/>
      <c r="AHS29" s="451"/>
      <c r="AHT29" s="451"/>
      <c r="AHU29" s="451"/>
      <c r="AHV29" s="451"/>
      <c r="AHW29" s="451"/>
      <c r="AHX29" s="451"/>
      <c r="AHY29" s="451"/>
      <c r="AHZ29" s="451"/>
      <c r="AIA29" s="451"/>
      <c r="AIB29" s="451"/>
      <c r="AIC29" s="451"/>
      <c r="AID29" s="451"/>
      <c r="AIE29" s="451"/>
      <c r="AIF29" s="451"/>
      <c r="AIG29" s="451"/>
      <c r="AIH29" s="451"/>
      <c r="AII29" s="451"/>
      <c r="AIJ29" s="451"/>
      <c r="AIK29" s="451"/>
      <c r="AIL29" s="451"/>
      <c r="AIM29" s="451"/>
      <c r="AIN29" s="451"/>
      <c r="AIO29" s="451"/>
      <c r="AIP29" s="451"/>
      <c r="AIQ29" s="451"/>
      <c r="AIR29" s="451"/>
      <c r="AIS29" s="451"/>
      <c r="AIT29" s="451"/>
      <c r="AIU29" s="451"/>
      <c r="AIV29" s="451"/>
      <c r="AIW29" s="451"/>
      <c r="AIX29" s="451"/>
      <c r="AIY29" s="451"/>
      <c r="AIZ29" s="451"/>
      <c r="AJA29" s="451"/>
      <c r="AJB29" s="451"/>
      <c r="AJC29" s="451"/>
      <c r="AJD29" s="451"/>
      <c r="AJE29" s="451"/>
      <c r="AJF29" s="451"/>
      <c r="AJG29" s="451"/>
      <c r="AJH29" s="451"/>
      <c r="AJI29" s="451"/>
      <c r="AJJ29" s="451"/>
      <c r="AJK29" s="451"/>
      <c r="AJL29" s="451"/>
      <c r="AJM29" s="451"/>
      <c r="AJN29" s="451"/>
      <c r="AJO29" s="451"/>
      <c r="AJP29" s="451"/>
      <c r="AJQ29" s="451"/>
      <c r="AJR29" s="451"/>
      <c r="AJS29" s="451"/>
      <c r="AJT29" s="451"/>
      <c r="AJU29" s="451"/>
      <c r="AJV29" s="451"/>
      <c r="AJW29" s="451"/>
      <c r="AJX29" s="451"/>
      <c r="AJY29" s="451"/>
      <c r="AJZ29" s="451"/>
      <c r="AKA29" s="451"/>
      <c r="AKB29" s="451"/>
      <c r="AKC29" s="451"/>
      <c r="AKD29" s="451"/>
      <c r="AKE29" s="451"/>
      <c r="AKF29" s="451"/>
      <c r="AKG29" s="451"/>
      <c r="AKH29" s="451"/>
      <c r="AKI29" s="451"/>
      <c r="AKJ29" s="451"/>
      <c r="AKK29" s="451"/>
      <c r="AKL29" s="451"/>
      <c r="AKM29" s="451"/>
      <c r="AKN29" s="451"/>
      <c r="AKO29" s="451"/>
      <c r="AKP29" s="451"/>
      <c r="AKQ29" s="451"/>
      <c r="AKR29" s="451"/>
      <c r="AKS29" s="451"/>
      <c r="AKT29" s="451"/>
      <c r="AKU29" s="451"/>
      <c r="AKV29" s="451"/>
      <c r="AKW29" s="451"/>
      <c r="AKX29" s="451"/>
      <c r="AKY29" s="451"/>
      <c r="AKZ29" s="451"/>
      <c r="ALA29" s="451"/>
      <c r="ALB29" s="451"/>
      <c r="ALC29" s="451"/>
      <c r="ALD29" s="451"/>
      <c r="ALE29" s="451"/>
      <c r="ALF29" s="451"/>
      <c r="ALG29" s="451"/>
      <c r="ALH29" s="451"/>
      <c r="ALI29" s="451"/>
      <c r="ALJ29" s="451"/>
      <c r="ALK29" s="451"/>
      <c r="ALL29" s="451"/>
      <c r="ALM29" s="451"/>
      <c r="ALN29" s="451"/>
      <c r="ALO29" s="451"/>
      <c r="ALP29" s="451"/>
      <c r="ALQ29" s="451"/>
      <c r="ALR29" s="451"/>
      <c r="ALS29" s="451"/>
      <c r="ALT29" s="451"/>
      <c r="ALU29" s="451"/>
      <c r="ALV29" s="451"/>
      <c r="ALW29" s="451"/>
      <c r="ALX29" s="451"/>
      <c r="ALY29" s="451"/>
      <c r="ALZ29" s="451"/>
      <c r="AMA29" s="451"/>
      <c r="AMB29" s="451"/>
      <c r="AMC29" s="451"/>
      <c r="AMD29" s="451"/>
      <c r="AME29" s="451"/>
      <c r="AMF29" s="451"/>
      <c r="AMG29" s="451"/>
      <c r="AMH29" s="451"/>
      <c r="AMI29" s="451"/>
      <c r="AMJ29" s="451"/>
      <c r="AMK29" s="451"/>
    </row>
    <row r="30" spans="1:1025" s="624" customFormat="1" ht="18.95" customHeight="1" x14ac:dyDescent="0.3">
      <c r="B30" s="470" t="s">
        <v>752</v>
      </c>
      <c r="C30" s="808" t="s">
        <v>1029</v>
      </c>
      <c r="D30" s="454">
        <f>((Скидка!DL25*(100-Скидка!$C$3))*Скидка!$D$4)/100</f>
        <v>2343.0400000000004</v>
      </c>
      <c r="E30" s="470" t="s">
        <v>753</v>
      </c>
      <c r="F30" s="808" t="s">
        <v>1029</v>
      </c>
      <c r="G30" s="454">
        <f>((Скидка!DO25*(100-Скидка!$C$3))*Скидка!$D$4)/100</f>
        <v>2394.5600000000004</v>
      </c>
      <c r="H30" s="809"/>
      <c r="I30" s="810"/>
      <c r="J30" s="810"/>
      <c r="K30" s="811"/>
      <c r="L30" s="472" t="s">
        <v>754</v>
      </c>
      <c r="M30" s="808" t="s">
        <v>1030</v>
      </c>
      <c r="N30" s="454">
        <f>((Скидка!DV25*(100-Скидка!$C$3))*Скидка!$D$4)/100</f>
        <v>2335.2000000000003</v>
      </c>
      <c r="O30" s="822" t="s">
        <v>755</v>
      </c>
      <c r="P30" s="808" t="s">
        <v>1029</v>
      </c>
      <c r="Q30" s="454">
        <f>((Скидка!DY25*(100-Скидка!$C$3))*Скидка!$D$4)/100</f>
        <v>2401.2800000000002</v>
      </c>
      <c r="R30" s="826"/>
    </row>
    <row r="31" spans="1:1025" s="624" customFormat="1" ht="18.95" customHeight="1" x14ac:dyDescent="0.3">
      <c r="B31" s="470" t="s">
        <v>756</v>
      </c>
      <c r="C31" s="808" t="s">
        <v>757</v>
      </c>
      <c r="D31" s="454">
        <f>((Скидка!DL26*(100-Скидка!$C$3))*Скидка!$D$4)/100</f>
        <v>2356.4800000000005</v>
      </c>
      <c r="E31" s="470" t="s">
        <v>758</v>
      </c>
      <c r="F31" s="808" t="s">
        <v>757</v>
      </c>
      <c r="G31" s="454">
        <f>((Скидка!DO26*(100-Скидка!$C$3))*Скидка!$D$4)/100</f>
        <v>2411.36</v>
      </c>
      <c r="H31" s="809"/>
      <c r="I31" s="810"/>
      <c r="J31" s="810"/>
      <c r="K31" s="811"/>
      <c r="L31" s="472" t="s">
        <v>759</v>
      </c>
      <c r="M31" s="808" t="s">
        <v>757</v>
      </c>
      <c r="N31" s="454">
        <f>((Скидка!DV26*(100-Скидка!$C$3))*Скидка!$D$4)/100</f>
        <v>2335.2000000000003</v>
      </c>
      <c r="O31" s="822" t="s">
        <v>760</v>
      </c>
      <c r="P31" s="808" t="s">
        <v>761</v>
      </c>
      <c r="Q31" s="454">
        <f>((Скидка!DY26*(100-Скидка!$C$3))*Скидка!$D$4)/100</f>
        <v>2418.0800000000004</v>
      </c>
      <c r="R31" s="826"/>
    </row>
    <row r="32" spans="1:1025" s="624" customFormat="1" ht="18.95" customHeight="1" x14ac:dyDescent="0.3">
      <c r="B32" s="470" t="s">
        <v>762</v>
      </c>
      <c r="C32" s="808" t="s">
        <v>761</v>
      </c>
      <c r="D32" s="454">
        <f>((Скидка!DL27*(100-Скидка!$C$3))*Скидка!$D$4)/100</f>
        <v>2384.4800000000005</v>
      </c>
      <c r="E32" s="470" t="s">
        <v>763</v>
      </c>
      <c r="F32" s="808" t="s">
        <v>761</v>
      </c>
      <c r="G32" s="454">
        <f>((Скидка!DO27*(100-Скидка!$C$3))*Скидка!$D$4)/100</f>
        <v>2437.1200000000003</v>
      </c>
      <c r="H32" s="809"/>
      <c r="I32" s="810"/>
      <c r="J32" s="810"/>
      <c r="K32" s="811"/>
      <c r="L32" s="472" t="s">
        <v>764</v>
      </c>
      <c r="M32" s="808" t="s">
        <v>761</v>
      </c>
      <c r="N32" s="454">
        <f>((Скидка!DV27*(100-Скидка!$C$3))*Скидка!$D$4)/100</f>
        <v>2375.5200000000004</v>
      </c>
      <c r="O32" s="822" t="s">
        <v>765</v>
      </c>
      <c r="P32" s="808" t="s">
        <v>1031</v>
      </c>
      <c r="Q32" s="454">
        <f>((Скидка!DY27*(100-Скидка!$C$3))*Скидка!$D$4)/100</f>
        <v>2442.7200000000003</v>
      </c>
      <c r="R32" s="826"/>
    </row>
    <row r="33" spans="1:1025" customFormat="1" ht="18.95" customHeight="1" x14ac:dyDescent="0.3">
      <c r="A33" s="451"/>
      <c r="B33" s="470" t="s">
        <v>766</v>
      </c>
      <c r="C33" s="808" t="s">
        <v>767</v>
      </c>
      <c r="D33" s="454">
        <f>((Скидка!DL28*(100-Скидка!$C$3))*Скидка!$D$4)/100</f>
        <v>2397.92</v>
      </c>
      <c r="E33" s="470" t="s">
        <v>768</v>
      </c>
      <c r="F33" s="808" t="s">
        <v>767</v>
      </c>
      <c r="G33" s="454">
        <f>((Скидка!DO28*(100-Скидка!$C$3))*Скидка!$D$4)/100</f>
        <v>2452.8000000000002</v>
      </c>
      <c r="H33" s="470" t="s">
        <v>769</v>
      </c>
      <c r="I33" s="1452" t="s">
        <v>757</v>
      </c>
      <c r="J33" s="1452"/>
      <c r="K33" s="454">
        <f>((Скидка!DS28*(100-Скидка!$C$3))*Скидка!$D$4)/100</f>
        <v>2541.2800000000002</v>
      </c>
      <c r="L33" s="822" t="s">
        <v>770</v>
      </c>
      <c r="M33" s="808" t="s">
        <v>767</v>
      </c>
      <c r="N33" s="454">
        <f>((Скидка!DV28*(100-Скидка!$C$3))*Скидка!$D$4)/100</f>
        <v>2375.5200000000004</v>
      </c>
      <c r="O33" s="822" t="s">
        <v>771</v>
      </c>
      <c r="P33" s="808" t="s">
        <v>1029</v>
      </c>
      <c r="Q33" s="454">
        <f>((Скидка!DY28*(100-Скидка!$C$3))*Скидка!$D$4)/100</f>
        <v>2458.4</v>
      </c>
      <c r="R33" s="816"/>
      <c r="S33" s="451"/>
      <c r="T33" s="451"/>
      <c r="U33" s="451"/>
      <c r="V33" s="451"/>
      <c r="W33" s="451"/>
      <c r="X33" s="451"/>
      <c r="Y33" s="451"/>
      <c r="Z33" s="451"/>
      <c r="AA33" s="451"/>
      <c r="AB33" s="451"/>
      <c r="AC33" s="451"/>
      <c r="AD33" s="451"/>
      <c r="AE33" s="451"/>
      <c r="AF33" s="451"/>
      <c r="AG33" s="451"/>
      <c r="AH33" s="451"/>
      <c r="AI33" s="451"/>
      <c r="AJ33" s="451"/>
      <c r="AK33" s="451"/>
      <c r="AL33" s="451"/>
      <c r="AM33" s="451"/>
      <c r="AN33" s="451"/>
      <c r="AO33" s="451"/>
      <c r="AP33" s="451"/>
      <c r="AQ33" s="451"/>
      <c r="AR33" s="451"/>
      <c r="AS33" s="451"/>
      <c r="AT33" s="451"/>
      <c r="AU33" s="451"/>
      <c r="AV33" s="451"/>
      <c r="AW33" s="451"/>
      <c r="AX33" s="451"/>
      <c r="AY33" s="451"/>
      <c r="AZ33" s="451"/>
      <c r="BA33" s="451"/>
      <c r="BB33" s="451"/>
      <c r="BC33" s="451"/>
      <c r="BD33" s="451"/>
      <c r="BE33" s="451"/>
      <c r="BF33" s="451"/>
      <c r="BG33" s="451"/>
      <c r="BH33" s="451"/>
      <c r="BI33" s="451"/>
      <c r="BJ33" s="451"/>
      <c r="BK33" s="451"/>
      <c r="BL33" s="451"/>
      <c r="BM33" s="451"/>
      <c r="BN33" s="451"/>
      <c r="BO33" s="451"/>
      <c r="BP33" s="451"/>
      <c r="BQ33" s="451"/>
      <c r="BR33" s="451"/>
      <c r="BS33" s="451"/>
      <c r="BT33" s="451"/>
      <c r="BU33" s="451"/>
      <c r="BV33" s="451"/>
      <c r="BW33" s="451"/>
      <c r="BX33" s="451"/>
      <c r="BY33" s="451"/>
      <c r="BZ33" s="451"/>
      <c r="CA33" s="451"/>
      <c r="CB33" s="451"/>
      <c r="CC33" s="451"/>
      <c r="CD33" s="451"/>
      <c r="CE33" s="451"/>
      <c r="CF33" s="451"/>
      <c r="CG33" s="451"/>
      <c r="CH33" s="451"/>
      <c r="CI33" s="451"/>
      <c r="CJ33" s="451"/>
      <c r="CK33" s="451"/>
      <c r="CL33" s="451"/>
      <c r="CM33" s="451"/>
      <c r="CN33" s="451"/>
      <c r="CO33" s="451"/>
      <c r="CP33" s="451"/>
      <c r="CQ33" s="451"/>
      <c r="CR33" s="451"/>
      <c r="CS33" s="451"/>
      <c r="CT33" s="451"/>
      <c r="CU33" s="451"/>
      <c r="CV33" s="451"/>
      <c r="CW33" s="451"/>
      <c r="CX33" s="451"/>
      <c r="CY33" s="451"/>
      <c r="CZ33" s="451"/>
      <c r="DA33" s="451"/>
      <c r="DB33" s="451"/>
      <c r="DC33" s="451"/>
      <c r="DD33" s="451"/>
      <c r="DE33" s="451"/>
      <c r="DF33" s="451"/>
      <c r="DG33" s="451"/>
      <c r="DH33" s="451"/>
      <c r="DI33" s="451"/>
      <c r="DJ33" s="451"/>
      <c r="DK33" s="451"/>
      <c r="DL33" s="451"/>
      <c r="DM33" s="451"/>
      <c r="DN33" s="451"/>
      <c r="DO33" s="451"/>
      <c r="DP33" s="451"/>
      <c r="DQ33" s="451"/>
      <c r="DR33" s="451"/>
      <c r="DS33" s="451"/>
      <c r="DT33" s="451"/>
      <c r="DU33" s="451"/>
      <c r="DV33" s="451"/>
      <c r="DW33" s="451"/>
      <c r="DX33" s="451"/>
      <c r="DY33" s="451"/>
      <c r="DZ33" s="451"/>
      <c r="EA33" s="451"/>
      <c r="EB33" s="451"/>
      <c r="EC33" s="451"/>
      <c r="ED33" s="451"/>
      <c r="EE33" s="451"/>
      <c r="EF33" s="451"/>
      <c r="EG33" s="451"/>
      <c r="EH33" s="451"/>
      <c r="EI33" s="451"/>
      <c r="EJ33" s="451"/>
      <c r="EK33" s="451"/>
      <c r="EL33" s="451"/>
      <c r="EM33" s="451"/>
      <c r="EN33" s="451"/>
      <c r="EO33" s="451"/>
      <c r="EP33" s="451"/>
      <c r="EQ33" s="451"/>
      <c r="ER33" s="451"/>
      <c r="ES33" s="451"/>
      <c r="ET33" s="451"/>
      <c r="EU33" s="451"/>
      <c r="EV33" s="451"/>
      <c r="EW33" s="451"/>
      <c r="EX33" s="451"/>
      <c r="EY33" s="451"/>
      <c r="EZ33" s="451"/>
      <c r="FA33" s="451"/>
      <c r="FB33" s="451"/>
      <c r="FC33" s="451"/>
      <c r="FD33" s="451"/>
      <c r="FE33" s="451"/>
      <c r="FF33" s="451"/>
      <c r="FG33" s="451"/>
      <c r="FH33" s="451"/>
      <c r="FI33" s="451"/>
      <c r="FJ33" s="451"/>
      <c r="FK33" s="451"/>
      <c r="FL33" s="451"/>
      <c r="FM33" s="451"/>
      <c r="FN33" s="451"/>
      <c r="FO33" s="451"/>
      <c r="FP33" s="451"/>
      <c r="FQ33" s="451"/>
      <c r="FR33" s="451"/>
      <c r="FS33" s="451"/>
      <c r="FT33" s="451"/>
      <c r="FU33" s="451"/>
      <c r="FV33" s="451"/>
      <c r="FW33" s="451"/>
      <c r="FX33" s="451"/>
      <c r="FY33" s="451"/>
      <c r="FZ33" s="451"/>
      <c r="GA33" s="451"/>
      <c r="GB33" s="451"/>
      <c r="GC33" s="451"/>
      <c r="GD33" s="451"/>
      <c r="GE33" s="451"/>
      <c r="GF33" s="451"/>
      <c r="GG33" s="451"/>
      <c r="GH33" s="451"/>
      <c r="GI33" s="451"/>
      <c r="GJ33" s="451"/>
      <c r="GK33" s="451"/>
      <c r="GL33" s="451"/>
      <c r="GM33" s="451"/>
      <c r="GN33" s="451"/>
      <c r="GO33" s="451"/>
      <c r="GP33" s="451"/>
      <c r="GQ33" s="451"/>
      <c r="GR33" s="451"/>
      <c r="GS33" s="451"/>
      <c r="GT33" s="451"/>
      <c r="GU33" s="451"/>
      <c r="GV33" s="451"/>
      <c r="GW33" s="451"/>
      <c r="GX33" s="451"/>
      <c r="GY33" s="451"/>
      <c r="GZ33" s="451"/>
      <c r="HA33" s="451"/>
      <c r="HB33" s="451"/>
      <c r="HC33" s="451"/>
      <c r="HD33" s="451"/>
      <c r="HE33" s="451"/>
      <c r="HF33" s="451"/>
      <c r="HG33" s="451"/>
      <c r="HH33" s="451"/>
      <c r="HI33" s="451"/>
      <c r="HJ33" s="451"/>
      <c r="HK33" s="451"/>
      <c r="HL33" s="451"/>
      <c r="HM33" s="451"/>
      <c r="HN33" s="451"/>
      <c r="HO33" s="451"/>
      <c r="HP33" s="451"/>
      <c r="HQ33" s="451"/>
      <c r="HR33" s="451"/>
      <c r="HS33" s="451"/>
      <c r="HT33" s="451"/>
      <c r="HU33" s="451"/>
      <c r="HV33" s="451"/>
      <c r="HW33" s="451"/>
      <c r="HX33" s="451"/>
      <c r="HY33" s="451"/>
      <c r="HZ33" s="451"/>
      <c r="IA33" s="451"/>
      <c r="IB33" s="451"/>
      <c r="IC33" s="451"/>
      <c r="ID33" s="451"/>
      <c r="IE33" s="451"/>
      <c r="IF33" s="451"/>
      <c r="IG33" s="451"/>
      <c r="IH33" s="451"/>
      <c r="II33" s="451"/>
      <c r="IJ33" s="451"/>
      <c r="IK33" s="451"/>
      <c r="IL33" s="451"/>
      <c r="IM33" s="451"/>
      <c r="IN33" s="451"/>
      <c r="IO33" s="451"/>
      <c r="IP33" s="451"/>
      <c r="IQ33" s="451"/>
      <c r="IR33" s="451"/>
      <c r="IS33" s="451"/>
      <c r="IT33" s="451"/>
      <c r="IU33" s="451"/>
      <c r="IV33" s="451"/>
      <c r="IW33" s="451"/>
      <c r="IX33" s="451"/>
      <c r="IY33" s="451"/>
      <c r="IZ33" s="451"/>
      <c r="JA33" s="451"/>
      <c r="JB33" s="451"/>
      <c r="JC33" s="451"/>
      <c r="JD33" s="451"/>
      <c r="JE33" s="451"/>
      <c r="JF33" s="451"/>
      <c r="JG33" s="451"/>
      <c r="JH33" s="451"/>
      <c r="JI33" s="451"/>
      <c r="JJ33" s="451"/>
      <c r="JK33" s="451"/>
      <c r="JL33" s="451"/>
      <c r="JM33" s="451"/>
      <c r="JN33" s="451"/>
      <c r="JO33" s="451"/>
      <c r="JP33" s="451"/>
      <c r="JQ33" s="451"/>
      <c r="JR33" s="451"/>
      <c r="JS33" s="451"/>
      <c r="JT33" s="451"/>
      <c r="JU33" s="451"/>
      <c r="JV33" s="451"/>
      <c r="JW33" s="451"/>
      <c r="JX33" s="451"/>
      <c r="JY33" s="451"/>
      <c r="JZ33" s="451"/>
      <c r="KA33" s="451"/>
      <c r="KB33" s="451"/>
      <c r="KC33" s="451"/>
      <c r="KD33" s="451"/>
      <c r="KE33" s="451"/>
      <c r="KF33" s="451"/>
      <c r="KG33" s="451"/>
      <c r="KH33" s="451"/>
      <c r="KI33" s="451"/>
      <c r="KJ33" s="451"/>
      <c r="KK33" s="451"/>
      <c r="KL33" s="451"/>
      <c r="KM33" s="451"/>
      <c r="KN33" s="451"/>
      <c r="KO33" s="451"/>
      <c r="KP33" s="451"/>
      <c r="KQ33" s="451"/>
      <c r="KR33" s="451"/>
      <c r="KS33" s="451"/>
      <c r="KT33" s="451"/>
      <c r="KU33" s="451"/>
      <c r="KV33" s="451"/>
      <c r="KW33" s="451"/>
      <c r="KX33" s="451"/>
      <c r="KY33" s="451"/>
      <c r="KZ33" s="451"/>
      <c r="LA33" s="451"/>
      <c r="LB33" s="451"/>
      <c r="LC33" s="451"/>
      <c r="LD33" s="451"/>
      <c r="LE33" s="451"/>
      <c r="LF33" s="451"/>
      <c r="LG33" s="451"/>
      <c r="LH33" s="451"/>
      <c r="LI33" s="451"/>
      <c r="LJ33" s="451"/>
      <c r="LK33" s="451"/>
      <c r="LL33" s="451"/>
      <c r="LM33" s="451"/>
      <c r="LN33" s="451"/>
      <c r="LO33" s="451"/>
      <c r="LP33" s="451"/>
      <c r="LQ33" s="451"/>
      <c r="LR33" s="451"/>
      <c r="LS33" s="451"/>
      <c r="LT33" s="451"/>
      <c r="LU33" s="451"/>
      <c r="LV33" s="451"/>
      <c r="LW33" s="451"/>
      <c r="LX33" s="451"/>
      <c r="LY33" s="451"/>
      <c r="LZ33" s="451"/>
      <c r="MA33" s="451"/>
      <c r="MB33" s="451"/>
      <c r="MC33" s="451"/>
      <c r="MD33" s="451"/>
      <c r="ME33" s="451"/>
      <c r="MF33" s="451"/>
      <c r="MG33" s="451"/>
      <c r="MH33" s="451"/>
      <c r="MI33" s="451"/>
      <c r="MJ33" s="451"/>
      <c r="MK33" s="451"/>
      <c r="ML33" s="451"/>
      <c r="MM33" s="451"/>
      <c r="MN33" s="451"/>
      <c r="MO33" s="451"/>
      <c r="MP33" s="451"/>
      <c r="MQ33" s="451"/>
      <c r="MR33" s="451"/>
      <c r="MS33" s="451"/>
      <c r="MT33" s="451"/>
      <c r="MU33" s="451"/>
      <c r="MV33" s="451"/>
      <c r="MW33" s="451"/>
      <c r="MX33" s="451"/>
      <c r="MY33" s="451"/>
      <c r="MZ33" s="451"/>
      <c r="NA33" s="451"/>
      <c r="NB33" s="451"/>
      <c r="NC33" s="451"/>
      <c r="ND33" s="451"/>
      <c r="NE33" s="451"/>
      <c r="NF33" s="451"/>
      <c r="NG33" s="451"/>
      <c r="NH33" s="451"/>
      <c r="NI33" s="451"/>
      <c r="NJ33" s="451"/>
      <c r="NK33" s="451"/>
      <c r="NL33" s="451"/>
      <c r="NM33" s="451"/>
      <c r="NN33" s="451"/>
      <c r="NO33" s="451"/>
      <c r="NP33" s="451"/>
      <c r="NQ33" s="451"/>
      <c r="NR33" s="451"/>
      <c r="NS33" s="451"/>
      <c r="NT33" s="451"/>
      <c r="NU33" s="451"/>
      <c r="NV33" s="451"/>
      <c r="NW33" s="451"/>
      <c r="NX33" s="451"/>
      <c r="NY33" s="451"/>
      <c r="NZ33" s="451"/>
      <c r="OA33" s="451"/>
      <c r="OB33" s="451"/>
      <c r="OC33" s="451"/>
      <c r="OD33" s="451"/>
      <c r="OE33" s="451"/>
      <c r="OF33" s="451"/>
      <c r="OG33" s="451"/>
      <c r="OH33" s="451"/>
      <c r="OI33" s="451"/>
      <c r="OJ33" s="451"/>
      <c r="OK33" s="451"/>
      <c r="OL33" s="451"/>
      <c r="OM33" s="451"/>
      <c r="ON33" s="451"/>
      <c r="OO33" s="451"/>
      <c r="OP33" s="451"/>
      <c r="OQ33" s="451"/>
      <c r="OR33" s="451"/>
      <c r="OS33" s="451"/>
      <c r="OT33" s="451"/>
      <c r="OU33" s="451"/>
      <c r="OV33" s="451"/>
      <c r="OW33" s="451"/>
      <c r="OX33" s="451"/>
      <c r="OY33" s="451"/>
      <c r="OZ33" s="451"/>
      <c r="PA33" s="451"/>
      <c r="PB33" s="451"/>
      <c r="PC33" s="451"/>
      <c r="PD33" s="451"/>
      <c r="PE33" s="451"/>
      <c r="PF33" s="451"/>
      <c r="PG33" s="451"/>
      <c r="PH33" s="451"/>
      <c r="PI33" s="451"/>
      <c r="PJ33" s="451"/>
      <c r="PK33" s="451"/>
      <c r="PL33" s="451"/>
      <c r="PM33" s="451"/>
      <c r="PN33" s="451"/>
      <c r="PO33" s="451"/>
      <c r="PP33" s="451"/>
      <c r="PQ33" s="451"/>
      <c r="PR33" s="451"/>
      <c r="PS33" s="451"/>
      <c r="PT33" s="451"/>
      <c r="PU33" s="451"/>
      <c r="PV33" s="451"/>
      <c r="PW33" s="451"/>
      <c r="PX33" s="451"/>
      <c r="PY33" s="451"/>
      <c r="PZ33" s="451"/>
      <c r="QA33" s="451"/>
      <c r="QB33" s="451"/>
      <c r="QC33" s="451"/>
      <c r="QD33" s="451"/>
      <c r="QE33" s="451"/>
      <c r="QF33" s="451"/>
      <c r="QG33" s="451"/>
      <c r="QH33" s="451"/>
      <c r="QI33" s="451"/>
      <c r="QJ33" s="451"/>
      <c r="QK33" s="451"/>
      <c r="QL33" s="451"/>
      <c r="QM33" s="451"/>
      <c r="QN33" s="451"/>
      <c r="QO33" s="451"/>
      <c r="QP33" s="451"/>
      <c r="QQ33" s="451"/>
      <c r="QR33" s="451"/>
      <c r="QS33" s="451"/>
      <c r="QT33" s="451"/>
      <c r="QU33" s="451"/>
      <c r="QV33" s="451"/>
      <c r="QW33" s="451"/>
      <c r="QX33" s="451"/>
      <c r="QY33" s="451"/>
      <c r="QZ33" s="451"/>
      <c r="RA33" s="451"/>
      <c r="RB33" s="451"/>
      <c r="RC33" s="451"/>
      <c r="RD33" s="451"/>
      <c r="RE33" s="451"/>
      <c r="RF33" s="451"/>
      <c r="RG33" s="451"/>
      <c r="RH33" s="451"/>
      <c r="RI33" s="451"/>
      <c r="RJ33" s="451"/>
      <c r="RK33" s="451"/>
      <c r="RL33" s="451"/>
      <c r="RM33" s="451"/>
      <c r="RN33" s="451"/>
      <c r="RO33" s="451"/>
      <c r="RP33" s="451"/>
      <c r="RQ33" s="451"/>
      <c r="RR33" s="451"/>
      <c r="RS33" s="451"/>
      <c r="RT33" s="451"/>
      <c r="RU33" s="451"/>
      <c r="RV33" s="451"/>
      <c r="RW33" s="451"/>
      <c r="RX33" s="451"/>
      <c r="RY33" s="451"/>
      <c r="RZ33" s="451"/>
      <c r="SA33" s="451"/>
      <c r="SB33" s="451"/>
      <c r="SC33" s="451"/>
      <c r="SD33" s="451"/>
      <c r="SE33" s="451"/>
      <c r="SF33" s="451"/>
      <c r="SG33" s="451"/>
      <c r="SH33" s="451"/>
      <c r="SI33" s="451"/>
      <c r="SJ33" s="451"/>
      <c r="SK33" s="451"/>
      <c r="SL33" s="451"/>
      <c r="SM33" s="451"/>
      <c r="SN33" s="451"/>
      <c r="SO33" s="451"/>
      <c r="SP33" s="451"/>
      <c r="SQ33" s="451"/>
      <c r="SR33" s="451"/>
      <c r="SS33" s="451"/>
      <c r="ST33" s="451"/>
      <c r="SU33" s="451"/>
      <c r="SV33" s="451"/>
      <c r="SW33" s="451"/>
      <c r="SX33" s="451"/>
      <c r="SY33" s="451"/>
      <c r="SZ33" s="451"/>
      <c r="TA33" s="451"/>
      <c r="TB33" s="451"/>
      <c r="TC33" s="451"/>
      <c r="TD33" s="451"/>
      <c r="TE33" s="451"/>
      <c r="TF33" s="451"/>
      <c r="TG33" s="451"/>
      <c r="TH33" s="451"/>
      <c r="TI33" s="451"/>
      <c r="TJ33" s="451"/>
      <c r="TK33" s="451"/>
      <c r="TL33" s="451"/>
      <c r="TM33" s="451"/>
      <c r="TN33" s="451"/>
      <c r="TO33" s="451"/>
      <c r="TP33" s="451"/>
      <c r="TQ33" s="451"/>
      <c r="TR33" s="451"/>
      <c r="TS33" s="451"/>
      <c r="TT33" s="451"/>
      <c r="TU33" s="451"/>
      <c r="TV33" s="451"/>
      <c r="TW33" s="451"/>
      <c r="TX33" s="451"/>
      <c r="TY33" s="451"/>
      <c r="TZ33" s="451"/>
      <c r="UA33" s="451"/>
      <c r="UB33" s="451"/>
      <c r="UC33" s="451"/>
      <c r="UD33" s="451"/>
      <c r="UE33" s="451"/>
      <c r="UF33" s="451"/>
      <c r="UG33" s="451"/>
      <c r="UH33" s="451"/>
      <c r="UI33" s="451"/>
      <c r="UJ33" s="451"/>
      <c r="UK33" s="451"/>
      <c r="UL33" s="451"/>
      <c r="UM33" s="451"/>
      <c r="UN33" s="451"/>
      <c r="UO33" s="451"/>
      <c r="UP33" s="451"/>
      <c r="UQ33" s="451"/>
      <c r="UR33" s="451"/>
      <c r="US33" s="451"/>
      <c r="UT33" s="451"/>
      <c r="UU33" s="451"/>
      <c r="UV33" s="451"/>
      <c r="UW33" s="451"/>
      <c r="UX33" s="451"/>
      <c r="UY33" s="451"/>
      <c r="UZ33" s="451"/>
      <c r="VA33" s="451"/>
      <c r="VB33" s="451"/>
      <c r="VC33" s="451"/>
      <c r="VD33" s="451"/>
      <c r="VE33" s="451"/>
      <c r="VF33" s="451"/>
      <c r="VG33" s="451"/>
      <c r="VH33" s="451"/>
      <c r="VI33" s="451"/>
      <c r="VJ33" s="451"/>
      <c r="VK33" s="451"/>
      <c r="VL33" s="451"/>
      <c r="VM33" s="451"/>
      <c r="VN33" s="451"/>
      <c r="VO33" s="451"/>
      <c r="VP33" s="451"/>
      <c r="VQ33" s="451"/>
      <c r="VR33" s="451"/>
      <c r="VS33" s="451"/>
      <c r="VT33" s="451"/>
      <c r="VU33" s="451"/>
      <c r="VV33" s="451"/>
      <c r="VW33" s="451"/>
      <c r="VX33" s="451"/>
      <c r="VY33" s="451"/>
      <c r="VZ33" s="451"/>
      <c r="WA33" s="451"/>
      <c r="WB33" s="451"/>
      <c r="WC33" s="451"/>
      <c r="WD33" s="451"/>
      <c r="WE33" s="451"/>
      <c r="WF33" s="451"/>
      <c r="WG33" s="451"/>
      <c r="WH33" s="451"/>
      <c r="WI33" s="451"/>
      <c r="WJ33" s="451"/>
      <c r="WK33" s="451"/>
      <c r="WL33" s="451"/>
      <c r="WM33" s="451"/>
      <c r="WN33" s="451"/>
      <c r="WO33" s="451"/>
      <c r="WP33" s="451"/>
      <c r="WQ33" s="451"/>
      <c r="WR33" s="451"/>
      <c r="WS33" s="451"/>
      <c r="WT33" s="451"/>
      <c r="WU33" s="451"/>
      <c r="WV33" s="451"/>
      <c r="WW33" s="451"/>
      <c r="WX33" s="451"/>
      <c r="WY33" s="451"/>
      <c r="WZ33" s="451"/>
      <c r="XA33" s="451"/>
      <c r="XB33" s="451"/>
      <c r="XC33" s="451"/>
      <c r="XD33" s="451"/>
      <c r="XE33" s="451"/>
      <c r="XF33" s="451"/>
      <c r="XG33" s="451"/>
      <c r="XH33" s="451"/>
      <c r="XI33" s="451"/>
      <c r="XJ33" s="451"/>
      <c r="XK33" s="451"/>
      <c r="XL33" s="451"/>
      <c r="XM33" s="451"/>
      <c r="XN33" s="451"/>
      <c r="XO33" s="451"/>
      <c r="XP33" s="451"/>
      <c r="XQ33" s="451"/>
      <c r="XR33" s="451"/>
      <c r="XS33" s="451"/>
      <c r="XT33" s="451"/>
      <c r="XU33" s="451"/>
      <c r="XV33" s="451"/>
      <c r="XW33" s="451"/>
      <c r="XX33" s="451"/>
      <c r="XY33" s="451"/>
      <c r="XZ33" s="451"/>
      <c r="YA33" s="451"/>
      <c r="YB33" s="451"/>
      <c r="YC33" s="451"/>
      <c r="YD33" s="451"/>
      <c r="YE33" s="451"/>
      <c r="YF33" s="451"/>
      <c r="YG33" s="451"/>
      <c r="YH33" s="451"/>
      <c r="YI33" s="451"/>
      <c r="YJ33" s="451"/>
      <c r="YK33" s="451"/>
      <c r="YL33" s="451"/>
      <c r="YM33" s="451"/>
      <c r="YN33" s="451"/>
      <c r="YO33" s="451"/>
      <c r="YP33" s="451"/>
      <c r="YQ33" s="451"/>
      <c r="YR33" s="451"/>
      <c r="YS33" s="451"/>
      <c r="YT33" s="451"/>
      <c r="YU33" s="451"/>
      <c r="YV33" s="451"/>
      <c r="YW33" s="451"/>
      <c r="YX33" s="451"/>
      <c r="YY33" s="451"/>
      <c r="YZ33" s="451"/>
      <c r="ZA33" s="451"/>
      <c r="ZB33" s="451"/>
      <c r="ZC33" s="451"/>
      <c r="ZD33" s="451"/>
      <c r="ZE33" s="451"/>
      <c r="ZF33" s="451"/>
      <c r="ZG33" s="451"/>
      <c r="ZH33" s="451"/>
      <c r="ZI33" s="451"/>
      <c r="ZJ33" s="451"/>
      <c r="ZK33" s="451"/>
      <c r="ZL33" s="451"/>
      <c r="ZM33" s="451"/>
      <c r="ZN33" s="451"/>
      <c r="ZO33" s="451"/>
      <c r="ZP33" s="451"/>
      <c r="ZQ33" s="451"/>
      <c r="ZR33" s="451"/>
      <c r="ZS33" s="451"/>
      <c r="ZT33" s="451"/>
      <c r="ZU33" s="451"/>
      <c r="ZV33" s="451"/>
      <c r="ZW33" s="451"/>
      <c r="ZX33" s="451"/>
      <c r="ZY33" s="451"/>
      <c r="ZZ33" s="451"/>
      <c r="AAA33" s="451"/>
      <c r="AAB33" s="451"/>
      <c r="AAC33" s="451"/>
      <c r="AAD33" s="451"/>
      <c r="AAE33" s="451"/>
      <c r="AAF33" s="451"/>
      <c r="AAG33" s="451"/>
      <c r="AAH33" s="451"/>
      <c r="AAI33" s="451"/>
      <c r="AAJ33" s="451"/>
      <c r="AAK33" s="451"/>
      <c r="AAL33" s="451"/>
      <c r="AAM33" s="451"/>
      <c r="AAN33" s="451"/>
      <c r="AAO33" s="451"/>
      <c r="AAP33" s="451"/>
      <c r="AAQ33" s="451"/>
      <c r="AAR33" s="451"/>
      <c r="AAS33" s="451"/>
      <c r="AAT33" s="451"/>
      <c r="AAU33" s="451"/>
      <c r="AAV33" s="451"/>
      <c r="AAW33" s="451"/>
      <c r="AAX33" s="451"/>
      <c r="AAY33" s="451"/>
      <c r="AAZ33" s="451"/>
      <c r="ABA33" s="451"/>
      <c r="ABB33" s="451"/>
      <c r="ABC33" s="451"/>
      <c r="ABD33" s="451"/>
      <c r="ABE33" s="451"/>
      <c r="ABF33" s="451"/>
      <c r="ABG33" s="451"/>
      <c r="ABH33" s="451"/>
      <c r="ABI33" s="451"/>
      <c r="ABJ33" s="451"/>
      <c r="ABK33" s="451"/>
      <c r="ABL33" s="451"/>
      <c r="ABM33" s="451"/>
      <c r="ABN33" s="451"/>
      <c r="ABO33" s="451"/>
      <c r="ABP33" s="451"/>
      <c r="ABQ33" s="451"/>
      <c r="ABR33" s="451"/>
      <c r="ABS33" s="451"/>
      <c r="ABT33" s="451"/>
      <c r="ABU33" s="451"/>
      <c r="ABV33" s="451"/>
      <c r="ABW33" s="451"/>
      <c r="ABX33" s="451"/>
      <c r="ABY33" s="451"/>
      <c r="ABZ33" s="451"/>
      <c r="ACA33" s="451"/>
      <c r="ACB33" s="451"/>
      <c r="ACC33" s="451"/>
      <c r="ACD33" s="451"/>
      <c r="ACE33" s="451"/>
      <c r="ACF33" s="451"/>
      <c r="ACG33" s="451"/>
      <c r="ACH33" s="451"/>
      <c r="ACI33" s="451"/>
      <c r="ACJ33" s="451"/>
      <c r="ACK33" s="451"/>
      <c r="ACL33" s="451"/>
      <c r="ACM33" s="451"/>
      <c r="ACN33" s="451"/>
      <c r="ACO33" s="451"/>
      <c r="ACP33" s="451"/>
      <c r="ACQ33" s="451"/>
      <c r="ACR33" s="451"/>
      <c r="ACS33" s="451"/>
      <c r="ACT33" s="451"/>
      <c r="ACU33" s="451"/>
      <c r="ACV33" s="451"/>
      <c r="ACW33" s="451"/>
      <c r="ACX33" s="451"/>
      <c r="ACY33" s="451"/>
      <c r="ACZ33" s="451"/>
      <c r="ADA33" s="451"/>
      <c r="ADB33" s="451"/>
      <c r="ADC33" s="451"/>
      <c r="ADD33" s="451"/>
      <c r="ADE33" s="451"/>
      <c r="ADF33" s="451"/>
      <c r="ADG33" s="451"/>
      <c r="ADH33" s="451"/>
      <c r="ADI33" s="451"/>
      <c r="ADJ33" s="451"/>
      <c r="ADK33" s="451"/>
      <c r="ADL33" s="451"/>
      <c r="ADM33" s="451"/>
      <c r="ADN33" s="451"/>
      <c r="ADO33" s="451"/>
      <c r="ADP33" s="451"/>
      <c r="ADQ33" s="451"/>
      <c r="ADR33" s="451"/>
      <c r="ADS33" s="451"/>
      <c r="ADT33" s="451"/>
      <c r="ADU33" s="451"/>
      <c r="ADV33" s="451"/>
      <c r="ADW33" s="451"/>
      <c r="ADX33" s="451"/>
      <c r="ADY33" s="451"/>
      <c r="ADZ33" s="451"/>
      <c r="AEA33" s="451"/>
      <c r="AEB33" s="451"/>
      <c r="AEC33" s="451"/>
      <c r="AED33" s="451"/>
      <c r="AEE33" s="451"/>
      <c r="AEF33" s="451"/>
      <c r="AEG33" s="451"/>
      <c r="AEH33" s="451"/>
      <c r="AEI33" s="451"/>
      <c r="AEJ33" s="451"/>
      <c r="AEK33" s="451"/>
      <c r="AEL33" s="451"/>
      <c r="AEM33" s="451"/>
      <c r="AEN33" s="451"/>
      <c r="AEO33" s="451"/>
      <c r="AEP33" s="451"/>
      <c r="AEQ33" s="451"/>
      <c r="AER33" s="451"/>
      <c r="AES33" s="451"/>
      <c r="AET33" s="451"/>
      <c r="AEU33" s="451"/>
      <c r="AEV33" s="451"/>
      <c r="AEW33" s="451"/>
      <c r="AEX33" s="451"/>
      <c r="AEY33" s="451"/>
      <c r="AEZ33" s="451"/>
      <c r="AFA33" s="451"/>
      <c r="AFB33" s="451"/>
      <c r="AFC33" s="451"/>
      <c r="AFD33" s="451"/>
      <c r="AFE33" s="451"/>
      <c r="AFF33" s="451"/>
      <c r="AFG33" s="451"/>
      <c r="AFH33" s="451"/>
      <c r="AFI33" s="451"/>
      <c r="AFJ33" s="451"/>
      <c r="AFK33" s="451"/>
      <c r="AFL33" s="451"/>
      <c r="AFM33" s="451"/>
      <c r="AFN33" s="451"/>
      <c r="AFO33" s="451"/>
      <c r="AFP33" s="451"/>
      <c r="AFQ33" s="451"/>
      <c r="AFR33" s="451"/>
      <c r="AFS33" s="451"/>
      <c r="AFT33" s="451"/>
      <c r="AFU33" s="451"/>
      <c r="AFV33" s="451"/>
      <c r="AFW33" s="451"/>
      <c r="AFX33" s="451"/>
      <c r="AFY33" s="451"/>
      <c r="AFZ33" s="451"/>
      <c r="AGA33" s="451"/>
      <c r="AGB33" s="451"/>
      <c r="AGC33" s="451"/>
      <c r="AGD33" s="451"/>
      <c r="AGE33" s="451"/>
      <c r="AGF33" s="451"/>
      <c r="AGG33" s="451"/>
      <c r="AGH33" s="451"/>
      <c r="AGI33" s="451"/>
      <c r="AGJ33" s="451"/>
      <c r="AGK33" s="451"/>
      <c r="AGL33" s="451"/>
      <c r="AGM33" s="451"/>
      <c r="AGN33" s="451"/>
      <c r="AGO33" s="451"/>
      <c r="AGP33" s="451"/>
      <c r="AGQ33" s="451"/>
      <c r="AGR33" s="451"/>
      <c r="AGS33" s="451"/>
      <c r="AGT33" s="451"/>
      <c r="AGU33" s="451"/>
      <c r="AGV33" s="451"/>
      <c r="AGW33" s="451"/>
      <c r="AGX33" s="451"/>
      <c r="AGY33" s="451"/>
      <c r="AGZ33" s="451"/>
      <c r="AHA33" s="451"/>
      <c r="AHB33" s="451"/>
      <c r="AHC33" s="451"/>
      <c r="AHD33" s="451"/>
      <c r="AHE33" s="451"/>
      <c r="AHF33" s="451"/>
      <c r="AHG33" s="451"/>
      <c r="AHH33" s="451"/>
      <c r="AHI33" s="451"/>
      <c r="AHJ33" s="451"/>
      <c r="AHK33" s="451"/>
      <c r="AHL33" s="451"/>
      <c r="AHM33" s="451"/>
      <c r="AHN33" s="451"/>
      <c r="AHO33" s="451"/>
      <c r="AHP33" s="451"/>
      <c r="AHQ33" s="451"/>
      <c r="AHR33" s="451"/>
      <c r="AHS33" s="451"/>
      <c r="AHT33" s="451"/>
      <c r="AHU33" s="451"/>
      <c r="AHV33" s="451"/>
      <c r="AHW33" s="451"/>
      <c r="AHX33" s="451"/>
      <c r="AHY33" s="451"/>
      <c r="AHZ33" s="451"/>
      <c r="AIA33" s="451"/>
      <c r="AIB33" s="451"/>
      <c r="AIC33" s="451"/>
      <c r="AID33" s="451"/>
      <c r="AIE33" s="451"/>
      <c r="AIF33" s="451"/>
      <c r="AIG33" s="451"/>
      <c r="AIH33" s="451"/>
      <c r="AII33" s="451"/>
      <c r="AIJ33" s="451"/>
      <c r="AIK33" s="451"/>
      <c r="AIL33" s="451"/>
      <c r="AIM33" s="451"/>
      <c r="AIN33" s="451"/>
      <c r="AIO33" s="451"/>
      <c r="AIP33" s="451"/>
      <c r="AIQ33" s="451"/>
      <c r="AIR33" s="451"/>
      <c r="AIS33" s="451"/>
      <c r="AIT33" s="451"/>
      <c r="AIU33" s="451"/>
      <c r="AIV33" s="451"/>
      <c r="AIW33" s="451"/>
      <c r="AIX33" s="451"/>
      <c r="AIY33" s="451"/>
      <c r="AIZ33" s="451"/>
      <c r="AJA33" s="451"/>
      <c r="AJB33" s="451"/>
      <c r="AJC33" s="451"/>
      <c r="AJD33" s="451"/>
      <c r="AJE33" s="451"/>
      <c r="AJF33" s="451"/>
      <c r="AJG33" s="451"/>
      <c r="AJH33" s="451"/>
      <c r="AJI33" s="451"/>
      <c r="AJJ33" s="451"/>
      <c r="AJK33" s="451"/>
      <c r="AJL33" s="451"/>
      <c r="AJM33" s="451"/>
      <c r="AJN33" s="451"/>
      <c r="AJO33" s="451"/>
      <c r="AJP33" s="451"/>
      <c r="AJQ33" s="451"/>
      <c r="AJR33" s="451"/>
      <c r="AJS33" s="451"/>
      <c r="AJT33" s="451"/>
      <c r="AJU33" s="451"/>
      <c r="AJV33" s="451"/>
      <c r="AJW33" s="451"/>
      <c r="AJX33" s="451"/>
      <c r="AJY33" s="451"/>
      <c r="AJZ33" s="451"/>
      <c r="AKA33" s="451"/>
      <c r="AKB33" s="451"/>
      <c r="AKC33" s="451"/>
      <c r="AKD33" s="451"/>
      <c r="AKE33" s="451"/>
      <c r="AKF33" s="451"/>
      <c r="AKG33" s="451"/>
      <c r="AKH33" s="451"/>
      <c r="AKI33" s="451"/>
      <c r="AKJ33" s="451"/>
      <c r="AKK33" s="451"/>
      <c r="AKL33" s="451"/>
      <c r="AKM33" s="451"/>
      <c r="AKN33" s="451"/>
      <c r="AKO33" s="451"/>
      <c r="AKP33" s="451"/>
      <c r="AKQ33" s="451"/>
      <c r="AKR33" s="451"/>
      <c r="AKS33" s="451"/>
      <c r="AKT33" s="451"/>
      <c r="AKU33" s="451"/>
      <c r="AKV33" s="451"/>
      <c r="AKW33" s="451"/>
      <c r="AKX33" s="451"/>
      <c r="AKY33" s="451"/>
      <c r="AKZ33" s="451"/>
      <c r="ALA33" s="451"/>
      <c r="ALB33" s="451"/>
      <c r="ALC33" s="451"/>
      <c r="ALD33" s="451"/>
      <c r="ALE33" s="451"/>
      <c r="ALF33" s="451"/>
      <c r="ALG33" s="451"/>
      <c r="ALH33" s="451"/>
      <c r="ALI33" s="451"/>
      <c r="ALJ33" s="451"/>
      <c r="ALK33" s="451"/>
      <c r="ALL33" s="451"/>
      <c r="ALM33" s="451"/>
      <c r="ALN33" s="451"/>
      <c r="ALO33" s="451"/>
      <c r="ALP33" s="451"/>
      <c r="ALQ33" s="451"/>
      <c r="ALR33" s="451"/>
      <c r="ALS33" s="451"/>
      <c r="ALT33" s="451"/>
      <c r="ALU33" s="451"/>
      <c r="ALV33" s="451"/>
      <c r="ALW33" s="451"/>
      <c r="ALX33" s="451"/>
      <c r="ALY33" s="451"/>
      <c r="ALZ33" s="451"/>
      <c r="AMA33" s="451"/>
      <c r="AMB33" s="451"/>
      <c r="AMC33" s="451"/>
      <c r="AMD33" s="451"/>
      <c r="AME33" s="451"/>
      <c r="AMF33" s="451"/>
      <c r="AMG33" s="451"/>
      <c r="AMH33" s="451"/>
      <c r="AMI33" s="451"/>
      <c r="AMJ33" s="451"/>
      <c r="AMK33" s="451"/>
    </row>
    <row r="34" spans="1:1025" customFormat="1" ht="18.95" customHeight="1" x14ac:dyDescent="0.3">
      <c r="A34" s="451"/>
      <c r="B34" s="470" t="s">
        <v>772</v>
      </c>
      <c r="C34" s="808" t="s">
        <v>1031</v>
      </c>
      <c r="D34" s="454">
        <f>((Скидка!DL29*(100-Скидка!$C$3))*Скидка!$D$4)/100</f>
        <v>2419.2000000000003</v>
      </c>
      <c r="E34" s="470" t="s">
        <v>773</v>
      </c>
      <c r="F34" s="808" t="s">
        <v>1031</v>
      </c>
      <c r="G34" s="454">
        <f>((Скидка!DO29*(100-Скидка!$C$3))*Скидка!$D$4)/100</f>
        <v>2471.84</v>
      </c>
      <c r="H34" s="470" t="s">
        <v>774</v>
      </c>
      <c r="I34" s="1452" t="s">
        <v>767</v>
      </c>
      <c r="J34" s="1452"/>
      <c r="K34" s="454">
        <f>((Скидка!DS29*(100-Скидка!$C$3))*Скидка!$D$4)/100</f>
        <v>2584.9600000000005</v>
      </c>
      <c r="L34" s="822" t="s">
        <v>775</v>
      </c>
      <c r="M34" s="808" t="s">
        <v>1031</v>
      </c>
      <c r="N34" s="454">
        <f>((Скидка!DV29*(100-Скидка!$C$3))*Скидка!$D$4)/100</f>
        <v>2412.4800000000005</v>
      </c>
      <c r="O34" s="822" t="s">
        <v>776</v>
      </c>
      <c r="P34" s="808" t="s">
        <v>761</v>
      </c>
      <c r="Q34" s="454">
        <f>((Скидка!DY29*(100-Скидка!$C$3))*Скидка!$D$4)/100</f>
        <v>2477.4400000000005</v>
      </c>
      <c r="R34" s="816"/>
      <c r="S34" s="451"/>
      <c r="T34" s="451"/>
      <c r="U34" s="451"/>
      <c r="V34" s="451"/>
      <c r="W34" s="451"/>
      <c r="X34" s="451"/>
      <c r="Y34" s="451"/>
      <c r="Z34" s="451"/>
      <c r="AA34" s="451"/>
      <c r="AB34" s="451"/>
      <c r="AC34" s="451"/>
      <c r="AD34" s="451"/>
      <c r="AE34" s="451"/>
      <c r="AF34" s="451"/>
      <c r="AG34" s="451"/>
      <c r="AH34" s="451"/>
      <c r="AI34" s="451"/>
      <c r="AJ34" s="451"/>
      <c r="AK34" s="451"/>
      <c r="AL34" s="451"/>
      <c r="AM34" s="451"/>
      <c r="AN34" s="451"/>
      <c r="AO34" s="451"/>
      <c r="AP34" s="451"/>
      <c r="AQ34" s="451"/>
      <c r="AR34" s="451"/>
      <c r="AS34" s="451"/>
      <c r="AT34" s="451"/>
      <c r="AU34" s="451"/>
      <c r="AV34" s="451"/>
      <c r="AW34" s="451"/>
      <c r="AX34" s="451"/>
      <c r="AY34" s="451"/>
      <c r="AZ34" s="451"/>
      <c r="BA34" s="451"/>
      <c r="BB34" s="451"/>
      <c r="BC34" s="451"/>
      <c r="BD34" s="451"/>
      <c r="BE34" s="451"/>
      <c r="BF34" s="451"/>
      <c r="BG34" s="451"/>
      <c r="BH34" s="451"/>
      <c r="BI34" s="451"/>
      <c r="BJ34" s="451"/>
      <c r="BK34" s="451"/>
      <c r="BL34" s="451"/>
      <c r="BM34" s="451"/>
      <c r="BN34" s="451"/>
      <c r="BO34" s="451"/>
      <c r="BP34" s="451"/>
      <c r="BQ34" s="451"/>
      <c r="BR34" s="451"/>
      <c r="BS34" s="451"/>
      <c r="BT34" s="451"/>
      <c r="BU34" s="451"/>
      <c r="BV34" s="451"/>
      <c r="BW34" s="451"/>
      <c r="BX34" s="451"/>
      <c r="BY34" s="451"/>
      <c r="BZ34" s="451"/>
      <c r="CA34" s="451"/>
      <c r="CB34" s="451"/>
      <c r="CC34" s="451"/>
      <c r="CD34" s="451"/>
      <c r="CE34" s="451"/>
      <c r="CF34" s="451"/>
      <c r="CG34" s="451"/>
      <c r="CH34" s="451"/>
      <c r="CI34" s="451"/>
      <c r="CJ34" s="451"/>
      <c r="CK34" s="451"/>
      <c r="CL34" s="451"/>
      <c r="CM34" s="451"/>
      <c r="CN34" s="451"/>
      <c r="CO34" s="451"/>
      <c r="CP34" s="451"/>
      <c r="CQ34" s="451"/>
      <c r="CR34" s="451"/>
      <c r="CS34" s="451"/>
      <c r="CT34" s="451"/>
      <c r="CU34" s="451"/>
      <c r="CV34" s="451"/>
      <c r="CW34" s="451"/>
      <c r="CX34" s="451"/>
      <c r="CY34" s="451"/>
      <c r="CZ34" s="451"/>
      <c r="DA34" s="451"/>
      <c r="DB34" s="451"/>
      <c r="DC34" s="451"/>
      <c r="DD34" s="451"/>
      <c r="DE34" s="451"/>
      <c r="DF34" s="451"/>
      <c r="DG34" s="451"/>
      <c r="DH34" s="451"/>
      <c r="DI34" s="451"/>
      <c r="DJ34" s="451"/>
      <c r="DK34" s="451"/>
      <c r="DL34" s="451"/>
      <c r="DM34" s="451"/>
      <c r="DN34" s="451"/>
      <c r="DO34" s="451"/>
      <c r="DP34" s="451"/>
      <c r="DQ34" s="451"/>
      <c r="DR34" s="451"/>
      <c r="DS34" s="451"/>
      <c r="DT34" s="451"/>
      <c r="DU34" s="451"/>
      <c r="DV34" s="451"/>
      <c r="DW34" s="451"/>
      <c r="DX34" s="451"/>
      <c r="DY34" s="451"/>
      <c r="DZ34" s="451"/>
      <c r="EA34" s="451"/>
      <c r="EB34" s="451"/>
      <c r="EC34" s="451"/>
      <c r="ED34" s="451"/>
      <c r="EE34" s="451"/>
      <c r="EF34" s="451"/>
      <c r="EG34" s="451"/>
      <c r="EH34" s="451"/>
      <c r="EI34" s="451"/>
      <c r="EJ34" s="451"/>
      <c r="EK34" s="451"/>
      <c r="EL34" s="451"/>
      <c r="EM34" s="451"/>
      <c r="EN34" s="451"/>
      <c r="EO34" s="451"/>
      <c r="EP34" s="451"/>
      <c r="EQ34" s="451"/>
      <c r="ER34" s="451"/>
      <c r="ES34" s="451"/>
      <c r="ET34" s="451"/>
      <c r="EU34" s="451"/>
      <c r="EV34" s="451"/>
      <c r="EW34" s="451"/>
      <c r="EX34" s="451"/>
      <c r="EY34" s="451"/>
      <c r="EZ34" s="451"/>
      <c r="FA34" s="451"/>
      <c r="FB34" s="451"/>
      <c r="FC34" s="451"/>
      <c r="FD34" s="451"/>
      <c r="FE34" s="451"/>
      <c r="FF34" s="451"/>
      <c r="FG34" s="451"/>
      <c r="FH34" s="451"/>
      <c r="FI34" s="451"/>
      <c r="FJ34" s="451"/>
      <c r="FK34" s="451"/>
      <c r="FL34" s="451"/>
      <c r="FM34" s="451"/>
      <c r="FN34" s="451"/>
      <c r="FO34" s="451"/>
      <c r="FP34" s="451"/>
      <c r="FQ34" s="451"/>
      <c r="FR34" s="451"/>
      <c r="FS34" s="451"/>
      <c r="FT34" s="451"/>
      <c r="FU34" s="451"/>
      <c r="FV34" s="451"/>
      <c r="FW34" s="451"/>
      <c r="FX34" s="451"/>
      <c r="FY34" s="451"/>
      <c r="FZ34" s="451"/>
      <c r="GA34" s="451"/>
      <c r="GB34" s="451"/>
      <c r="GC34" s="451"/>
      <c r="GD34" s="451"/>
      <c r="GE34" s="451"/>
      <c r="GF34" s="451"/>
      <c r="GG34" s="451"/>
      <c r="GH34" s="451"/>
      <c r="GI34" s="451"/>
      <c r="GJ34" s="451"/>
      <c r="GK34" s="451"/>
      <c r="GL34" s="451"/>
      <c r="GM34" s="451"/>
      <c r="GN34" s="451"/>
      <c r="GO34" s="451"/>
      <c r="GP34" s="451"/>
      <c r="GQ34" s="451"/>
      <c r="GR34" s="451"/>
      <c r="GS34" s="451"/>
      <c r="GT34" s="451"/>
      <c r="GU34" s="451"/>
      <c r="GV34" s="451"/>
      <c r="GW34" s="451"/>
      <c r="GX34" s="451"/>
      <c r="GY34" s="451"/>
      <c r="GZ34" s="451"/>
      <c r="HA34" s="451"/>
      <c r="HB34" s="451"/>
      <c r="HC34" s="451"/>
      <c r="HD34" s="451"/>
      <c r="HE34" s="451"/>
      <c r="HF34" s="451"/>
      <c r="HG34" s="451"/>
      <c r="HH34" s="451"/>
      <c r="HI34" s="451"/>
      <c r="HJ34" s="451"/>
      <c r="HK34" s="451"/>
      <c r="HL34" s="451"/>
      <c r="HM34" s="451"/>
      <c r="HN34" s="451"/>
      <c r="HO34" s="451"/>
      <c r="HP34" s="451"/>
      <c r="HQ34" s="451"/>
      <c r="HR34" s="451"/>
      <c r="HS34" s="451"/>
      <c r="HT34" s="451"/>
      <c r="HU34" s="451"/>
      <c r="HV34" s="451"/>
      <c r="HW34" s="451"/>
      <c r="HX34" s="451"/>
      <c r="HY34" s="451"/>
      <c r="HZ34" s="451"/>
      <c r="IA34" s="451"/>
      <c r="IB34" s="451"/>
      <c r="IC34" s="451"/>
      <c r="ID34" s="451"/>
      <c r="IE34" s="451"/>
      <c r="IF34" s="451"/>
      <c r="IG34" s="451"/>
      <c r="IH34" s="451"/>
      <c r="II34" s="451"/>
      <c r="IJ34" s="451"/>
      <c r="IK34" s="451"/>
      <c r="IL34" s="451"/>
      <c r="IM34" s="451"/>
      <c r="IN34" s="451"/>
      <c r="IO34" s="451"/>
      <c r="IP34" s="451"/>
      <c r="IQ34" s="451"/>
      <c r="IR34" s="451"/>
      <c r="IS34" s="451"/>
      <c r="IT34" s="451"/>
      <c r="IU34" s="451"/>
      <c r="IV34" s="451"/>
      <c r="IW34" s="451"/>
      <c r="IX34" s="451"/>
      <c r="IY34" s="451"/>
      <c r="IZ34" s="451"/>
      <c r="JA34" s="451"/>
      <c r="JB34" s="451"/>
      <c r="JC34" s="451"/>
      <c r="JD34" s="451"/>
      <c r="JE34" s="451"/>
      <c r="JF34" s="451"/>
      <c r="JG34" s="451"/>
      <c r="JH34" s="451"/>
      <c r="JI34" s="451"/>
      <c r="JJ34" s="451"/>
      <c r="JK34" s="451"/>
      <c r="JL34" s="451"/>
      <c r="JM34" s="451"/>
      <c r="JN34" s="451"/>
      <c r="JO34" s="451"/>
      <c r="JP34" s="451"/>
      <c r="JQ34" s="451"/>
      <c r="JR34" s="451"/>
      <c r="JS34" s="451"/>
      <c r="JT34" s="451"/>
      <c r="JU34" s="451"/>
      <c r="JV34" s="451"/>
      <c r="JW34" s="451"/>
      <c r="JX34" s="451"/>
      <c r="JY34" s="451"/>
      <c r="JZ34" s="451"/>
      <c r="KA34" s="451"/>
      <c r="KB34" s="451"/>
      <c r="KC34" s="451"/>
      <c r="KD34" s="451"/>
      <c r="KE34" s="451"/>
      <c r="KF34" s="451"/>
      <c r="KG34" s="451"/>
      <c r="KH34" s="451"/>
      <c r="KI34" s="451"/>
      <c r="KJ34" s="451"/>
      <c r="KK34" s="451"/>
      <c r="KL34" s="451"/>
      <c r="KM34" s="451"/>
      <c r="KN34" s="451"/>
      <c r="KO34" s="451"/>
      <c r="KP34" s="451"/>
      <c r="KQ34" s="451"/>
      <c r="KR34" s="451"/>
      <c r="KS34" s="451"/>
      <c r="KT34" s="451"/>
      <c r="KU34" s="451"/>
      <c r="KV34" s="451"/>
      <c r="KW34" s="451"/>
      <c r="KX34" s="451"/>
      <c r="KY34" s="451"/>
      <c r="KZ34" s="451"/>
      <c r="LA34" s="451"/>
      <c r="LB34" s="451"/>
      <c r="LC34" s="451"/>
      <c r="LD34" s="451"/>
      <c r="LE34" s="451"/>
      <c r="LF34" s="451"/>
      <c r="LG34" s="451"/>
      <c r="LH34" s="451"/>
      <c r="LI34" s="451"/>
      <c r="LJ34" s="451"/>
      <c r="LK34" s="451"/>
      <c r="LL34" s="451"/>
      <c r="LM34" s="451"/>
      <c r="LN34" s="451"/>
      <c r="LO34" s="451"/>
      <c r="LP34" s="451"/>
      <c r="LQ34" s="451"/>
      <c r="LR34" s="451"/>
      <c r="LS34" s="451"/>
      <c r="LT34" s="451"/>
      <c r="LU34" s="451"/>
      <c r="LV34" s="451"/>
      <c r="LW34" s="451"/>
      <c r="LX34" s="451"/>
      <c r="LY34" s="451"/>
      <c r="LZ34" s="451"/>
      <c r="MA34" s="451"/>
      <c r="MB34" s="451"/>
      <c r="MC34" s="451"/>
      <c r="MD34" s="451"/>
      <c r="ME34" s="451"/>
      <c r="MF34" s="451"/>
      <c r="MG34" s="451"/>
      <c r="MH34" s="451"/>
      <c r="MI34" s="451"/>
      <c r="MJ34" s="451"/>
      <c r="MK34" s="451"/>
      <c r="ML34" s="451"/>
      <c r="MM34" s="451"/>
      <c r="MN34" s="451"/>
      <c r="MO34" s="451"/>
      <c r="MP34" s="451"/>
      <c r="MQ34" s="451"/>
      <c r="MR34" s="451"/>
      <c r="MS34" s="451"/>
      <c r="MT34" s="451"/>
      <c r="MU34" s="451"/>
      <c r="MV34" s="451"/>
      <c r="MW34" s="451"/>
      <c r="MX34" s="451"/>
      <c r="MY34" s="451"/>
      <c r="MZ34" s="451"/>
      <c r="NA34" s="451"/>
      <c r="NB34" s="451"/>
      <c r="NC34" s="451"/>
      <c r="ND34" s="451"/>
      <c r="NE34" s="451"/>
      <c r="NF34" s="451"/>
      <c r="NG34" s="451"/>
      <c r="NH34" s="451"/>
      <c r="NI34" s="451"/>
      <c r="NJ34" s="451"/>
      <c r="NK34" s="451"/>
      <c r="NL34" s="451"/>
      <c r="NM34" s="451"/>
      <c r="NN34" s="451"/>
      <c r="NO34" s="451"/>
      <c r="NP34" s="451"/>
      <c r="NQ34" s="451"/>
      <c r="NR34" s="451"/>
      <c r="NS34" s="451"/>
      <c r="NT34" s="451"/>
      <c r="NU34" s="451"/>
      <c r="NV34" s="451"/>
      <c r="NW34" s="451"/>
      <c r="NX34" s="451"/>
      <c r="NY34" s="451"/>
      <c r="NZ34" s="451"/>
      <c r="OA34" s="451"/>
      <c r="OB34" s="451"/>
      <c r="OC34" s="451"/>
      <c r="OD34" s="451"/>
      <c r="OE34" s="451"/>
      <c r="OF34" s="451"/>
      <c r="OG34" s="451"/>
      <c r="OH34" s="451"/>
      <c r="OI34" s="451"/>
      <c r="OJ34" s="451"/>
      <c r="OK34" s="451"/>
      <c r="OL34" s="451"/>
      <c r="OM34" s="451"/>
      <c r="ON34" s="451"/>
      <c r="OO34" s="451"/>
      <c r="OP34" s="451"/>
      <c r="OQ34" s="451"/>
      <c r="OR34" s="451"/>
      <c r="OS34" s="451"/>
      <c r="OT34" s="451"/>
      <c r="OU34" s="451"/>
      <c r="OV34" s="451"/>
      <c r="OW34" s="451"/>
      <c r="OX34" s="451"/>
      <c r="OY34" s="451"/>
      <c r="OZ34" s="451"/>
      <c r="PA34" s="451"/>
      <c r="PB34" s="451"/>
      <c r="PC34" s="451"/>
      <c r="PD34" s="451"/>
      <c r="PE34" s="451"/>
      <c r="PF34" s="451"/>
      <c r="PG34" s="451"/>
      <c r="PH34" s="451"/>
      <c r="PI34" s="451"/>
      <c r="PJ34" s="451"/>
      <c r="PK34" s="451"/>
      <c r="PL34" s="451"/>
      <c r="PM34" s="451"/>
      <c r="PN34" s="451"/>
      <c r="PO34" s="451"/>
      <c r="PP34" s="451"/>
      <c r="PQ34" s="451"/>
      <c r="PR34" s="451"/>
      <c r="PS34" s="451"/>
      <c r="PT34" s="451"/>
      <c r="PU34" s="451"/>
      <c r="PV34" s="451"/>
      <c r="PW34" s="451"/>
      <c r="PX34" s="451"/>
      <c r="PY34" s="451"/>
      <c r="PZ34" s="451"/>
      <c r="QA34" s="451"/>
      <c r="QB34" s="451"/>
      <c r="QC34" s="451"/>
      <c r="QD34" s="451"/>
      <c r="QE34" s="451"/>
      <c r="QF34" s="451"/>
      <c r="QG34" s="451"/>
      <c r="QH34" s="451"/>
      <c r="QI34" s="451"/>
      <c r="QJ34" s="451"/>
      <c r="QK34" s="451"/>
      <c r="QL34" s="451"/>
      <c r="QM34" s="451"/>
      <c r="QN34" s="451"/>
      <c r="QO34" s="451"/>
      <c r="QP34" s="451"/>
      <c r="QQ34" s="451"/>
      <c r="QR34" s="451"/>
      <c r="QS34" s="451"/>
      <c r="QT34" s="451"/>
      <c r="QU34" s="451"/>
      <c r="QV34" s="451"/>
      <c r="QW34" s="451"/>
      <c r="QX34" s="451"/>
      <c r="QY34" s="451"/>
      <c r="QZ34" s="451"/>
      <c r="RA34" s="451"/>
      <c r="RB34" s="451"/>
      <c r="RC34" s="451"/>
      <c r="RD34" s="451"/>
      <c r="RE34" s="451"/>
      <c r="RF34" s="451"/>
      <c r="RG34" s="451"/>
      <c r="RH34" s="451"/>
      <c r="RI34" s="451"/>
      <c r="RJ34" s="451"/>
      <c r="RK34" s="451"/>
      <c r="RL34" s="451"/>
      <c r="RM34" s="451"/>
      <c r="RN34" s="451"/>
      <c r="RO34" s="451"/>
      <c r="RP34" s="451"/>
      <c r="RQ34" s="451"/>
      <c r="RR34" s="451"/>
      <c r="RS34" s="451"/>
      <c r="RT34" s="451"/>
      <c r="RU34" s="451"/>
      <c r="RV34" s="451"/>
      <c r="RW34" s="451"/>
      <c r="RX34" s="451"/>
      <c r="RY34" s="451"/>
      <c r="RZ34" s="451"/>
      <c r="SA34" s="451"/>
      <c r="SB34" s="451"/>
      <c r="SC34" s="451"/>
      <c r="SD34" s="451"/>
      <c r="SE34" s="451"/>
      <c r="SF34" s="451"/>
      <c r="SG34" s="451"/>
      <c r="SH34" s="451"/>
      <c r="SI34" s="451"/>
      <c r="SJ34" s="451"/>
      <c r="SK34" s="451"/>
      <c r="SL34" s="451"/>
      <c r="SM34" s="451"/>
      <c r="SN34" s="451"/>
      <c r="SO34" s="451"/>
      <c r="SP34" s="451"/>
      <c r="SQ34" s="451"/>
      <c r="SR34" s="451"/>
      <c r="SS34" s="451"/>
      <c r="ST34" s="451"/>
      <c r="SU34" s="451"/>
      <c r="SV34" s="451"/>
      <c r="SW34" s="451"/>
      <c r="SX34" s="451"/>
      <c r="SY34" s="451"/>
      <c r="SZ34" s="451"/>
      <c r="TA34" s="451"/>
      <c r="TB34" s="451"/>
      <c r="TC34" s="451"/>
      <c r="TD34" s="451"/>
      <c r="TE34" s="451"/>
      <c r="TF34" s="451"/>
      <c r="TG34" s="451"/>
      <c r="TH34" s="451"/>
      <c r="TI34" s="451"/>
      <c r="TJ34" s="451"/>
      <c r="TK34" s="451"/>
      <c r="TL34" s="451"/>
      <c r="TM34" s="451"/>
      <c r="TN34" s="451"/>
      <c r="TO34" s="451"/>
      <c r="TP34" s="451"/>
      <c r="TQ34" s="451"/>
      <c r="TR34" s="451"/>
      <c r="TS34" s="451"/>
      <c r="TT34" s="451"/>
      <c r="TU34" s="451"/>
      <c r="TV34" s="451"/>
      <c r="TW34" s="451"/>
      <c r="TX34" s="451"/>
      <c r="TY34" s="451"/>
      <c r="TZ34" s="451"/>
      <c r="UA34" s="451"/>
      <c r="UB34" s="451"/>
      <c r="UC34" s="451"/>
      <c r="UD34" s="451"/>
      <c r="UE34" s="451"/>
      <c r="UF34" s="451"/>
      <c r="UG34" s="451"/>
      <c r="UH34" s="451"/>
      <c r="UI34" s="451"/>
      <c r="UJ34" s="451"/>
      <c r="UK34" s="451"/>
      <c r="UL34" s="451"/>
      <c r="UM34" s="451"/>
      <c r="UN34" s="451"/>
      <c r="UO34" s="451"/>
      <c r="UP34" s="451"/>
      <c r="UQ34" s="451"/>
      <c r="UR34" s="451"/>
      <c r="US34" s="451"/>
      <c r="UT34" s="451"/>
      <c r="UU34" s="451"/>
      <c r="UV34" s="451"/>
      <c r="UW34" s="451"/>
      <c r="UX34" s="451"/>
      <c r="UY34" s="451"/>
      <c r="UZ34" s="451"/>
      <c r="VA34" s="451"/>
      <c r="VB34" s="451"/>
      <c r="VC34" s="451"/>
      <c r="VD34" s="451"/>
      <c r="VE34" s="451"/>
      <c r="VF34" s="451"/>
      <c r="VG34" s="451"/>
      <c r="VH34" s="451"/>
      <c r="VI34" s="451"/>
      <c r="VJ34" s="451"/>
      <c r="VK34" s="451"/>
      <c r="VL34" s="451"/>
      <c r="VM34" s="451"/>
      <c r="VN34" s="451"/>
      <c r="VO34" s="451"/>
      <c r="VP34" s="451"/>
      <c r="VQ34" s="451"/>
      <c r="VR34" s="451"/>
      <c r="VS34" s="451"/>
      <c r="VT34" s="451"/>
      <c r="VU34" s="451"/>
      <c r="VV34" s="451"/>
      <c r="VW34" s="451"/>
      <c r="VX34" s="451"/>
      <c r="VY34" s="451"/>
      <c r="VZ34" s="451"/>
      <c r="WA34" s="451"/>
      <c r="WB34" s="451"/>
      <c r="WC34" s="451"/>
      <c r="WD34" s="451"/>
      <c r="WE34" s="451"/>
      <c r="WF34" s="451"/>
      <c r="WG34" s="451"/>
      <c r="WH34" s="451"/>
      <c r="WI34" s="451"/>
      <c r="WJ34" s="451"/>
      <c r="WK34" s="451"/>
      <c r="WL34" s="451"/>
      <c r="WM34" s="451"/>
      <c r="WN34" s="451"/>
      <c r="WO34" s="451"/>
      <c r="WP34" s="451"/>
      <c r="WQ34" s="451"/>
      <c r="WR34" s="451"/>
      <c r="WS34" s="451"/>
      <c r="WT34" s="451"/>
      <c r="WU34" s="451"/>
      <c r="WV34" s="451"/>
      <c r="WW34" s="451"/>
      <c r="WX34" s="451"/>
      <c r="WY34" s="451"/>
      <c r="WZ34" s="451"/>
      <c r="XA34" s="451"/>
      <c r="XB34" s="451"/>
      <c r="XC34" s="451"/>
      <c r="XD34" s="451"/>
      <c r="XE34" s="451"/>
      <c r="XF34" s="451"/>
      <c r="XG34" s="451"/>
      <c r="XH34" s="451"/>
      <c r="XI34" s="451"/>
      <c r="XJ34" s="451"/>
      <c r="XK34" s="451"/>
      <c r="XL34" s="451"/>
      <c r="XM34" s="451"/>
      <c r="XN34" s="451"/>
      <c r="XO34" s="451"/>
      <c r="XP34" s="451"/>
      <c r="XQ34" s="451"/>
      <c r="XR34" s="451"/>
      <c r="XS34" s="451"/>
      <c r="XT34" s="451"/>
      <c r="XU34" s="451"/>
      <c r="XV34" s="451"/>
      <c r="XW34" s="451"/>
      <c r="XX34" s="451"/>
      <c r="XY34" s="451"/>
      <c r="XZ34" s="451"/>
      <c r="YA34" s="451"/>
      <c r="YB34" s="451"/>
      <c r="YC34" s="451"/>
      <c r="YD34" s="451"/>
      <c r="YE34" s="451"/>
      <c r="YF34" s="451"/>
      <c r="YG34" s="451"/>
      <c r="YH34" s="451"/>
      <c r="YI34" s="451"/>
      <c r="YJ34" s="451"/>
      <c r="YK34" s="451"/>
      <c r="YL34" s="451"/>
      <c r="YM34" s="451"/>
      <c r="YN34" s="451"/>
      <c r="YO34" s="451"/>
      <c r="YP34" s="451"/>
      <c r="YQ34" s="451"/>
      <c r="YR34" s="451"/>
      <c r="YS34" s="451"/>
      <c r="YT34" s="451"/>
      <c r="YU34" s="451"/>
      <c r="YV34" s="451"/>
      <c r="YW34" s="451"/>
      <c r="YX34" s="451"/>
      <c r="YY34" s="451"/>
      <c r="YZ34" s="451"/>
      <c r="ZA34" s="451"/>
      <c r="ZB34" s="451"/>
      <c r="ZC34" s="451"/>
      <c r="ZD34" s="451"/>
      <c r="ZE34" s="451"/>
      <c r="ZF34" s="451"/>
      <c r="ZG34" s="451"/>
      <c r="ZH34" s="451"/>
      <c r="ZI34" s="451"/>
      <c r="ZJ34" s="451"/>
      <c r="ZK34" s="451"/>
      <c r="ZL34" s="451"/>
      <c r="ZM34" s="451"/>
      <c r="ZN34" s="451"/>
      <c r="ZO34" s="451"/>
      <c r="ZP34" s="451"/>
      <c r="ZQ34" s="451"/>
      <c r="ZR34" s="451"/>
      <c r="ZS34" s="451"/>
      <c r="ZT34" s="451"/>
      <c r="ZU34" s="451"/>
      <c r="ZV34" s="451"/>
      <c r="ZW34" s="451"/>
      <c r="ZX34" s="451"/>
      <c r="ZY34" s="451"/>
      <c r="ZZ34" s="451"/>
      <c r="AAA34" s="451"/>
      <c r="AAB34" s="451"/>
      <c r="AAC34" s="451"/>
      <c r="AAD34" s="451"/>
      <c r="AAE34" s="451"/>
      <c r="AAF34" s="451"/>
      <c r="AAG34" s="451"/>
      <c r="AAH34" s="451"/>
      <c r="AAI34" s="451"/>
      <c r="AAJ34" s="451"/>
      <c r="AAK34" s="451"/>
      <c r="AAL34" s="451"/>
      <c r="AAM34" s="451"/>
      <c r="AAN34" s="451"/>
      <c r="AAO34" s="451"/>
      <c r="AAP34" s="451"/>
      <c r="AAQ34" s="451"/>
      <c r="AAR34" s="451"/>
      <c r="AAS34" s="451"/>
      <c r="AAT34" s="451"/>
      <c r="AAU34" s="451"/>
      <c r="AAV34" s="451"/>
      <c r="AAW34" s="451"/>
      <c r="AAX34" s="451"/>
      <c r="AAY34" s="451"/>
      <c r="AAZ34" s="451"/>
      <c r="ABA34" s="451"/>
      <c r="ABB34" s="451"/>
      <c r="ABC34" s="451"/>
      <c r="ABD34" s="451"/>
      <c r="ABE34" s="451"/>
      <c r="ABF34" s="451"/>
      <c r="ABG34" s="451"/>
      <c r="ABH34" s="451"/>
      <c r="ABI34" s="451"/>
      <c r="ABJ34" s="451"/>
      <c r="ABK34" s="451"/>
      <c r="ABL34" s="451"/>
      <c r="ABM34" s="451"/>
      <c r="ABN34" s="451"/>
      <c r="ABO34" s="451"/>
      <c r="ABP34" s="451"/>
      <c r="ABQ34" s="451"/>
      <c r="ABR34" s="451"/>
      <c r="ABS34" s="451"/>
      <c r="ABT34" s="451"/>
      <c r="ABU34" s="451"/>
      <c r="ABV34" s="451"/>
      <c r="ABW34" s="451"/>
      <c r="ABX34" s="451"/>
      <c r="ABY34" s="451"/>
      <c r="ABZ34" s="451"/>
      <c r="ACA34" s="451"/>
      <c r="ACB34" s="451"/>
      <c r="ACC34" s="451"/>
      <c r="ACD34" s="451"/>
      <c r="ACE34" s="451"/>
      <c r="ACF34" s="451"/>
      <c r="ACG34" s="451"/>
      <c r="ACH34" s="451"/>
      <c r="ACI34" s="451"/>
      <c r="ACJ34" s="451"/>
      <c r="ACK34" s="451"/>
      <c r="ACL34" s="451"/>
      <c r="ACM34" s="451"/>
      <c r="ACN34" s="451"/>
      <c r="ACO34" s="451"/>
      <c r="ACP34" s="451"/>
      <c r="ACQ34" s="451"/>
      <c r="ACR34" s="451"/>
      <c r="ACS34" s="451"/>
      <c r="ACT34" s="451"/>
      <c r="ACU34" s="451"/>
      <c r="ACV34" s="451"/>
      <c r="ACW34" s="451"/>
      <c r="ACX34" s="451"/>
      <c r="ACY34" s="451"/>
      <c r="ACZ34" s="451"/>
      <c r="ADA34" s="451"/>
      <c r="ADB34" s="451"/>
      <c r="ADC34" s="451"/>
      <c r="ADD34" s="451"/>
      <c r="ADE34" s="451"/>
      <c r="ADF34" s="451"/>
      <c r="ADG34" s="451"/>
      <c r="ADH34" s="451"/>
      <c r="ADI34" s="451"/>
      <c r="ADJ34" s="451"/>
      <c r="ADK34" s="451"/>
      <c r="ADL34" s="451"/>
      <c r="ADM34" s="451"/>
      <c r="ADN34" s="451"/>
      <c r="ADO34" s="451"/>
      <c r="ADP34" s="451"/>
      <c r="ADQ34" s="451"/>
      <c r="ADR34" s="451"/>
      <c r="ADS34" s="451"/>
      <c r="ADT34" s="451"/>
      <c r="ADU34" s="451"/>
      <c r="ADV34" s="451"/>
      <c r="ADW34" s="451"/>
      <c r="ADX34" s="451"/>
      <c r="ADY34" s="451"/>
      <c r="ADZ34" s="451"/>
      <c r="AEA34" s="451"/>
      <c r="AEB34" s="451"/>
      <c r="AEC34" s="451"/>
      <c r="AED34" s="451"/>
      <c r="AEE34" s="451"/>
      <c r="AEF34" s="451"/>
      <c r="AEG34" s="451"/>
      <c r="AEH34" s="451"/>
      <c r="AEI34" s="451"/>
      <c r="AEJ34" s="451"/>
      <c r="AEK34" s="451"/>
      <c r="AEL34" s="451"/>
      <c r="AEM34" s="451"/>
      <c r="AEN34" s="451"/>
      <c r="AEO34" s="451"/>
      <c r="AEP34" s="451"/>
      <c r="AEQ34" s="451"/>
      <c r="AER34" s="451"/>
      <c r="AES34" s="451"/>
      <c r="AET34" s="451"/>
      <c r="AEU34" s="451"/>
      <c r="AEV34" s="451"/>
      <c r="AEW34" s="451"/>
      <c r="AEX34" s="451"/>
      <c r="AEY34" s="451"/>
      <c r="AEZ34" s="451"/>
      <c r="AFA34" s="451"/>
      <c r="AFB34" s="451"/>
      <c r="AFC34" s="451"/>
      <c r="AFD34" s="451"/>
      <c r="AFE34" s="451"/>
      <c r="AFF34" s="451"/>
      <c r="AFG34" s="451"/>
      <c r="AFH34" s="451"/>
      <c r="AFI34" s="451"/>
      <c r="AFJ34" s="451"/>
      <c r="AFK34" s="451"/>
      <c r="AFL34" s="451"/>
      <c r="AFM34" s="451"/>
      <c r="AFN34" s="451"/>
      <c r="AFO34" s="451"/>
      <c r="AFP34" s="451"/>
      <c r="AFQ34" s="451"/>
      <c r="AFR34" s="451"/>
      <c r="AFS34" s="451"/>
      <c r="AFT34" s="451"/>
      <c r="AFU34" s="451"/>
      <c r="AFV34" s="451"/>
      <c r="AFW34" s="451"/>
      <c r="AFX34" s="451"/>
      <c r="AFY34" s="451"/>
      <c r="AFZ34" s="451"/>
      <c r="AGA34" s="451"/>
      <c r="AGB34" s="451"/>
      <c r="AGC34" s="451"/>
      <c r="AGD34" s="451"/>
      <c r="AGE34" s="451"/>
      <c r="AGF34" s="451"/>
      <c r="AGG34" s="451"/>
      <c r="AGH34" s="451"/>
      <c r="AGI34" s="451"/>
      <c r="AGJ34" s="451"/>
      <c r="AGK34" s="451"/>
      <c r="AGL34" s="451"/>
      <c r="AGM34" s="451"/>
      <c r="AGN34" s="451"/>
      <c r="AGO34" s="451"/>
      <c r="AGP34" s="451"/>
      <c r="AGQ34" s="451"/>
      <c r="AGR34" s="451"/>
      <c r="AGS34" s="451"/>
      <c r="AGT34" s="451"/>
      <c r="AGU34" s="451"/>
      <c r="AGV34" s="451"/>
      <c r="AGW34" s="451"/>
      <c r="AGX34" s="451"/>
      <c r="AGY34" s="451"/>
      <c r="AGZ34" s="451"/>
      <c r="AHA34" s="451"/>
      <c r="AHB34" s="451"/>
      <c r="AHC34" s="451"/>
      <c r="AHD34" s="451"/>
      <c r="AHE34" s="451"/>
      <c r="AHF34" s="451"/>
      <c r="AHG34" s="451"/>
      <c r="AHH34" s="451"/>
      <c r="AHI34" s="451"/>
      <c r="AHJ34" s="451"/>
      <c r="AHK34" s="451"/>
      <c r="AHL34" s="451"/>
      <c r="AHM34" s="451"/>
      <c r="AHN34" s="451"/>
      <c r="AHO34" s="451"/>
      <c r="AHP34" s="451"/>
      <c r="AHQ34" s="451"/>
      <c r="AHR34" s="451"/>
      <c r="AHS34" s="451"/>
      <c r="AHT34" s="451"/>
      <c r="AHU34" s="451"/>
      <c r="AHV34" s="451"/>
      <c r="AHW34" s="451"/>
      <c r="AHX34" s="451"/>
      <c r="AHY34" s="451"/>
      <c r="AHZ34" s="451"/>
      <c r="AIA34" s="451"/>
      <c r="AIB34" s="451"/>
      <c r="AIC34" s="451"/>
      <c r="AID34" s="451"/>
      <c r="AIE34" s="451"/>
      <c r="AIF34" s="451"/>
      <c r="AIG34" s="451"/>
      <c r="AIH34" s="451"/>
      <c r="AII34" s="451"/>
      <c r="AIJ34" s="451"/>
      <c r="AIK34" s="451"/>
      <c r="AIL34" s="451"/>
      <c r="AIM34" s="451"/>
      <c r="AIN34" s="451"/>
      <c r="AIO34" s="451"/>
      <c r="AIP34" s="451"/>
      <c r="AIQ34" s="451"/>
      <c r="AIR34" s="451"/>
      <c r="AIS34" s="451"/>
      <c r="AIT34" s="451"/>
      <c r="AIU34" s="451"/>
      <c r="AIV34" s="451"/>
      <c r="AIW34" s="451"/>
      <c r="AIX34" s="451"/>
      <c r="AIY34" s="451"/>
      <c r="AIZ34" s="451"/>
      <c r="AJA34" s="451"/>
      <c r="AJB34" s="451"/>
      <c r="AJC34" s="451"/>
      <c r="AJD34" s="451"/>
      <c r="AJE34" s="451"/>
      <c r="AJF34" s="451"/>
      <c r="AJG34" s="451"/>
      <c r="AJH34" s="451"/>
      <c r="AJI34" s="451"/>
      <c r="AJJ34" s="451"/>
      <c r="AJK34" s="451"/>
      <c r="AJL34" s="451"/>
      <c r="AJM34" s="451"/>
      <c r="AJN34" s="451"/>
      <c r="AJO34" s="451"/>
      <c r="AJP34" s="451"/>
      <c r="AJQ34" s="451"/>
      <c r="AJR34" s="451"/>
      <c r="AJS34" s="451"/>
      <c r="AJT34" s="451"/>
      <c r="AJU34" s="451"/>
      <c r="AJV34" s="451"/>
      <c r="AJW34" s="451"/>
      <c r="AJX34" s="451"/>
      <c r="AJY34" s="451"/>
      <c r="AJZ34" s="451"/>
      <c r="AKA34" s="451"/>
      <c r="AKB34" s="451"/>
      <c r="AKC34" s="451"/>
      <c r="AKD34" s="451"/>
      <c r="AKE34" s="451"/>
      <c r="AKF34" s="451"/>
      <c r="AKG34" s="451"/>
      <c r="AKH34" s="451"/>
      <c r="AKI34" s="451"/>
      <c r="AKJ34" s="451"/>
      <c r="AKK34" s="451"/>
      <c r="AKL34" s="451"/>
      <c r="AKM34" s="451"/>
      <c r="AKN34" s="451"/>
      <c r="AKO34" s="451"/>
      <c r="AKP34" s="451"/>
      <c r="AKQ34" s="451"/>
      <c r="AKR34" s="451"/>
      <c r="AKS34" s="451"/>
      <c r="AKT34" s="451"/>
      <c r="AKU34" s="451"/>
      <c r="AKV34" s="451"/>
      <c r="AKW34" s="451"/>
      <c r="AKX34" s="451"/>
      <c r="AKY34" s="451"/>
      <c r="AKZ34" s="451"/>
      <c r="ALA34" s="451"/>
      <c r="ALB34" s="451"/>
      <c r="ALC34" s="451"/>
      <c r="ALD34" s="451"/>
      <c r="ALE34" s="451"/>
      <c r="ALF34" s="451"/>
      <c r="ALG34" s="451"/>
      <c r="ALH34" s="451"/>
      <c r="ALI34" s="451"/>
      <c r="ALJ34" s="451"/>
      <c r="ALK34" s="451"/>
      <c r="ALL34" s="451"/>
      <c r="ALM34" s="451"/>
      <c r="ALN34" s="451"/>
      <c r="ALO34" s="451"/>
      <c r="ALP34" s="451"/>
      <c r="ALQ34" s="451"/>
      <c r="ALR34" s="451"/>
      <c r="ALS34" s="451"/>
      <c r="ALT34" s="451"/>
      <c r="ALU34" s="451"/>
      <c r="ALV34" s="451"/>
      <c r="ALW34" s="451"/>
      <c r="ALX34" s="451"/>
      <c r="ALY34" s="451"/>
      <c r="ALZ34" s="451"/>
      <c r="AMA34" s="451"/>
      <c r="AMB34" s="451"/>
      <c r="AMC34" s="451"/>
      <c r="AMD34" s="451"/>
      <c r="AME34" s="451"/>
      <c r="AMF34" s="451"/>
      <c r="AMG34" s="451"/>
      <c r="AMH34" s="451"/>
      <c r="AMI34" s="451"/>
      <c r="AMJ34" s="451"/>
      <c r="AMK34" s="451"/>
    </row>
    <row r="35" spans="1:1025" s="452" customFormat="1" ht="18.95" customHeight="1" thickBot="1" x14ac:dyDescent="0.35">
      <c r="B35" s="470" t="s">
        <v>777</v>
      </c>
      <c r="C35" s="808" t="s">
        <v>1032</v>
      </c>
      <c r="D35" s="454">
        <f>((Скидка!DL30*(100-Скидка!$C$3))*Скидка!$D$4)/100</f>
        <v>2425.92</v>
      </c>
      <c r="E35" s="470" t="s">
        <v>778</v>
      </c>
      <c r="F35" s="808" t="s">
        <v>1032</v>
      </c>
      <c r="G35" s="824">
        <f>((Скидка!DO30*(100-Скидка!$C$3))*Скидка!$D$4)/100</f>
        <v>2477.4400000000005</v>
      </c>
      <c r="H35" s="470" t="s">
        <v>779</v>
      </c>
      <c r="I35" s="1452" t="s">
        <v>1032</v>
      </c>
      <c r="J35" s="1452"/>
      <c r="K35" s="454">
        <f>((Скидка!DS30*(100-Скидка!$C$3))*Скидка!$D$4)/100</f>
        <v>2611.84</v>
      </c>
      <c r="L35" s="825" t="s">
        <v>780</v>
      </c>
      <c r="M35" s="808" t="s">
        <v>1032</v>
      </c>
      <c r="N35" s="454">
        <f>((Скидка!DV30*(100-Скидка!$C$3))*Скидка!$D$4)/100</f>
        <v>2412.4800000000005</v>
      </c>
      <c r="O35" s="825" t="s">
        <v>781</v>
      </c>
      <c r="P35" s="808" t="s">
        <v>1031</v>
      </c>
      <c r="Q35" s="454">
        <f>((Скидка!DY30*(100-Скидка!$C$3))*Скидка!$D$4)/100</f>
        <v>2486.4</v>
      </c>
      <c r="R35" s="820"/>
      <c r="S35" s="453"/>
      <c r="T35" s="453"/>
    </row>
    <row r="36" spans="1:1025" s="452" customFormat="1" ht="36.75" customHeight="1" thickBot="1" x14ac:dyDescent="0.35">
      <c r="A36" s="491"/>
      <c r="B36" s="1458" t="s">
        <v>832</v>
      </c>
      <c r="C36" s="1459"/>
      <c r="D36" s="1459"/>
      <c r="E36" s="1459"/>
      <c r="F36" s="1459"/>
      <c r="G36" s="1459"/>
      <c r="H36" s="1459"/>
      <c r="I36" s="1459"/>
      <c r="J36" s="1459"/>
      <c r="K36" s="1459"/>
      <c r="L36" s="1459"/>
      <c r="M36" s="1459"/>
      <c r="N36" s="1459"/>
      <c r="O36" s="1459"/>
      <c r="P36" s="1459"/>
      <c r="Q36" s="1460"/>
      <c r="S36" s="453"/>
      <c r="T36" s="453"/>
    </row>
    <row r="37" spans="1:1025" s="452" customFormat="1" ht="26.25" customHeight="1" thickBot="1" x14ac:dyDescent="0.45">
      <c r="A37" s="491"/>
      <c r="B37" s="1482" t="s">
        <v>106</v>
      </c>
      <c r="C37" s="1483"/>
      <c r="D37" s="1483"/>
      <c r="E37" s="1483"/>
      <c r="F37" s="1484" t="s">
        <v>106</v>
      </c>
      <c r="G37" s="1483"/>
      <c r="H37" s="1483"/>
      <c r="I37" s="1485"/>
      <c r="J37" s="1484" t="s">
        <v>93</v>
      </c>
      <c r="K37" s="1483"/>
      <c r="L37" s="1483"/>
      <c r="M37" s="1485"/>
      <c r="N37" s="1486" t="s">
        <v>552</v>
      </c>
      <c r="O37" s="1486"/>
      <c r="P37" s="1486"/>
      <c r="Q37" s="1487"/>
      <c r="S37" s="453"/>
      <c r="T37" s="453"/>
    </row>
    <row r="38" spans="1:1025" s="452" customFormat="1" ht="221.25" customHeight="1" x14ac:dyDescent="0.3">
      <c r="A38" s="491"/>
      <c r="B38" s="528"/>
      <c r="C38" s="529"/>
      <c r="D38" s="529"/>
      <c r="E38" s="530"/>
      <c r="F38" s="531"/>
      <c r="G38" s="532"/>
      <c r="H38" s="533"/>
      <c r="I38" s="534"/>
      <c r="J38" s="535"/>
      <c r="K38" s="532"/>
      <c r="L38" s="532"/>
      <c r="M38" s="534"/>
      <c r="N38" s="529"/>
      <c r="O38" s="532"/>
      <c r="P38" s="532"/>
      <c r="Q38" s="536"/>
      <c r="S38" s="453"/>
      <c r="T38" s="453"/>
    </row>
    <row r="39" spans="1:1025" s="452" customFormat="1" ht="18.95" customHeight="1" x14ac:dyDescent="0.3">
      <c r="A39" s="491"/>
      <c r="B39" s="524"/>
      <c r="C39" s="512"/>
      <c r="D39" s="512"/>
      <c r="E39" s="513"/>
      <c r="F39" s="514" t="s">
        <v>577</v>
      </c>
      <c r="G39" s="512"/>
      <c r="H39" s="512"/>
      <c r="I39" s="454">
        <f>((Скидка!DQ34*(100-Скидка!$C$3))*Скидка!$D$4)/100</f>
        <v>2927.68</v>
      </c>
      <c r="J39" s="511" t="s">
        <v>578</v>
      </c>
      <c r="K39" s="512"/>
      <c r="L39" s="512"/>
      <c r="M39" s="454">
        <f>((Скидка!DU34*(100-Скидка!$C$3))*Скидка!$D$4)/100</f>
        <v>2612.9600000000005</v>
      </c>
      <c r="N39" s="511" t="s">
        <v>579</v>
      </c>
      <c r="O39" s="512"/>
      <c r="P39" s="512"/>
      <c r="Q39" s="454">
        <f>((Скидка!DY34*(100-Скидка!$C$3))*Скидка!$D$4)/100</f>
        <v>2804.48</v>
      </c>
      <c r="R39" s="820"/>
      <c r="S39" s="453"/>
      <c r="T39" s="453"/>
    </row>
    <row r="40" spans="1:1025" s="452" customFormat="1" ht="18.95" customHeight="1" x14ac:dyDescent="0.3">
      <c r="A40" s="491"/>
      <c r="B40" s="524"/>
      <c r="C40" s="512"/>
      <c r="D40" s="512"/>
      <c r="E40" s="513"/>
      <c r="F40" s="514" t="s">
        <v>580</v>
      </c>
      <c r="G40" s="527"/>
      <c r="H40" s="512"/>
      <c r="I40" s="454">
        <f>((Скидка!DQ35*(100-Скидка!$C$3))*Скидка!$D$4)/100</f>
        <v>2970.24</v>
      </c>
      <c r="J40" s="511" t="s">
        <v>581</v>
      </c>
      <c r="K40" s="512"/>
      <c r="L40" s="512"/>
      <c r="M40" s="454">
        <f>((Скидка!DU35*(100-Скидка!$C$3))*Скидка!$D$4)/100</f>
        <v>3204.3200000000006</v>
      </c>
      <c r="N40" s="511" t="s">
        <v>582</v>
      </c>
      <c r="O40" s="512"/>
      <c r="P40" s="512"/>
      <c r="Q40" s="454">
        <f>((Скидка!DY35*(100-Скидка!$C$3))*Скидка!$D$4)/100</f>
        <v>3493.2800000000007</v>
      </c>
      <c r="R40" s="820"/>
      <c r="S40" s="453"/>
      <c r="T40" s="453"/>
    </row>
    <row r="41" spans="1:1025" s="452" customFormat="1" ht="18.95" customHeight="1" x14ac:dyDescent="0.3">
      <c r="A41" s="491"/>
      <c r="B41" s="524"/>
      <c r="C41" s="512"/>
      <c r="D41" s="512"/>
      <c r="E41" s="513"/>
      <c r="F41" s="514" t="s">
        <v>583</v>
      </c>
      <c r="G41" s="512"/>
      <c r="H41" s="512"/>
      <c r="I41" s="454">
        <f>((Скидка!DQ36*(100-Скидка!$C$3))*Скидка!$D$4)/100</f>
        <v>2927.68</v>
      </c>
      <c r="J41" s="511" t="s">
        <v>584</v>
      </c>
      <c r="K41" s="512"/>
      <c r="L41" s="512"/>
      <c r="M41" s="454">
        <f>((Скидка!DU36*(100-Скидка!$C$3))*Скидка!$D$4)/100</f>
        <v>3560.4800000000005</v>
      </c>
      <c r="N41" s="511" t="s">
        <v>585</v>
      </c>
      <c r="O41" s="512"/>
      <c r="P41" s="512"/>
      <c r="Q41" s="454">
        <f>((Скидка!DY36*(100-Скидка!$C$3))*Скидка!$D$4)/100</f>
        <v>3848.3200000000006</v>
      </c>
      <c r="R41" s="820"/>
      <c r="S41" s="453"/>
      <c r="T41" s="453"/>
    </row>
    <row r="42" spans="1:1025" s="452" customFormat="1" ht="18.95" customHeight="1" x14ac:dyDescent="0.3">
      <c r="A42" s="491"/>
      <c r="B42" s="524"/>
      <c r="C42" s="512"/>
      <c r="D42" s="512"/>
      <c r="E42" s="513"/>
      <c r="F42" s="514" t="s">
        <v>586</v>
      </c>
      <c r="G42" s="527"/>
      <c r="H42" s="512"/>
      <c r="I42" s="454">
        <f>((Скидка!DQ37*(100-Скидка!$C$3))*Скидка!$D$4)/100</f>
        <v>2970.24</v>
      </c>
      <c r="J42" s="511" t="s">
        <v>587</v>
      </c>
      <c r="K42" s="512"/>
      <c r="L42" s="512"/>
      <c r="M42" s="454">
        <f>((Скидка!DU37*(100-Скидка!$C$3))*Скидка!$D$4)/100</f>
        <v>3563.8400000000006</v>
      </c>
      <c r="N42" s="511" t="s">
        <v>588</v>
      </c>
      <c r="O42" s="512"/>
      <c r="P42" s="512"/>
      <c r="Q42" s="454">
        <f>((Скидка!DY37*(100-Скидка!$C$3))*Скидка!$D$4)/100</f>
        <v>3852.8000000000006</v>
      </c>
      <c r="R42" s="820"/>
      <c r="S42" s="453"/>
      <c r="T42" s="453"/>
    </row>
    <row r="43" spans="1:1025" s="452" customFormat="1" ht="18.95" customHeight="1" x14ac:dyDescent="0.3">
      <c r="A43" s="491"/>
      <c r="B43" s="524" t="s">
        <v>589</v>
      </c>
      <c r="C43" s="512"/>
      <c r="D43" s="512"/>
      <c r="E43" s="454">
        <f>((Скидка!DM38*(100-Скидка!$C$3))*Скидка!$D$4)/100</f>
        <v>1957.7600000000002</v>
      </c>
      <c r="F43" s="514" t="s">
        <v>590</v>
      </c>
      <c r="G43" s="512"/>
      <c r="H43" s="512"/>
      <c r="I43" s="454">
        <f>((Скидка!DQ38*(100-Скидка!$C$3))*Скидка!$D$4)/100</f>
        <v>3053.12</v>
      </c>
      <c r="J43" s="511" t="s">
        <v>591</v>
      </c>
      <c r="K43" s="512"/>
      <c r="L43" s="512"/>
      <c r="M43" s="454">
        <f>((Скидка!DU38*(100-Скидка!$C$3))*Скидка!$D$4)/100</f>
        <v>3000.48</v>
      </c>
      <c r="N43" s="511" t="s">
        <v>592</v>
      </c>
      <c r="O43" s="512"/>
      <c r="P43" s="512"/>
      <c r="Q43" s="454">
        <f>((Скидка!DY38*(100-Скидка!$C$3))*Скидка!$D$4)/100</f>
        <v>3194.2400000000007</v>
      </c>
      <c r="R43" s="820"/>
      <c r="S43" s="453"/>
      <c r="T43" s="453"/>
    </row>
    <row r="44" spans="1:1025" s="452" customFormat="1" ht="18.95" customHeight="1" x14ac:dyDescent="0.3">
      <c r="A44" s="491"/>
      <c r="B44" s="524" t="s">
        <v>593</v>
      </c>
      <c r="C44" s="512"/>
      <c r="D44" s="512"/>
      <c r="E44" s="454">
        <f>((Скидка!DM39*(100-Скидка!$C$3))*Скидка!$D$4)/100</f>
        <v>2037.2800000000002</v>
      </c>
      <c r="F44" s="514" t="s">
        <v>594</v>
      </c>
      <c r="G44" s="512"/>
      <c r="H44" s="512"/>
      <c r="I44" s="454">
        <f>((Скидка!DQ39*(100-Скидка!$C$3))*Скидка!$D$4)/100</f>
        <v>3109.1200000000008</v>
      </c>
      <c r="J44" s="511" t="s">
        <v>595</v>
      </c>
      <c r="K44" s="512"/>
      <c r="L44" s="512"/>
      <c r="M44" s="454">
        <f>((Скидка!DU39*(100-Скидка!$C$3))*Скидка!$D$4)/100</f>
        <v>3669.1200000000008</v>
      </c>
      <c r="N44" s="511" t="s">
        <v>596</v>
      </c>
      <c r="O44" s="512"/>
      <c r="P44" s="512"/>
      <c r="Q44" s="454">
        <f>((Скидка!DY39*(100-Скидка!$C$3))*Скидка!$D$4)/100</f>
        <v>3956.9600000000005</v>
      </c>
      <c r="R44" s="820"/>
      <c r="S44" s="453"/>
      <c r="T44" s="453"/>
    </row>
    <row r="45" spans="1:1025" s="452" customFormat="1" ht="18.95" customHeight="1" x14ac:dyDescent="0.3">
      <c r="A45" s="491"/>
      <c r="B45" s="524" t="s">
        <v>597</v>
      </c>
      <c r="C45" s="512"/>
      <c r="D45" s="512"/>
      <c r="E45" s="454">
        <f>((Скидка!DM40*(100-Скидка!$C$3))*Скидка!$D$4)/100</f>
        <v>2206.4</v>
      </c>
      <c r="F45" s="523" t="s">
        <v>598</v>
      </c>
      <c r="G45" s="512"/>
      <c r="H45" s="512"/>
      <c r="I45" s="454">
        <f>((Скидка!DQ40*(100-Скидка!$C$3))*Скидка!$D$4)/100</f>
        <v>3053.12</v>
      </c>
      <c r="J45" s="511" t="s">
        <v>599</v>
      </c>
      <c r="K45" s="512"/>
      <c r="L45" s="512"/>
      <c r="M45" s="454">
        <f>((Скидка!DU40*(100-Скидка!$C$3))*Скидка!$D$4)/100</f>
        <v>4073.4400000000005</v>
      </c>
      <c r="N45" s="511" t="s">
        <v>600</v>
      </c>
      <c r="O45" s="512"/>
      <c r="P45" s="512"/>
      <c r="Q45" s="454">
        <f>((Скидка!DY40*(100-Скидка!$C$3))*Скидка!$D$4)/100</f>
        <v>4363.5200000000004</v>
      </c>
      <c r="R45" s="820"/>
      <c r="S45" s="453"/>
      <c r="T45" s="453"/>
    </row>
    <row r="46" spans="1:1025" s="452" customFormat="1" ht="23.25" customHeight="1" thickBot="1" x14ac:dyDescent="0.35">
      <c r="A46" s="491"/>
      <c r="B46" s="537" t="s">
        <v>601</v>
      </c>
      <c r="C46" s="538"/>
      <c r="D46" s="539"/>
      <c r="E46" s="454">
        <f>((Скидка!DM41*(100-Скидка!$C$3))*Скидка!$D$4)/100</f>
        <v>2252.3200000000002</v>
      </c>
      <c r="F46" s="540" t="s">
        <v>602</v>
      </c>
      <c r="G46" s="538"/>
      <c r="H46" s="539"/>
      <c r="I46" s="454">
        <f>((Скидка!DQ41*(100-Скидка!$C$3))*Скидка!$D$4)/100</f>
        <v>3109.1200000000008</v>
      </c>
      <c r="J46" s="541" t="s">
        <v>603</v>
      </c>
      <c r="K46" s="538"/>
      <c r="L46" s="539"/>
      <c r="M46" s="454">
        <f>((Скидка!DU41*(100-Скидка!$C$3))*Скидка!$D$4)/100</f>
        <v>4490.0800000000008</v>
      </c>
      <c r="N46" s="541" t="s">
        <v>604</v>
      </c>
      <c r="O46" s="538"/>
      <c r="P46" s="539"/>
      <c r="Q46" s="454">
        <f>((Скидка!DY41*(100-Скидка!$C$3))*Скидка!$D$4)/100</f>
        <v>4777.920000000001</v>
      </c>
      <c r="R46" s="820"/>
      <c r="S46" s="453"/>
      <c r="T46" s="453"/>
    </row>
    <row r="47" spans="1:1025" ht="36" customHeight="1" thickBot="1" x14ac:dyDescent="0.25">
      <c r="A47" s="491"/>
      <c r="B47" s="1479" t="s">
        <v>833</v>
      </c>
      <c r="C47" s="1480"/>
      <c r="D47" s="1480"/>
      <c r="E47" s="1480"/>
      <c r="F47" s="1480"/>
      <c r="G47" s="1480"/>
      <c r="H47" s="1480"/>
      <c r="I47" s="1480"/>
      <c r="J47" s="1480"/>
      <c r="K47" s="1480"/>
      <c r="L47" s="1480"/>
      <c r="M47" s="1480"/>
      <c r="N47" s="1480"/>
      <c r="O47" s="1480"/>
      <c r="P47" s="1480"/>
      <c r="Q47" s="1481"/>
      <c r="R47" s="491"/>
    </row>
    <row r="48" spans="1:1025" s="833" customFormat="1" ht="33" customHeight="1" thickBot="1" x14ac:dyDescent="0.45">
      <c r="A48" s="832"/>
      <c r="B48" s="1437" t="s">
        <v>782</v>
      </c>
      <c r="C48" s="1438"/>
      <c r="D48" s="1438"/>
      <c r="E48" s="1438"/>
      <c r="F48" s="1438"/>
      <c r="G48" s="1438"/>
      <c r="H48" s="1438"/>
      <c r="I48" s="1438"/>
      <c r="J48" s="1438"/>
      <c r="K48" s="1438"/>
      <c r="L48" s="1438"/>
      <c r="M48" s="1438"/>
      <c r="N48" s="1438"/>
      <c r="O48" s="1438"/>
      <c r="P48" s="1438"/>
      <c r="Q48" s="1439"/>
      <c r="R48" s="832"/>
    </row>
    <row r="49" spans="1:30" ht="51.95" customHeight="1" thickBot="1" x14ac:dyDescent="0.25">
      <c r="A49" s="491"/>
      <c r="B49" s="1445" t="s">
        <v>783</v>
      </c>
      <c r="C49" s="1443"/>
      <c r="D49" s="1443"/>
      <c r="E49" s="1443"/>
      <c r="F49" s="1443"/>
      <c r="G49" s="1440" t="s">
        <v>1035</v>
      </c>
      <c r="H49" s="1441"/>
      <c r="I49" s="1441"/>
      <c r="J49" s="1441"/>
      <c r="K49" s="1441"/>
      <c r="L49" s="1442"/>
      <c r="M49" s="1443" t="s">
        <v>1036</v>
      </c>
      <c r="N49" s="1443"/>
      <c r="O49" s="1443"/>
      <c r="P49" s="1443"/>
      <c r="Q49" s="1444"/>
      <c r="R49" s="491"/>
    </row>
    <row r="50" spans="1:30" ht="266.25" customHeight="1" x14ac:dyDescent="0.35">
      <c r="A50" s="491"/>
      <c r="B50" s="633"/>
      <c r="C50" s="505"/>
      <c r="D50" s="505"/>
      <c r="E50" s="506"/>
      <c r="F50" s="634"/>
      <c r="G50" s="550"/>
      <c r="H50" s="508"/>
      <c r="I50" s="507"/>
      <c r="J50" s="507"/>
      <c r="K50" s="507"/>
      <c r="L50" s="635"/>
      <c r="M50" s="507"/>
      <c r="N50" s="505"/>
      <c r="O50" s="507"/>
      <c r="P50" s="507"/>
      <c r="Q50" s="636"/>
      <c r="R50" s="491"/>
      <c r="AA50" s="1354"/>
      <c r="AB50" s="1354"/>
      <c r="AC50" s="1354"/>
      <c r="AD50" s="1354"/>
    </row>
    <row r="51" spans="1:30" ht="21" customHeight="1" x14ac:dyDescent="0.35">
      <c r="A51" s="491"/>
      <c r="B51" s="648" t="s">
        <v>788</v>
      </c>
      <c r="C51" s="498"/>
      <c r="D51" s="498"/>
      <c r="E51" s="507"/>
      <c r="F51" s="454">
        <f>((Скидка!DN45*(100-Скидка!$C$3))*Скидка!$D$4)/100</f>
        <v>7336.0000000000009</v>
      </c>
      <c r="G51" s="500" t="s">
        <v>789</v>
      </c>
      <c r="H51" s="498"/>
      <c r="I51" s="507"/>
      <c r="J51" s="507"/>
      <c r="K51" s="507"/>
      <c r="L51" s="454">
        <f>((Скидка!DT45*(100-Скидка!$C$3))*Скидка!$D$4)/100</f>
        <v>11258.24</v>
      </c>
      <c r="M51" s="827" t="s">
        <v>790</v>
      </c>
      <c r="N51" s="498"/>
      <c r="O51" s="498"/>
      <c r="P51" s="507"/>
      <c r="Q51" s="804">
        <f>((Скидка!DY45*(100-Скидка!$C$3))*Скидка!$D$4)/100</f>
        <v>11832.8</v>
      </c>
      <c r="R51" s="491"/>
      <c r="AD51" s="543"/>
    </row>
    <row r="52" spans="1:30" ht="21" customHeight="1" x14ac:dyDescent="0.35">
      <c r="A52" s="491"/>
      <c r="B52" s="648" t="s">
        <v>791</v>
      </c>
      <c r="C52" s="498"/>
      <c r="D52" s="498"/>
      <c r="E52" s="507"/>
      <c r="F52" s="454">
        <f>((Скидка!DN46*(100-Скидка!$C$3))*Скидка!$D$4)/100</f>
        <v>8192.8000000000011</v>
      </c>
      <c r="G52" s="500" t="s">
        <v>792</v>
      </c>
      <c r="H52" s="498"/>
      <c r="I52" s="507"/>
      <c r="J52" s="507"/>
      <c r="K52" s="507"/>
      <c r="L52" s="804">
        <f>((Скидка!DT46*(100-Скидка!$C$3))*Скидка!$D$4)/100</f>
        <v>12491.360000000002</v>
      </c>
      <c r="M52" s="555" t="s">
        <v>793</v>
      </c>
      <c r="N52" s="498"/>
      <c r="O52" s="498"/>
      <c r="P52" s="507"/>
      <c r="Q52" s="454">
        <f>((Скидка!DY46*(100-Скидка!$C$3))*Скидка!$D$4)/100</f>
        <v>13067.040000000003</v>
      </c>
      <c r="R52" s="829"/>
    </row>
    <row r="53" spans="1:30" ht="21" customHeight="1" x14ac:dyDescent="0.35">
      <c r="A53" s="491"/>
      <c r="B53" s="648" t="s">
        <v>794</v>
      </c>
      <c r="C53" s="498"/>
      <c r="D53" s="498"/>
      <c r="E53" s="507"/>
      <c r="F53" s="454">
        <f>((Скидка!DN47*(100-Скидка!$C$3))*Скидка!$D$4)/100</f>
        <v>7336.0000000000009</v>
      </c>
      <c r="G53" s="500" t="s">
        <v>795</v>
      </c>
      <c r="H53" s="498"/>
      <c r="I53" s="507"/>
      <c r="J53" s="507"/>
      <c r="K53" s="507"/>
      <c r="L53" s="454">
        <f>((Скидка!DT47*(100-Скидка!$C$3))*Скидка!$D$4)/100</f>
        <v>11299.68</v>
      </c>
      <c r="M53" s="827" t="s">
        <v>796</v>
      </c>
      <c r="N53" s="498"/>
      <c r="O53" s="498"/>
      <c r="P53" s="507"/>
      <c r="Q53" s="454">
        <f>((Скидка!DY47*(100-Скидка!$C$3))*Скидка!$D$4)/100</f>
        <v>11875.36</v>
      </c>
      <c r="R53" s="829"/>
      <c r="AA53" s="510"/>
    </row>
    <row r="54" spans="1:30" ht="21" customHeight="1" thickBot="1" x14ac:dyDescent="0.4">
      <c r="A54" s="491"/>
      <c r="B54" s="649" t="s">
        <v>797</v>
      </c>
      <c r="C54" s="650"/>
      <c r="D54" s="651"/>
      <c r="E54" s="652"/>
      <c r="F54" s="454">
        <f>((Скидка!DN48*(100-Скидка!$C$3))*Скидка!$D$4)/100</f>
        <v>8192.8000000000011</v>
      </c>
      <c r="G54" s="653" t="s">
        <v>798</v>
      </c>
      <c r="H54" s="651"/>
      <c r="I54" s="652"/>
      <c r="J54" s="652"/>
      <c r="K54" s="652"/>
      <c r="L54" s="454">
        <f>((Скидка!DT48*(100-Скидка!$C$3))*Скидка!$D$4)/100</f>
        <v>14470.400000000001</v>
      </c>
      <c r="M54" s="828" t="s">
        <v>799</v>
      </c>
      <c r="N54" s="650"/>
      <c r="O54" s="651"/>
      <c r="P54" s="652"/>
      <c r="Q54" s="454">
        <f>((Скидка!DY48*(100-Скидка!$C$3))*Скидка!$D$4)/100</f>
        <v>15046.080000000002</v>
      </c>
      <c r="R54" s="829"/>
      <c r="AA54" s="544"/>
      <c r="AB54" s="512"/>
      <c r="AC54" s="512"/>
      <c r="AD54" s="513"/>
    </row>
    <row r="55" spans="1:30" ht="42" customHeight="1" thickBot="1" x14ac:dyDescent="0.35">
      <c r="A55" s="491"/>
      <c r="B55" s="1437" t="s">
        <v>784</v>
      </c>
      <c r="C55" s="1438"/>
      <c r="D55" s="1438"/>
      <c r="E55" s="1438"/>
      <c r="F55" s="1438"/>
      <c r="G55" s="1438"/>
      <c r="H55" s="1438"/>
      <c r="I55" s="1438"/>
      <c r="J55" s="1438"/>
      <c r="K55" s="1438"/>
      <c r="L55" s="1438"/>
      <c r="M55" s="1438"/>
      <c r="N55" s="1438"/>
      <c r="O55" s="1438"/>
      <c r="P55" s="1438"/>
      <c r="Q55" s="1439"/>
      <c r="R55" s="491"/>
      <c r="AA55" s="544"/>
      <c r="AB55" s="512"/>
      <c r="AC55" s="512"/>
      <c r="AD55" s="513"/>
    </row>
    <row r="56" spans="1:30" ht="57.75" customHeight="1" thickBot="1" x14ac:dyDescent="0.35">
      <c r="A56" s="491"/>
      <c r="B56" s="1445" t="s">
        <v>106</v>
      </c>
      <c r="C56" s="1443"/>
      <c r="D56" s="1443"/>
      <c r="E56" s="1443"/>
      <c r="F56" s="1443"/>
      <c r="G56" s="1440" t="s">
        <v>1035</v>
      </c>
      <c r="H56" s="1441"/>
      <c r="I56" s="1441"/>
      <c r="J56" s="1441"/>
      <c r="K56" s="1441"/>
      <c r="L56" s="1442"/>
      <c r="M56" s="1443" t="s">
        <v>1036</v>
      </c>
      <c r="N56" s="1443"/>
      <c r="O56" s="1443"/>
      <c r="P56" s="1443"/>
      <c r="Q56" s="1444"/>
      <c r="R56" s="491"/>
      <c r="AA56" s="544"/>
      <c r="AB56" s="512"/>
      <c r="AC56" s="512"/>
      <c r="AD56" s="513"/>
    </row>
    <row r="57" spans="1:30" ht="232.5" customHeight="1" x14ac:dyDescent="0.35">
      <c r="A57" s="491"/>
      <c r="B57" s="637"/>
      <c r="C57" s="507"/>
      <c r="D57" s="507"/>
      <c r="E57" s="638"/>
      <c r="F57" s="639"/>
      <c r="G57" s="550"/>
      <c r="H57" s="639"/>
      <c r="I57" s="638"/>
      <c r="J57" s="507"/>
      <c r="K57" s="507"/>
      <c r="L57" s="635"/>
      <c r="M57" s="638"/>
      <c r="N57" s="507"/>
      <c r="O57" s="507"/>
      <c r="P57" s="507"/>
      <c r="Q57" s="640"/>
      <c r="R57" s="491"/>
    </row>
    <row r="58" spans="1:30" ht="21" customHeight="1" x14ac:dyDescent="0.35">
      <c r="A58" s="491"/>
      <c r="B58" s="648" t="s">
        <v>800</v>
      </c>
      <c r="C58" s="499"/>
      <c r="D58" s="555"/>
      <c r="E58" s="499"/>
      <c r="F58" s="454">
        <f>((Скидка!DN52*(100-Скидка!$C$3))*Скидка!$D$4)/100</f>
        <v>9414.7200000000012</v>
      </c>
      <c r="G58" s="500" t="s">
        <v>801</v>
      </c>
      <c r="H58" s="498"/>
      <c r="I58" s="498"/>
      <c r="J58" s="507"/>
      <c r="K58" s="507"/>
      <c r="L58" s="454">
        <f>((Скидка!DT52*(100-Скидка!$C$3))*Скидка!$D$4)/100</f>
        <v>14245.280000000002</v>
      </c>
      <c r="M58" s="788" t="s">
        <v>802</v>
      </c>
      <c r="N58" s="499"/>
      <c r="O58" s="555"/>
      <c r="P58" s="498"/>
      <c r="Q58" s="454">
        <f>((Скидка!DY52*(100-Скидка!$C$3))*Скидка!$D$4)/100</f>
        <v>14842.240000000002</v>
      </c>
      <c r="R58" s="831"/>
    </row>
    <row r="59" spans="1:30" ht="21" customHeight="1" x14ac:dyDescent="0.35">
      <c r="A59" s="491"/>
      <c r="B59" s="648" t="s">
        <v>803</v>
      </c>
      <c r="C59" s="499"/>
      <c r="D59" s="555"/>
      <c r="E59" s="499"/>
      <c r="F59" s="454">
        <f>((Скидка!DN53*(100-Скидка!$C$3))*Скидка!$D$4)/100</f>
        <v>9909.760000000002</v>
      </c>
      <c r="G59" s="500" t="s">
        <v>804</v>
      </c>
      <c r="H59" s="498"/>
      <c r="I59" s="498"/>
      <c r="J59" s="507"/>
      <c r="K59" s="507"/>
      <c r="L59" s="454">
        <f>((Скидка!DT53*(100-Скидка!$C$3))*Скидка!$D$4)/100</f>
        <v>15752.800000000003</v>
      </c>
      <c r="M59" s="788" t="s">
        <v>805</v>
      </c>
      <c r="N59" s="499"/>
      <c r="O59" s="555"/>
      <c r="P59" s="498"/>
      <c r="Q59" s="454">
        <f>((Скидка!DY53*(100-Скидка!$C$3))*Скидка!$D$4)/100</f>
        <v>16353.120000000003</v>
      </c>
      <c r="R59" s="831"/>
      <c r="V59" s="1354"/>
      <c r="W59" s="1354"/>
      <c r="X59" s="1354"/>
      <c r="Y59" s="1354"/>
      <c r="Z59" s="1354"/>
      <c r="AA59" s="1354"/>
    </row>
    <row r="60" spans="1:30" ht="21" customHeight="1" x14ac:dyDescent="0.35">
      <c r="A60" s="491"/>
      <c r="B60" s="648" t="s">
        <v>806</v>
      </c>
      <c r="C60" s="499"/>
      <c r="D60" s="555"/>
      <c r="E60" s="499"/>
      <c r="F60" s="454">
        <f>((Скидка!DN54*(100-Скидка!$C$3))*Скидка!$D$4)/100</f>
        <v>9414.7200000000012</v>
      </c>
      <c r="G60" s="500" t="s">
        <v>807</v>
      </c>
      <c r="H60" s="498"/>
      <c r="I60" s="498"/>
      <c r="J60" s="507"/>
      <c r="K60" s="507"/>
      <c r="L60" s="454">
        <f>((Скидка!DT54*(100-Скидка!$C$3))*Скидка!$D$4)/100</f>
        <v>17388.000000000004</v>
      </c>
      <c r="M60" s="788" t="s">
        <v>808</v>
      </c>
      <c r="N60" s="499"/>
      <c r="O60" s="555"/>
      <c r="P60" s="498"/>
      <c r="Q60" s="454">
        <f>((Скидка!DY54*(100-Скидка!$C$3))*Скидка!$D$4)/100</f>
        <v>17991.680000000004</v>
      </c>
      <c r="R60" s="831"/>
    </row>
    <row r="61" spans="1:30" ht="21" customHeight="1" thickBot="1" x14ac:dyDescent="0.4">
      <c r="A61" s="491"/>
      <c r="B61" s="649" t="s">
        <v>809</v>
      </c>
      <c r="C61" s="651"/>
      <c r="D61" s="654"/>
      <c r="E61" s="651"/>
      <c r="F61" s="454">
        <f>((Скидка!DN55*(100-Скидка!$C$3))*Скидка!$D$4)/100</f>
        <v>9909.760000000002</v>
      </c>
      <c r="G61" s="653" t="s">
        <v>810</v>
      </c>
      <c r="H61" s="650"/>
      <c r="I61" s="651"/>
      <c r="J61" s="652"/>
      <c r="K61" s="652"/>
      <c r="L61" s="454">
        <f>((Скидка!DT55*(100-Скидка!$C$3))*Скидка!$D$4)/100</f>
        <v>18658.080000000002</v>
      </c>
      <c r="M61" s="830" t="s">
        <v>811</v>
      </c>
      <c r="N61" s="651"/>
      <c r="O61" s="654"/>
      <c r="P61" s="651"/>
      <c r="Q61" s="454">
        <f>((Скидка!DY55*(100-Скидка!$C$3))*Скидка!$D$4)/100</f>
        <v>19283.04</v>
      </c>
      <c r="R61" s="831"/>
    </row>
    <row r="62" spans="1:30" ht="39" customHeight="1" thickBot="1" x14ac:dyDescent="0.25">
      <c r="A62" s="491"/>
      <c r="B62" s="1475" t="s">
        <v>786</v>
      </c>
      <c r="C62" s="1476"/>
      <c r="D62" s="1476"/>
      <c r="E62" s="1476"/>
      <c r="F62" s="1476"/>
      <c r="G62" s="1476"/>
      <c r="H62" s="1476"/>
      <c r="I62" s="1476"/>
      <c r="J62" s="1476"/>
      <c r="K62" s="1476"/>
      <c r="L62" s="1476"/>
      <c r="M62" s="1476"/>
      <c r="N62" s="1476"/>
      <c r="O62" s="1476"/>
      <c r="P62" s="1476"/>
      <c r="Q62" s="1477"/>
      <c r="R62" s="491"/>
    </row>
    <row r="63" spans="1:30" ht="51.95" customHeight="1" thickBot="1" x14ac:dyDescent="0.25">
      <c r="A63" s="491"/>
      <c r="B63" s="1445" t="s">
        <v>106</v>
      </c>
      <c r="C63" s="1443"/>
      <c r="D63" s="1443"/>
      <c r="E63" s="1443"/>
      <c r="F63" s="1478"/>
      <c r="G63" s="1440" t="s">
        <v>1035</v>
      </c>
      <c r="H63" s="1441"/>
      <c r="I63" s="1441"/>
      <c r="J63" s="1441"/>
      <c r="K63" s="1441"/>
      <c r="L63" s="1442"/>
      <c r="M63" s="1443" t="s">
        <v>1036</v>
      </c>
      <c r="N63" s="1443"/>
      <c r="O63" s="1443"/>
      <c r="P63" s="1443"/>
      <c r="Q63" s="1444"/>
      <c r="R63" s="491"/>
    </row>
    <row r="64" spans="1:30" ht="224.25" customHeight="1" x14ac:dyDescent="0.35">
      <c r="A64" s="491"/>
      <c r="B64" s="655"/>
      <c r="C64" s="656"/>
      <c r="D64" s="656"/>
      <c r="E64" s="657"/>
      <c r="F64" s="658"/>
      <c r="G64" s="659"/>
      <c r="H64" s="660"/>
      <c r="I64" s="661"/>
      <c r="J64" s="661"/>
      <c r="K64" s="661"/>
      <c r="L64" s="662"/>
      <c r="M64" s="661"/>
      <c r="N64" s="656"/>
      <c r="O64" s="661"/>
      <c r="P64" s="661"/>
      <c r="Q64" s="663"/>
      <c r="R64" s="491"/>
    </row>
    <row r="65" spans="1:19" ht="21" customHeight="1" x14ac:dyDescent="0.35">
      <c r="A65" s="491"/>
      <c r="B65" s="648" t="s">
        <v>812</v>
      </c>
      <c r="C65" s="498"/>
      <c r="D65" s="498"/>
      <c r="E65" s="507"/>
      <c r="F65" s="454">
        <f>((Скидка!DN59*(100-Скидка!$C$3))*Скидка!$D$4)/100</f>
        <v>6445.6000000000013</v>
      </c>
      <c r="G65" s="500" t="s">
        <v>813</v>
      </c>
      <c r="H65" s="498"/>
      <c r="I65" s="507"/>
      <c r="J65" s="507"/>
      <c r="K65" s="507"/>
      <c r="L65" s="454">
        <f>((Скидка!DT59*(100-Скидка!$C$3))*Скидка!$D$4)/100</f>
        <v>10252.480000000001</v>
      </c>
      <c r="M65" s="827" t="s">
        <v>814</v>
      </c>
      <c r="N65" s="498"/>
      <c r="O65" s="498"/>
      <c r="P65" s="507"/>
      <c r="Q65" s="454">
        <f>((Скидка!DY59*(100-Скидка!$C$3))*Скидка!$D$4)/100</f>
        <v>10827.04</v>
      </c>
      <c r="R65" s="829"/>
    </row>
    <row r="66" spans="1:19" ht="21" customHeight="1" x14ac:dyDescent="0.35">
      <c r="A66" s="491"/>
      <c r="B66" s="648" t="s">
        <v>815</v>
      </c>
      <c r="C66" s="498"/>
      <c r="D66" s="498"/>
      <c r="E66" s="507"/>
      <c r="F66" s="454">
        <f>((Скидка!DN60*(100-Скидка!$C$3))*Скидка!$D$4)/100</f>
        <v>6935.0400000000009</v>
      </c>
      <c r="G66" s="500" t="s">
        <v>816</v>
      </c>
      <c r="H66" s="498"/>
      <c r="I66" s="507"/>
      <c r="J66" s="507"/>
      <c r="K66" s="507"/>
      <c r="L66" s="804">
        <f>((Скидка!DT60*(100-Скидка!$C$3))*Скидка!$D$4)/100</f>
        <v>11196.64</v>
      </c>
      <c r="M66" s="555" t="s">
        <v>817</v>
      </c>
      <c r="N66" s="498"/>
      <c r="O66" s="498"/>
      <c r="P66" s="507"/>
      <c r="Q66" s="454">
        <f>((Скидка!DY60*(100-Скидка!$C$3))*Скидка!$D$4)/100</f>
        <v>11772.32</v>
      </c>
      <c r="R66" s="829"/>
    </row>
    <row r="67" spans="1:19" ht="21" customHeight="1" x14ac:dyDescent="0.35">
      <c r="A67" s="491"/>
      <c r="B67" s="648" t="s">
        <v>818</v>
      </c>
      <c r="C67" s="498"/>
      <c r="D67" s="498"/>
      <c r="E67" s="507"/>
      <c r="F67" s="454">
        <f>((Скидка!DN61*(100-Скидка!$C$3))*Скидка!$D$4)/100</f>
        <v>6445.6000000000013</v>
      </c>
      <c r="G67" s="500" t="s">
        <v>819</v>
      </c>
      <c r="H67" s="498"/>
      <c r="I67" s="507"/>
      <c r="J67" s="507"/>
      <c r="K67" s="507"/>
      <c r="L67" s="454">
        <f>((Скидка!DT61*(100-Скидка!$C$3))*Скидка!$D$4)/100</f>
        <v>12070.24</v>
      </c>
      <c r="M67" s="827" t="s">
        <v>820</v>
      </c>
      <c r="N67" s="498"/>
      <c r="O67" s="498"/>
      <c r="P67" s="507"/>
      <c r="Q67" s="454">
        <f>((Скидка!DY61*(100-Скидка!$C$3))*Скидка!$D$4)/100</f>
        <v>12645.920000000002</v>
      </c>
      <c r="R67" s="829"/>
    </row>
    <row r="68" spans="1:19" ht="21" customHeight="1" thickBot="1" x14ac:dyDescent="0.4">
      <c r="A68" s="491"/>
      <c r="B68" s="648" t="s">
        <v>821</v>
      </c>
      <c r="C68" s="556"/>
      <c r="D68" s="499"/>
      <c r="E68" s="507"/>
      <c r="F68" s="454">
        <f>((Скидка!DN62*(100-Скидка!$C$3))*Скидка!$D$4)/100</f>
        <v>6935.0400000000009</v>
      </c>
      <c r="G68" s="500" t="s">
        <v>822</v>
      </c>
      <c r="H68" s="499"/>
      <c r="I68" s="507"/>
      <c r="J68" s="507"/>
      <c r="K68" s="507"/>
      <c r="L68" s="454">
        <f>((Скидка!DT62*(100-Скидка!$C$3))*Скидка!$D$4)/100</f>
        <v>13298.880000000003</v>
      </c>
      <c r="M68" s="827" t="s">
        <v>823</v>
      </c>
      <c r="N68" s="556"/>
      <c r="O68" s="499"/>
      <c r="P68" s="507"/>
      <c r="Q68" s="454">
        <f>((Скидка!DY62*(100-Скидка!$C$3))*Скидка!$D$4)/100</f>
        <v>13874.560000000003</v>
      </c>
      <c r="R68" s="829"/>
    </row>
    <row r="69" spans="1:19" ht="24.75" customHeight="1" x14ac:dyDescent="0.2">
      <c r="B69" s="1461"/>
      <c r="C69" s="1462"/>
      <c r="D69" s="1462"/>
      <c r="E69" s="1462"/>
      <c r="F69" s="1462"/>
      <c r="G69" s="1462"/>
      <c r="H69" s="1462"/>
      <c r="I69" s="1462"/>
      <c r="J69" s="1462"/>
      <c r="K69" s="1462"/>
      <c r="L69" s="1462"/>
      <c r="M69" s="1462"/>
      <c r="N69" s="1462"/>
      <c r="O69" s="1462"/>
      <c r="P69" s="1462"/>
      <c r="Q69" s="1463"/>
      <c r="R69" s="52"/>
      <c r="S69" s="52"/>
    </row>
    <row r="70" spans="1:19" ht="96.75" customHeight="1" thickBot="1" x14ac:dyDescent="0.25">
      <c r="B70" s="1321"/>
      <c r="C70" s="1322"/>
      <c r="D70" s="1322"/>
      <c r="E70" s="1322"/>
      <c r="F70" s="1322"/>
      <c r="G70" s="1322"/>
      <c r="H70" s="1322"/>
      <c r="I70" s="1322"/>
      <c r="J70" s="1322"/>
      <c r="K70" s="1322"/>
      <c r="L70" s="1322"/>
      <c r="M70" s="1322"/>
      <c r="N70" s="1322"/>
      <c r="O70" s="1322"/>
      <c r="P70" s="1322"/>
      <c r="Q70" s="1323"/>
    </row>
    <row r="71" spans="1:19" ht="16.5" customHeight="1" x14ac:dyDescent="0.35">
      <c r="B71" s="1255"/>
      <c r="C71" s="1255"/>
      <c r="D71" s="1255"/>
      <c r="E71" s="1255"/>
      <c r="F71" s="1255"/>
      <c r="G71" s="1255"/>
      <c r="H71" s="1255"/>
      <c r="I71" s="1255"/>
      <c r="J71" s="1255"/>
      <c r="K71" s="1255"/>
      <c r="L71" s="1255"/>
      <c r="M71" s="1255"/>
      <c r="N71" s="1255"/>
      <c r="O71" s="1255"/>
      <c r="P71" s="1255"/>
      <c r="Q71" s="1255"/>
    </row>
    <row r="72" spans="1:19" ht="18.75" customHeight="1" x14ac:dyDescent="0.25">
      <c r="D72" s="12"/>
      <c r="E72" s="13"/>
      <c r="F72" s="13"/>
      <c r="H72" s="29"/>
      <c r="I72" s="29"/>
      <c r="J72" s="29"/>
      <c r="K72" s="29"/>
      <c r="L72" s="29"/>
    </row>
    <row r="73" spans="1:19" ht="16.5" customHeight="1" x14ac:dyDescent="0.25">
      <c r="D73" s="12"/>
      <c r="E73" s="13"/>
      <c r="F73" s="13"/>
      <c r="I73" s="4"/>
      <c r="J73" s="3"/>
      <c r="K73" s="3"/>
      <c r="L73" s="6"/>
    </row>
    <row r="74" spans="1:19" ht="18.75" customHeight="1" x14ac:dyDescent="0.25">
      <c r="D74" s="12"/>
      <c r="E74" s="13"/>
      <c r="F74" s="13"/>
      <c r="I74" s="11"/>
      <c r="J74" s="15"/>
      <c r="K74" s="15"/>
      <c r="L74" s="13"/>
    </row>
    <row r="75" spans="1:19" ht="22.5" customHeight="1" x14ac:dyDescent="0.25">
      <c r="D75" s="12"/>
      <c r="E75" s="13"/>
      <c r="F75" s="13"/>
    </row>
    <row r="76" spans="1:19" ht="18.75" customHeight="1" x14ac:dyDescent="0.2"/>
    <row r="77" spans="1:19" ht="15.75" x14ac:dyDescent="0.25">
      <c r="I77" s="11"/>
      <c r="J77" s="3"/>
      <c r="K77" s="3"/>
      <c r="L77" s="13"/>
    </row>
    <row r="78" spans="1:19" ht="15.75" x14ac:dyDescent="0.2">
      <c r="I78" s="4"/>
      <c r="J78" s="3"/>
      <c r="K78" s="3"/>
      <c r="L78" s="6"/>
    </row>
    <row r="79" spans="1:19" ht="75.75" customHeight="1" x14ac:dyDescent="0.2">
      <c r="I79" s="4"/>
      <c r="J79" s="3"/>
      <c r="K79" s="3"/>
      <c r="L79" s="6"/>
    </row>
    <row r="80" spans="1:19" ht="18.75" customHeight="1" x14ac:dyDescent="0.2">
      <c r="I80" s="4"/>
      <c r="J80" s="3"/>
      <c r="K80" s="3"/>
      <c r="L80" s="6"/>
    </row>
    <row r="81" ht="18.75" customHeight="1" x14ac:dyDescent="0.2"/>
    <row r="82" ht="16.5" customHeight="1" x14ac:dyDescent="0.2"/>
    <row r="83" ht="18.75" customHeight="1" x14ac:dyDescent="0.2"/>
    <row r="84" ht="48.75" customHeight="1" x14ac:dyDescent="0.2"/>
  </sheetData>
  <mergeCells count="46">
    <mergeCell ref="B37:E37"/>
    <mergeCell ref="F37:I37"/>
    <mergeCell ref="J37:M37"/>
    <mergeCell ref="N37:Q37"/>
    <mergeCell ref="B8:O8"/>
    <mergeCell ref="P8:Q8"/>
    <mergeCell ref="B10:E10"/>
    <mergeCell ref="I35:J35"/>
    <mergeCell ref="I34:J34"/>
    <mergeCell ref="R10:S10"/>
    <mergeCell ref="B36:Q36"/>
    <mergeCell ref="B69:Q69"/>
    <mergeCell ref="B70:Q70"/>
    <mergeCell ref="B71:Q71"/>
    <mergeCell ref="B11:Q11"/>
    <mergeCell ref="B12:F12"/>
    <mergeCell ref="G12:L12"/>
    <mergeCell ref="M12:Q12"/>
    <mergeCell ref="B21:Q21"/>
    <mergeCell ref="B22:D22"/>
    <mergeCell ref="E22:G22"/>
    <mergeCell ref="B62:Q62"/>
    <mergeCell ref="B63:F63"/>
    <mergeCell ref="B47:Q47"/>
    <mergeCell ref="B49:F49"/>
    <mergeCell ref="X12:Y13"/>
    <mergeCell ref="AB12:AE12"/>
    <mergeCell ref="AB14:AE14"/>
    <mergeCell ref="X15:Z15"/>
    <mergeCell ref="AB15:AE15"/>
    <mergeCell ref="Y17:AB17"/>
    <mergeCell ref="H22:K22"/>
    <mergeCell ref="L22:N22"/>
    <mergeCell ref="O22:Q22"/>
    <mergeCell ref="I33:J33"/>
    <mergeCell ref="B48:Q48"/>
    <mergeCell ref="G63:L63"/>
    <mergeCell ref="M63:Q63"/>
    <mergeCell ref="AA50:AD50"/>
    <mergeCell ref="B55:Q55"/>
    <mergeCell ref="B56:F56"/>
    <mergeCell ref="G56:L56"/>
    <mergeCell ref="M56:Q56"/>
    <mergeCell ref="V59:AA59"/>
    <mergeCell ref="G49:L49"/>
    <mergeCell ref="M49:Q49"/>
  </mergeCells>
  <pageMargins left="0.11811023622047245" right="0.31496062992125984" top="0.15748031496062992" bottom="0.15748031496062992" header="0" footer="0"/>
  <pageSetup paperSize="9" scale="2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B1:T39"/>
  <sheetViews>
    <sheetView view="pageBreakPreview" zoomScale="50" zoomScaleNormal="100" zoomScaleSheetLayoutView="50" zoomScalePageLayoutView="50" workbookViewId="0">
      <selection activeCell="R8" sqref="R8:R13"/>
    </sheetView>
  </sheetViews>
  <sheetFormatPr defaultColWidth="9.140625" defaultRowHeight="15" x14ac:dyDescent="0.25"/>
  <cols>
    <col min="1" max="1" width="1.42578125" style="428" customWidth="1"/>
    <col min="2" max="2" width="12" style="428" customWidth="1"/>
    <col min="3" max="3" width="7.85546875" style="428" customWidth="1"/>
    <col min="4" max="4" width="6.5703125" style="428" customWidth="1"/>
    <col min="5" max="6" width="15.7109375" style="428" customWidth="1"/>
    <col min="7" max="7" width="12.7109375" style="428" customWidth="1"/>
    <col min="8" max="9" width="15.7109375" style="428" customWidth="1"/>
    <col min="10" max="10" width="12.7109375" style="428" customWidth="1"/>
    <col min="11" max="11" width="21" style="428" customWidth="1"/>
    <col min="12" max="12" width="15.7109375" style="428" customWidth="1"/>
    <col min="13" max="13" width="12.7109375" style="428" customWidth="1"/>
    <col min="14" max="15" width="15.7109375" style="428" customWidth="1"/>
    <col min="16" max="16" width="6" style="428" customWidth="1"/>
    <col min="17" max="17" width="5.28515625" style="428" customWidth="1"/>
    <col min="18" max="18" width="17.7109375" style="428" customWidth="1"/>
    <col min="19" max="19" width="1.140625" style="428" customWidth="1"/>
    <col min="20" max="20" width="14.42578125" style="428" customWidth="1"/>
    <col min="21" max="29" width="9.140625" style="428" customWidth="1"/>
    <col min="30" max="30" width="6" style="428" customWidth="1"/>
    <col min="31" max="31" width="12.85546875" style="428" customWidth="1"/>
    <col min="32" max="32" width="9.140625" style="428" customWidth="1"/>
    <col min="33" max="33" width="10.7109375" style="428" customWidth="1"/>
    <col min="34" max="16384" width="9.140625" style="428"/>
  </cols>
  <sheetData>
    <row r="1" spans="2:20" ht="9" customHeight="1" thickBot="1" x14ac:dyDescent="0.3"/>
    <row r="2" spans="2:20" ht="102" customHeight="1" x14ac:dyDescent="0.25">
      <c r="B2" s="1508"/>
      <c r="C2" s="1509"/>
      <c r="D2" s="1509"/>
      <c r="E2" s="1509"/>
      <c r="F2" s="1509"/>
      <c r="G2" s="1509"/>
      <c r="H2" s="1509"/>
      <c r="I2" s="1509"/>
      <c r="J2" s="1509"/>
      <c r="K2" s="1509"/>
      <c r="L2" s="1509"/>
      <c r="M2" s="1509"/>
      <c r="N2" s="1509"/>
      <c r="O2" s="1509"/>
      <c r="P2" s="1509"/>
      <c r="Q2" s="1509"/>
      <c r="R2" s="1511"/>
      <c r="S2" s="428" t="s">
        <v>506</v>
      </c>
    </row>
    <row r="3" spans="2:20" ht="23.25" customHeight="1" x14ac:dyDescent="0.25">
      <c r="B3" s="1510"/>
      <c r="C3" s="1490"/>
      <c r="D3" s="1490"/>
      <c r="E3" s="1490"/>
      <c r="F3" s="1490"/>
      <c r="G3" s="1490"/>
      <c r="H3" s="1490"/>
      <c r="I3" s="1490"/>
      <c r="J3" s="1490"/>
      <c r="K3" s="1490"/>
      <c r="L3" s="1490"/>
      <c r="M3" s="1490"/>
      <c r="N3" s="1490"/>
      <c r="O3" s="1490"/>
      <c r="P3" s="1490"/>
      <c r="Q3" s="1490"/>
      <c r="R3" s="1491"/>
    </row>
    <row r="4" spans="2:20" ht="23.25" customHeight="1" x14ac:dyDescent="0.25">
      <c r="B4" s="1510"/>
      <c r="C4" s="1490"/>
      <c r="D4" s="1490"/>
      <c r="E4" s="1490"/>
      <c r="F4" s="1490"/>
      <c r="G4" s="1490"/>
      <c r="H4" s="1490"/>
      <c r="I4" s="1490"/>
      <c r="J4" s="1490"/>
      <c r="K4" s="1490"/>
      <c r="L4" s="1490"/>
      <c r="M4" s="1490"/>
      <c r="N4" s="1490"/>
      <c r="O4" s="1490"/>
      <c r="P4" s="1490"/>
      <c r="Q4" s="1490"/>
      <c r="R4" s="1491"/>
    </row>
    <row r="5" spans="2:20" ht="22.5" customHeight="1" x14ac:dyDescent="0.25">
      <c r="B5" s="1510"/>
      <c r="C5" s="1490"/>
      <c r="D5" s="1490"/>
      <c r="E5" s="1490"/>
      <c r="F5" s="1490"/>
      <c r="G5" s="1490"/>
      <c r="H5" s="1490"/>
      <c r="I5" s="1490"/>
      <c r="J5" s="1490"/>
      <c r="K5" s="1490"/>
      <c r="L5" s="1490"/>
      <c r="M5" s="1490"/>
      <c r="N5" s="1490"/>
      <c r="O5" s="1490"/>
      <c r="P5" s="1490"/>
      <c r="Q5" s="1490"/>
      <c r="R5" s="1491"/>
    </row>
    <row r="6" spans="2:20" ht="21" customHeight="1" x14ac:dyDescent="0.25">
      <c r="B6" s="1510"/>
      <c r="C6" s="1490"/>
      <c r="D6" s="1490"/>
      <c r="E6" s="1490"/>
      <c r="F6" s="1490"/>
      <c r="G6" s="1490"/>
      <c r="H6" s="1490"/>
      <c r="I6" s="1490"/>
      <c r="J6" s="1490"/>
      <c r="K6" s="1490"/>
      <c r="L6" s="1490"/>
      <c r="M6" s="1490"/>
      <c r="N6" s="1490"/>
      <c r="O6" s="1490"/>
      <c r="P6" s="1490"/>
      <c r="Q6" s="1490"/>
      <c r="R6" s="1491"/>
    </row>
    <row r="7" spans="2:20" ht="70.5" customHeight="1" x14ac:dyDescent="0.25">
      <c r="B7" s="1510"/>
      <c r="C7" s="1490"/>
      <c r="D7" s="430"/>
      <c r="E7" s="1515" t="s">
        <v>507</v>
      </c>
      <c r="F7" s="1515"/>
      <c r="G7" s="1515"/>
      <c r="H7" s="1515"/>
      <c r="I7" s="1515"/>
      <c r="J7" s="1515"/>
      <c r="K7" s="1515"/>
      <c r="L7" s="1515"/>
      <c r="M7" s="1515"/>
      <c r="N7" s="1515"/>
      <c r="O7" s="1515"/>
      <c r="P7" s="1515"/>
      <c r="Q7" s="1515"/>
      <c r="R7" s="431"/>
      <c r="S7" s="430"/>
      <c r="T7" s="430"/>
    </row>
    <row r="8" spans="2:20" ht="16.5" customHeight="1" x14ac:dyDescent="0.25">
      <c r="B8" s="1510"/>
      <c r="C8" s="1490"/>
      <c r="D8" s="1505"/>
      <c r="E8" s="1500"/>
      <c r="F8" s="1500"/>
      <c r="G8" s="1500"/>
      <c r="H8" s="1500"/>
      <c r="I8" s="1500"/>
      <c r="J8" s="1500"/>
      <c r="K8" s="1500"/>
      <c r="L8" s="1500"/>
      <c r="M8" s="1500"/>
      <c r="N8" s="1500"/>
      <c r="O8" s="1500"/>
      <c r="P8" s="1500"/>
      <c r="Q8" s="1501"/>
      <c r="R8" s="1512"/>
    </row>
    <row r="9" spans="2:20" ht="52.5" customHeight="1" x14ac:dyDescent="0.25">
      <c r="B9" s="1510"/>
      <c r="C9" s="1490"/>
      <c r="D9" s="432"/>
      <c r="E9" s="1516" t="s">
        <v>508</v>
      </c>
      <c r="F9" s="1517"/>
      <c r="G9" s="1517"/>
      <c r="H9" s="1517"/>
      <c r="I9" s="1517"/>
      <c r="J9" s="1517"/>
      <c r="K9" s="430"/>
      <c r="L9" s="430"/>
      <c r="M9" s="430"/>
      <c r="N9" s="430"/>
      <c r="O9" s="430"/>
      <c r="P9" s="430"/>
      <c r="Q9" s="433"/>
      <c r="R9" s="1512"/>
    </row>
    <row r="10" spans="2:20" ht="24.75" customHeight="1" x14ac:dyDescent="0.25">
      <c r="B10" s="1510"/>
      <c r="C10" s="1490"/>
      <c r="D10" s="432"/>
      <c r="E10" s="434" t="s">
        <v>509</v>
      </c>
      <c r="F10" s="434"/>
      <c r="G10" s="434"/>
      <c r="H10" s="434"/>
      <c r="I10" s="434"/>
      <c r="J10" s="434"/>
      <c r="K10" s="430"/>
      <c r="L10" s="430"/>
      <c r="M10" s="430"/>
      <c r="N10" s="430"/>
      <c r="O10" s="430"/>
      <c r="P10" s="430"/>
      <c r="Q10" s="433"/>
      <c r="R10" s="1512"/>
    </row>
    <row r="11" spans="2:20" ht="26.25" customHeight="1" x14ac:dyDescent="0.25">
      <c r="B11" s="1510"/>
      <c r="C11" s="1490"/>
      <c r="D11" s="432"/>
      <c r="E11" s="434" t="s">
        <v>510</v>
      </c>
      <c r="F11" s="434"/>
      <c r="G11" s="434"/>
      <c r="H11" s="434"/>
      <c r="I11" s="434"/>
      <c r="J11" s="434"/>
      <c r="K11" s="430"/>
      <c r="L11" s="430"/>
      <c r="M11" s="430"/>
      <c r="N11" s="430"/>
      <c r="O11" s="430"/>
      <c r="P11" s="430"/>
      <c r="Q11" s="433"/>
      <c r="R11" s="1512"/>
    </row>
    <row r="12" spans="2:20" ht="28.5" customHeight="1" x14ac:dyDescent="0.25">
      <c r="B12" s="1510"/>
      <c r="C12" s="1490"/>
      <c r="D12" s="432"/>
      <c r="E12" s="1492" t="s">
        <v>511</v>
      </c>
      <c r="F12" s="1492"/>
      <c r="G12" s="1492"/>
      <c r="H12" s="1492"/>
      <c r="I12" s="1492"/>
      <c r="J12" s="1492"/>
      <c r="K12" s="430"/>
      <c r="L12" s="430"/>
      <c r="M12" s="430"/>
      <c r="N12" s="430"/>
      <c r="O12" s="430"/>
      <c r="P12" s="430"/>
      <c r="Q12" s="433"/>
      <c r="R12" s="1512"/>
    </row>
    <row r="13" spans="2:20" ht="50.25" customHeight="1" x14ac:dyDescent="0.25">
      <c r="B13" s="1510"/>
      <c r="C13" s="1490"/>
      <c r="D13" s="435"/>
      <c r="E13" s="436"/>
      <c r="F13" s="436"/>
      <c r="G13" s="436"/>
      <c r="H13" s="436"/>
      <c r="I13" s="436"/>
      <c r="J13" s="436"/>
      <c r="K13" s="437"/>
      <c r="L13" s="437"/>
      <c r="M13" s="437"/>
      <c r="N13" s="437"/>
      <c r="O13" s="437"/>
      <c r="P13" s="437"/>
      <c r="Q13" s="438"/>
      <c r="R13" s="1512"/>
    </row>
    <row r="14" spans="2:20" ht="90" customHeight="1" x14ac:dyDescent="0.25">
      <c r="B14" s="1510"/>
      <c r="C14" s="1490"/>
      <c r="D14" s="1500"/>
      <c r="E14" s="1500"/>
      <c r="F14" s="1500"/>
      <c r="G14" s="1500"/>
      <c r="H14" s="1500"/>
      <c r="I14" s="1500"/>
      <c r="J14" s="1500"/>
      <c r="K14" s="1500"/>
      <c r="L14" s="1500"/>
      <c r="M14" s="1500"/>
      <c r="N14" s="1500"/>
      <c r="O14" s="1500"/>
      <c r="P14" s="1500"/>
      <c r="Q14" s="1500"/>
      <c r="R14" s="429"/>
    </row>
    <row r="15" spans="2:20" ht="48" customHeight="1" x14ac:dyDescent="0.4">
      <c r="B15" s="1510"/>
      <c r="C15" s="1490"/>
      <c r="D15" s="1493" t="s">
        <v>512</v>
      </c>
      <c r="E15" s="1493"/>
      <c r="F15" s="1493"/>
      <c r="G15" s="1493"/>
      <c r="H15" s="1493"/>
      <c r="I15" s="1493"/>
      <c r="J15" s="1493"/>
      <c r="K15" s="1493"/>
      <c r="L15" s="1493"/>
      <c r="M15" s="1493"/>
      <c r="N15" s="1493"/>
      <c r="O15" s="1493"/>
      <c r="P15" s="1493"/>
      <c r="Q15" s="1493"/>
      <c r="R15" s="439"/>
      <c r="S15" s="440"/>
    </row>
    <row r="16" spans="2:20" x14ac:dyDescent="0.25">
      <c r="B16" s="1510"/>
      <c r="C16" s="1490"/>
      <c r="D16" s="1505"/>
      <c r="E16" s="1500"/>
      <c r="F16" s="1500"/>
      <c r="G16" s="1500"/>
      <c r="H16" s="1500"/>
      <c r="I16" s="1500"/>
      <c r="J16" s="1500"/>
      <c r="K16" s="1500"/>
      <c r="L16" s="1500"/>
      <c r="M16" s="1500"/>
      <c r="N16" s="1500"/>
      <c r="O16" s="1500"/>
      <c r="P16" s="1500"/>
      <c r="Q16" s="1501"/>
      <c r="R16" s="1512"/>
    </row>
    <row r="17" spans="2:18" ht="159.94999999999999" customHeight="1" x14ac:dyDescent="0.25">
      <c r="B17" s="1510"/>
      <c r="C17" s="1490"/>
      <c r="D17" s="1506"/>
      <c r="E17" s="1490"/>
      <c r="F17" s="1490"/>
      <c r="G17" s="1490"/>
      <c r="H17" s="1490"/>
      <c r="I17" s="1490"/>
      <c r="J17" s="1490"/>
      <c r="K17" s="1490"/>
      <c r="L17" s="1490"/>
      <c r="M17" s="1490"/>
      <c r="N17" s="1490"/>
      <c r="O17" s="1490"/>
      <c r="P17" s="1490"/>
      <c r="Q17" s="1502"/>
      <c r="R17" s="1512"/>
    </row>
    <row r="18" spans="2:18" ht="24" customHeight="1" x14ac:dyDescent="0.25">
      <c r="B18" s="1510"/>
      <c r="C18" s="1490"/>
      <c r="D18" s="1506"/>
      <c r="E18" s="1490"/>
      <c r="F18" s="1490"/>
      <c r="G18" s="1490"/>
      <c r="H18" s="1490"/>
      <c r="I18" s="1490"/>
      <c r="J18" s="1490"/>
      <c r="K18" s="1490"/>
      <c r="L18" s="1490"/>
      <c r="M18" s="1490"/>
      <c r="N18" s="1490"/>
      <c r="O18" s="1490"/>
      <c r="P18" s="1490"/>
      <c r="Q18" s="1502"/>
      <c r="R18" s="1512"/>
    </row>
    <row r="19" spans="2:18" ht="43.5" customHeight="1" x14ac:dyDescent="0.25">
      <c r="B19" s="1510"/>
      <c r="C19" s="1490"/>
      <c r="D19" s="1506"/>
      <c r="E19" s="1490"/>
      <c r="F19" s="1490"/>
      <c r="G19" s="1490"/>
      <c r="H19" s="1490"/>
      <c r="I19" s="1490"/>
      <c r="J19" s="1490"/>
      <c r="K19" s="1490"/>
      <c r="L19" s="1490"/>
      <c r="M19" s="1490"/>
      <c r="N19" s="1490"/>
      <c r="O19" s="1490"/>
      <c r="P19" s="1490"/>
      <c r="Q19" s="1502"/>
      <c r="R19" s="1512"/>
    </row>
    <row r="20" spans="2:18" ht="159.75" customHeight="1" x14ac:dyDescent="0.25">
      <c r="B20" s="1510"/>
      <c r="C20" s="1490"/>
      <c r="D20" s="1506"/>
      <c r="E20" s="1490"/>
      <c r="F20" s="1490"/>
      <c r="G20" s="1490"/>
      <c r="H20" s="1490"/>
      <c r="I20" s="1490"/>
      <c r="J20" s="1490"/>
      <c r="K20" s="1490"/>
      <c r="L20" s="1490"/>
      <c r="M20" s="1490"/>
      <c r="N20" s="1490"/>
      <c r="O20" s="1490"/>
      <c r="P20" s="1490"/>
      <c r="Q20" s="1502"/>
      <c r="R20" s="1512"/>
    </row>
    <row r="21" spans="2:18" ht="24" customHeight="1" x14ac:dyDescent="0.25">
      <c r="B21" s="1510"/>
      <c r="C21" s="1490"/>
      <c r="D21" s="1506"/>
      <c r="E21" s="1490"/>
      <c r="F21" s="1490"/>
      <c r="G21" s="1490"/>
      <c r="H21" s="1490"/>
      <c r="I21" s="1490"/>
      <c r="J21" s="1490"/>
      <c r="K21" s="1490"/>
      <c r="L21" s="1490"/>
      <c r="M21" s="1490"/>
      <c r="N21" s="1490"/>
      <c r="O21" s="1490"/>
      <c r="P21" s="1490"/>
      <c r="Q21" s="1502"/>
      <c r="R21" s="1512"/>
    </row>
    <row r="22" spans="2:18" x14ac:dyDescent="0.25">
      <c r="B22" s="1510"/>
      <c r="C22" s="1490"/>
      <c r="D22" s="1507"/>
      <c r="E22" s="1503"/>
      <c r="F22" s="1503"/>
      <c r="G22" s="1503"/>
      <c r="H22" s="1503"/>
      <c r="I22" s="1503"/>
      <c r="J22" s="1503"/>
      <c r="K22" s="1503"/>
      <c r="L22" s="1503"/>
      <c r="M22" s="1503"/>
      <c r="N22" s="1503"/>
      <c r="O22" s="1503"/>
      <c r="P22" s="1503"/>
      <c r="Q22" s="1504"/>
      <c r="R22" s="1512"/>
    </row>
    <row r="23" spans="2:18" ht="90" customHeight="1" x14ac:dyDescent="0.25">
      <c r="B23" s="1510"/>
      <c r="C23" s="1490"/>
      <c r="D23" s="1500"/>
      <c r="E23" s="1500"/>
      <c r="F23" s="1500"/>
      <c r="G23" s="1500"/>
      <c r="H23" s="1500"/>
      <c r="I23" s="1500"/>
      <c r="J23" s="1500"/>
      <c r="K23" s="1500"/>
      <c r="L23" s="1500"/>
      <c r="M23" s="1500"/>
      <c r="N23" s="1500"/>
      <c r="O23" s="1500"/>
      <c r="P23" s="1500"/>
      <c r="Q23" s="1500"/>
      <c r="R23" s="429"/>
    </row>
    <row r="24" spans="2:18" s="441" customFormat="1" ht="50.25" customHeight="1" x14ac:dyDescent="0.2">
      <c r="B24" s="1510"/>
      <c r="C24" s="1490"/>
      <c r="E24" s="1493" t="s">
        <v>513</v>
      </c>
      <c r="F24" s="1493"/>
      <c r="G24" s="1493"/>
      <c r="H24" s="1493"/>
      <c r="I24" s="1493"/>
      <c r="J24" s="1493"/>
      <c r="K24" s="1493"/>
      <c r="L24" s="1493"/>
      <c r="M24" s="1493"/>
      <c r="N24" s="1493"/>
      <c r="O24" s="1493"/>
      <c r="P24" s="1493"/>
      <c r="Q24" s="1493"/>
      <c r="R24" s="442"/>
    </row>
    <row r="25" spans="2:18" x14ac:dyDescent="0.25">
      <c r="B25" s="1510"/>
      <c r="C25" s="1490"/>
      <c r="D25" s="1505"/>
      <c r="E25" s="1500"/>
      <c r="F25" s="1500"/>
      <c r="G25" s="1500"/>
      <c r="H25" s="1500"/>
      <c r="I25" s="1500"/>
      <c r="J25" s="1500"/>
      <c r="K25" s="1500"/>
      <c r="L25" s="1500"/>
      <c r="M25" s="1500"/>
      <c r="N25" s="1500"/>
      <c r="O25" s="1500"/>
      <c r="P25" s="1500"/>
      <c r="Q25" s="1501"/>
      <c r="R25" s="1512"/>
    </row>
    <row r="26" spans="2:18" ht="159.94999999999999" customHeight="1" x14ac:dyDescent="0.25">
      <c r="B26" s="1510"/>
      <c r="C26" s="1490"/>
      <c r="D26" s="1506"/>
      <c r="E26" s="1490"/>
      <c r="F26" s="1490"/>
      <c r="G26" s="1490"/>
      <c r="H26" s="1490"/>
      <c r="I26" s="1490"/>
      <c r="J26" s="1490"/>
      <c r="K26" s="1490"/>
      <c r="L26" s="1490"/>
      <c r="M26" s="1490"/>
      <c r="N26" s="1490"/>
      <c r="O26" s="1490"/>
      <c r="P26" s="1490"/>
      <c r="Q26" s="1502"/>
      <c r="R26" s="1512"/>
    </row>
    <row r="27" spans="2:18" ht="24" customHeight="1" x14ac:dyDescent="0.25">
      <c r="B27" s="1510"/>
      <c r="C27" s="1490"/>
      <c r="D27" s="1506"/>
      <c r="E27" s="1490"/>
      <c r="F27" s="1490"/>
      <c r="G27" s="1490"/>
      <c r="H27" s="1490"/>
      <c r="I27" s="1490"/>
      <c r="J27" s="1490"/>
      <c r="K27" s="1490"/>
      <c r="L27" s="1490"/>
      <c r="M27" s="1490"/>
      <c r="N27" s="1490"/>
      <c r="O27" s="1490"/>
      <c r="P27" s="1490"/>
      <c r="Q27" s="1502"/>
      <c r="R27" s="1512"/>
    </row>
    <row r="28" spans="2:18" x14ac:dyDescent="0.25">
      <c r="B28" s="1510"/>
      <c r="C28" s="1490"/>
      <c r="D28" s="1506"/>
      <c r="E28" s="1490"/>
      <c r="F28" s="1490"/>
      <c r="G28" s="1490"/>
      <c r="H28" s="1490"/>
      <c r="I28" s="1490"/>
      <c r="J28" s="1490"/>
      <c r="K28" s="1490"/>
      <c r="L28" s="1490"/>
      <c r="M28" s="1490"/>
      <c r="N28" s="1490"/>
      <c r="O28" s="1490"/>
      <c r="P28" s="1490"/>
      <c r="Q28" s="1502"/>
      <c r="R28" s="1512"/>
    </row>
    <row r="29" spans="2:18" ht="159.94999999999999" customHeight="1" x14ac:dyDescent="0.25">
      <c r="B29" s="1510"/>
      <c r="C29" s="1490"/>
      <c r="D29" s="1506"/>
      <c r="E29" s="1490"/>
      <c r="F29" s="1490"/>
      <c r="G29" s="1490"/>
      <c r="H29" s="1490"/>
      <c r="I29" s="1490"/>
      <c r="J29" s="1490"/>
      <c r="K29" s="1490"/>
      <c r="L29" s="1490"/>
      <c r="M29" s="1490"/>
      <c r="N29" s="1490"/>
      <c r="O29" s="1490"/>
      <c r="P29" s="1490"/>
      <c r="Q29" s="1502"/>
      <c r="R29" s="1512"/>
    </row>
    <row r="30" spans="2:18" ht="24" customHeight="1" x14ac:dyDescent="0.25">
      <c r="B30" s="1510"/>
      <c r="C30" s="1490"/>
      <c r="D30" s="1506"/>
      <c r="E30" s="1490"/>
      <c r="F30" s="1490"/>
      <c r="G30" s="1490"/>
      <c r="H30" s="1490"/>
      <c r="I30" s="1490"/>
      <c r="J30" s="1490"/>
      <c r="K30" s="1490"/>
      <c r="L30" s="1490"/>
      <c r="M30" s="1490"/>
      <c r="N30" s="1490"/>
      <c r="O30" s="1490"/>
      <c r="P30" s="1490"/>
      <c r="Q30" s="1502"/>
      <c r="R30" s="1512"/>
    </row>
    <row r="31" spans="2:18" x14ac:dyDescent="0.25">
      <c r="B31" s="1510"/>
      <c r="C31" s="1490"/>
      <c r="D31" s="1507"/>
      <c r="E31" s="1503"/>
      <c r="F31" s="1503"/>
      <c r="G31" s="1503"/>
      <c r="H31" s="1503"/>
      <c r="I31" s="1503"/>
      <c r="J31" s="1503"/>
      <c r="K31" s="1503"/>
      <c r="L31" s="1503"/>
      <c r="M31" s="1503"/>
      <c r="N31" s="1503"/>
      <c r="O31" s="1503"/>
      <c r="P31" s="1503"/>
      <c r="Q31" s="1504"/>
      <c r="R31" s="1512"/>
    </row>
    <row r="32" spans="2:18" ht="87" customHeight="1" x14ac:dyDescent="0.25">
      <c r="B32" s="1510"/>
      <c r="C32" s="1490"/>
      <c r="D32" s="1518"/>
      <c r="E32" s="1518"/>
      <c r="F32" s="1518"/>
      <c r="G32" s="1518"/>
      <c r="H32" s="1518"/>
      <c r="I32" s="1518"/>
      <c r="J32" s="1518"/>
      <c r="K32" s="1518"/>
      <c r="L32" s="1518"/>
      <c r="M32" s="1518"/>
      <c r="N32" s="1518"/>
      <c r="O32" s="1518"/>
      <c r="P32" s="1518"/>
      <c r="Q32" s="1518"/>
      <c r="R32" s="429"/>
    </row>
    <row r="33" spans="2:18" ht="51.75" customHeight="1" x14ac:dyDescent="0.25">
      <c r="B33" s="1510"/>
      <c r="C33" s="1490"/>
      <c r="D33" s="1494" t="s">
        <v>514</v>
      </c>
      <c r="E33" s="1495"/>
      <c r="F33" s="1495"/>
      <c r="G33" s="1495"/>
      <c r="H33" s="1495"/>
      <c r="I33" s="1495"/>
      <c r="J33" s="1500"/>
      <c r="K33" s="1500"/>
      <c r="L33" s="1500"/>
      <c r="M33" s="1500"/>
      <c r="N33" s="1500"/>
      <c r="O33" s="1500"/>
      <c r="P33" s="1500"/>
      <c r="Q33" s="1501"/>
      <c r="R33" s="1491"/>
    </row>
    <row r="34" spans="2:18" ht="15" customHeight="1" x14ac:dyDescent="0.25">
      <c r="B34" s="1510"/>
      <c r="C34" s="1490"/>
      <c r="D34" s="1496"/>
      <c r="E34" s="1497"/>
      <c r="F34" s="1497"/>
      <c r="G34" s="1497"/>
      <c r="H34" s="1497"/>
      <c r="I34" s="1497"/>
      <c r="J34" s="1490"/>
      <c r="K34" s="1490"/>
      <c r="L34" s="1490"/>
      <c r="M34" s="1490"/>
      <c r="N34" s="1490"/>
      <c r="O34" s="1490"/>
      <c r="P34" s="1490"/>
      <c r="Q34" s="1502"/>
      <c r="R34" s="1491"/>
    </row>
    <row r="35" spans="2:18" ht="15" customHeight="1" x14ac:dyDescent="0.25">
      <c r="B35" s="1510"/>
      <c r="C35" s="1490"/>
      <c r="D35" s="1496"/>
      <c r="E35" s="1497"/>
      <c r="F35" s="1497"/>
      <c r="G35" s="1497"/>
      <c r="H35" s="1497"/>
      <c r="I35" s="1497"/>
      <c r="J35" s="1490"/>
      <c r="K35" s="1490"/>
      <c r="L35" s="1490"/>
      <c r="M35" s="1490"/>
      <c r="N35" s="1490"/>
      <c r="O35" s="1490"/>
      <c r="P35" s="1490"/>
      <c r="Q35" s="1502"/>
      <c r="R35" s="1491"/>
    </row>
    <row r="36" spans="2:18" ht="135" customHeight="1" x14ac:dyDescent="0.25">
      <c r="B36" s="1510"/>
      <c r="C36" s="1490"/>
      <c r="D36" s="1498"/>
      <c r="E36" s="1499"/>
      <c r="F36" s="1499"/>
      <c r="G36" s="1499"/>
      <c r="H36" s="1499"/>
      <c r="I36" s="1499"/>
      <c r="J36" s="1503"/>
      <c r="K36" s="1503"/>
      <c r="L36" s="1503"/>
      <c r="M36" s="1503"/>
      <c r="N36" s="1503"/>
      <c r="O36" s="1503"/>
      <c r="P36" s="1503"/>
      <c r="Q36" s="1504"/>
      <c r="R36" s="1491"/>
    </row>
    <row r="37" spans="2:18" ht="33" customHeight="1" thickBot="1" x14ac:dyDescent="0.3">
      <c r="B37" s="1513"/>
      <c r="C37" s="1514"/>
      <c r="D37" s="1520"/>
      <c r="E37" s="1520"/>
      <c r="F37" s="1520"/>
      <c r="G37" s="1520"/>
      <c r="H37" s="1520"/>
      <c r="I37" s="1520"/>
      <c r="J37" s="1520"/>
      <c r="K37" s="1520"/>
      <c r="L37" s="1520"/>
      <c r="M37" s="1520"/>
      <c r="N37" s="1520"/>
      <c r="O37" s="1520"/>
      <c r="P37" s="1520"/>
      <c r="Q37" s="1520"/>
      <c r="R37" s="1519"/>
    </row>
    <row r="38" spans="2:18" ht="6.75" customHeight="1" x14ac:dyDescent="0.25"/>
    <row r="39" spans="2:18" ht="18" customHeight="1" x14ac:dyDescent="0.25"/>
  </sheetData>
  <mergeCells count="22">
    <mergeCell ref="R16:R22"/>
    <mergeCell ref="D23:Q23"/>
    <mergeCell ref="R25:R31"/>
    <mergeCell ref="D32:Q32"/>
    <mergeCell ref="R33:R37"/>
    <mergeCell ref="D37:Q37"/>
    <mergeCell ref="M3:R6"/>
    <mergeCell ref="E12:J12"/>
    <mergeCell ref="D15:Q15"/>
    <mergeCell ref="D33:I36"/>
    <mergeCell ref="E24:Q24"/>
    <mergeCell ref="J33:Q36"/>
    <mergeCell ref="D25:Q31"/>
    <mergeCell ref="D16:Q22"/>
    <mergeCell ref="B2:L6"/>
    <mergeCell ref="M2:R2"/>
    <mergeCell ref="D8:Q8"/>
    <mergeCell ref="R8:R13"/>
    <mergeCell ref="B7:C37"/>
    <mergeCell ref="D14:Q14"/>
    <mergeCell ref="E7:Q7"/>
    <mergeCell ref="E9:J9"/>
  </mergeCells>
  <pageMargins left="0.59055118110236227" right="0.43307086614173229" top="0.35433070866141736" bottom="0.35433070866141736" header="0.31496062992125984" footer="0.31496062992125984"/>
  <pageSetup paperSize="9" scale="4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M98"/>
  <sheetViews>
    <sheetView view="pageBreakPreview" topLeftCell="A61" zoomScale="75" zoomScaleNormal="100" zoomScaleSheetLayoutView="75" workbookViewId="0"/>
  </sheetViews>
  <sheetFormatPr defaultColWidth="9.140625" defaultRowHeight="12.75" x14ac:dyDescent="0.2"/>
  <cols>
    <col min="1" max="1" width="1.5703125" style="1" customWidth="1"/>
    <col min="2" max="2" width="49.7109375" style="1" customWidth="1"/>
    <col min="3" max="3" width="35.5703125" style="1" customWidth="1"/>
    <col min="4" max="4" width="73.5703125" style="1" customWidth="1"/>
    <col min="5" max="16384" width="9.140625" style="1"/>
  </cols>
  <sheetData>
    <row r="1" spans="2:13" ht="4.5" customHeight="1" x14ac:dyDescent="0.2"/>
    <row r="2" spans="2:13" ht="15.6" customHeight="1" x14ac:dyDescent="0.25">
      <c r="B2" s="747"/>
      <c r="C2" s="1522"/>
      <c r="D2" s="1523"/>
    </row>
    <row r="3" spans="2:13" ht="13.15" customHeight="1" x14ac:dyDescent="0.2">
      <c r="B3" s="748"/>
      <c r="C3" s="1524"/>
      <c r="D3" s="1525"/>
    </row>
    <row r="4" spans="2:13" ht="13.9" customHeight="1" x14ac:dyDescent="0.2">
      <c r="B4" s="748"/>
      <c r="C4" s="749"/>
      <c r="D4" s="750"/>
    </row>
    <row r="5" spans="2:13" ht="21.75" customHeight="1" x14ac:dyDescent="0.25">
      <c r="B5" s="751"/>
      <c r="C5" s="752"/>
      <c r="D5" s="753"/>
      <c r="K5" s="1526"/>
      <c r="L5" s="1526"/>
      <c r="M5" s="1526"/>
    </row>
    <row r="6" spans="2:13" s="252" customFormat="1" ht="18" customHeight="1" x14ac:dyDescent="0.2">
      <c r="B6" s="1527" t="s">
        <v>375</v>
      </c>
      <c r="C6" s="1528"/>
      <c r="D6" s="1528"/>
    </row>
    <row r="7" spans="2:13" ht="18" customHeight="1" x14ac:dyDescent="0.25">
      <c r="B7" s="754" t="s">
        <v>6</v>
      </c>
      <c r="C7" s="754" t="s">
        <v>146</v>
      </c>
      <c r="D7" s="754" t="s">
        <v>7</v>
      </c>
      <c r="F7" s="422"/>
      <c r="G7" s="421"/>
      <c r="H7" s="421"/>
    </row>
    <row r="8" spans="2:13" s="179" customFormat="1" ht="18" customHeight="1" x14ac:dyDescent="0.2">
      <c r="B8" s="1529" t="s">
        <v>504</v>
      </c>
      <c r="C8" s="1529"/>
      <c r="D8" s="1529"/>
      <c r="K8" s="1"/>
      <c r="L8" s="1"/>
      <c r="M8" s="1"/>
    </row>
    <row r="9" spans="2:13" ht="14.1" customHeight="1" x14ac:dyDescent="0.2">
      <c r="B9" s="755" t="s">
        <v>500</v>
      </c>
      <c r="C9" s="756">
        <v>16</v>
      </c>
      <c r="D9" s="757"/>
      <c r="K9" s="179"/>
      <c r="L9" s="179"/>
      <c r="M9" s="179"/>
    </row>
    <row r="10" spans="2:13" ht="14.1" customHeight="1" x14ac:dyDescent="0.2">
      <c r="B10" s="755" t="s">
        <v>499</v>
      </c>
      <c r="C10" s="756">
        <v>5</v>
      </c>
      <c r="D10" s="758"/>
    </row>
    <row r="11" spans="2:13" ht="14.25" x14ac:dyDescent="0.2">
      <c r="B11" s="755" t="s">
        <v>490</v>
      </c>
      <c r="C11" s="757"/>
      <c r="D11" s="759" t="s">
        <v>1020</v>
      </c>
    </row>
    <row r="12" spans="2:13" ht="28.5" customHeight="1" x14ac:dyDescent="0.2">
      <c r="B12" s="1530" t="s">
        <v>503</v>
      </c>
      <c r="C12" s="1521" t="s">
        <v>502</v>
      </c>
      <c r="D12" s="1521" t="s">
        <v>489</v>
      </c>
    </row>
    <row r="13" spans="2:13" x14ac:dyDescent="0.2">
      <c r="B13" s="1530"/>
      <c r="C13" s="1521"/>
      <c r="D13" s="1521"/>
    </row>
    <row r="14" spans="2:13" x14ac:dyDescent="0.2">
      <c r="B14" s="1530"/>
      <c r="C14" s="1521"/>
      <c r="D14" s="1521"/>
    </row>
    <row r="15" spans="2:13" s="179" customFormat="1" ht="18" customHeight="1" x14ac:dyDescent="0.2">
      <c r="B15" s="1529" t="s">
        <v>501</v>
      </c>
      <c r="C15" s="1529"/>
      <c r="D15" s="1529"/>
      <c r="K15" s="1"/>
      <c r="L15" s="1"/>
      <c r="M15" s="1"/>
    </row>
    <row r="16" spans="2:13" ht="14.1" customHeight="1" x14ac:dyDescent="0.2">
      <c r="B16" s="755" t="s">
        <v>500</v>
      </c>
      <c r="C16" s="756">
        <v>16</v>
      </c>
      <c r="D16" s="757"/>
      <c r="K16" s="179"/>
      <c r="L16" s="179"/>
      <c r="M16" s="179"/>
    </row>
    <row r="17" spans="2:13" ht="14.1" customHeight="1" x14ac:dyDescent="0.2">
      <c r="B17" s="755" t="s">
        <v>499</v>
      </c>
      <c r="C17" s="756">
        <v>5</v>
      </c>
      <c r="D17" s="758"/>
    </row>
    <row r="18" spans="2:13" ht="14.25" x14ac:dyDescent="0.2">
      <c r="B18" s="755" t="s">
        <v>490</v>
      </c>
      <c r="C18" s="757"/>
      <c r="D18" s="759" t="s">
        <v>1020</v>
      </c>
    </row>
    <row r="19" spans="2:13" ht="14.25" x14ac:dyDescent="0.2">
      <c r="B19" s="760" t="s">
        <v>498</v>
      </c>
      <c r="C19" s="761" t="s">
        <v>497</v>
      </c>
      <c r="D19" s="756" t="s">
        <v>489</v>
      </c>
    </row>
    <row r="20" spans="2:13" s="179" customFormat="1" ht="17.25" customHeight="1" x14ac:dyDescent="0.2">
      <c r="B20" s="1532" t="s">
        <v>1028</v>
      </c>
      <c r="C20" s="1532"/>
      <c r="D20" s="1532"/>
      <c r="K20" s="1"/>
      <c r="L20" s="1"/>
      <c r="M20" s="1"/>
    </row>
    <row r="21" spans="2:13" ht="14.1" customHeight="1" x14ac:dyDescent="0.2">
      <c r="B21" s="755" t="s">
        <v>120</v>
      </c>
      <c r="C21" s="756">
        <v>16</v>
      </c>
      <c r="D21" s="757"/>
      <c r="K21" s="179"/>
      <c r="L21" s="179"/>
      <c r="M21" s="179"/>
    </row>
    <row r="22" spans="2:13" ht="14.1" customHeight="1" x14ac:dyDescent="0.2">
      <c r="B22" s="755" t="s">
        <v>121</v>
      </c>
      <c r="C22" s="756">
        <v>5</v>
      </c>
      <c r="D22" s="757"/>
    </row>
    <row r="23" spans="2:13" ht="14.25" x14ac:dyDescent="0.2">
      <c r="B23" s="755" t="s">
        <v>490</v>
      </c>
      <c r="C23" s="757"/>
      <c r="D23" s="759" t="s">
        <v>1020</v>
      </c>
    </row>
    <row r="24" spans="2:13" ht="14.25" x14ac:dyDescent="0.2">
      <c r="B24" s="755" t="s">
        <v>363</v>
      </c>
      <c r="C24" s="757" t="s">
        <v>491</v>
      </c>
      <c r="D24" s="756" t="s">
        <v>489</v>
      </c>
    </row>
    <row r="25" spans="2:13" s="179" customFormat="1" ht="17.25" customHeight="1" x14ac:dyDescent="0.2">
      <c r="B25" s="1532" t="s">
        <v>517</v>
      </c>
      <c r="C25" s="1532"/>
      <c r="D25" s="1532"/>
      <c r="K25" s="1"/>
      <c r="L25" s="1"/>
      <c r="M25" s="1"/>
    </row>
    <row r="26" spans="2:13" ht="14.1" customHeight="1" x14ac:dyDescent="0.2">
      <c r="B26" s="755" t="s">
        <v>120</v>
      </c>
      <c r="C26" s="756">
        <v>16</v>
      </c>
      <c r="D26" s="757"/>
      <c r="K26" s="179"/>
      <c r="L26" s="179"/>
      <c r="M26" s="179"/>
    </row>
    <row r="27" spans="2:13" ht="14.1" customHeight="1" x14ac:dyDescent="0.2">
      <c r="B27" s="755" t="s">
        <v>121</v>
      </c>
      <c r="C27" s="756">
        <v>5</v>
      </c>
      <c r="D27" s="757"/>
    </row>
    <row r="28" spans="2:13" ht="14.25" x14ac:dyDescent="0.2">
      <c r="B28" s="755" t="s">
        <v>490</v>
      </c>
      <c r="C28" s="757"/>
      <c r="D28" s="756" t="s">
        <v>489</v>
      </c>
    </row>
    <row r="29" spans="2:13" ht="28.5" customHeight="1" x14ac:dyDescent="0.2">
      <c r="B29" s="755" t="s">
        <v>363</v>
      </c>
      <c r="C29" s="757" t="s">
        <v>496</v>
      </c>
      <c r="D29" s="756" t="s">
        <v>489</v>
      </c>
    </row>
    <row r="30" spans="2:13" s="179" customFormat="1" ht="23.25" customHeight="1" x14ac:dyDescent="0.2">
      <c r="B30" s="1532" t="s">
        <v>495</v>
      </c>
      <c r="C30" s="1532"/>
      <c r="D30" s="1532"/>
      <c r="K30" s="1"/>
      <c r="L30" s="1"/>
      <c r="M30" s="1"/>
    </row>
    <row r="31" spans="2:13" ht="14.1" customHeight="1" x14ac:dyDescent="0.2">
      <c r="B31" s="755" t="s">
        <v>494</v>
      </c>
      <c r="C31" s="756">
        <v>8</v>
      </c>
      <c r="D31" s="757"/>
      <c r="K31" s="179"/>
      <c r="L31" s="179"/>
      <c r="M31" s="179"/>
    </row>
    <row r="32" spans="2:13" ht="14.1" customHeight="1" x14ac:dyDescent="0.2">
      <c r="B32" s="755" t="s">
        <v>121</v>
      </c>
      <c r="C32" s="756">
        <v>5</v>
      </c>
      <c r="D32" s="757"/>
    </row>
    <row r="33" spans="2:13" ht="14.25" x14ac:dyDescent="0.2">
      <c r="B33" s="755" t="s">
        <v>493</v>
      </c>
      <c r="C33" s="757"/>
      <c r="D33" s="756" t="s">
        <v>489</v>
      </c>
    </row>
    <row r="34" spans="2:13" ht="30.75" customHeight="1" x14ac:dyDescent="0.2">
      <c r="B34" s="755" t="s">
        <v>363</v>
      </c>
      <c r="C34" s="757" t="s">
        <v>492</v>
      </c>
      <c r="D34" s="756" t="s">
        <v>489</v>
      </c>
    </row>
    <row r="35" spans="2:13" s="179" customFormat="1" ht="18" customHeight="1" x14ac:dyDescent="0.2">
      <c r="B35" s="1532" t="s">
        <v>1027</v>
      </c>
      <c r="C35" s="1532"/>
      <c r="D35" s="1532"/>
      <c r="K35" s="1"/>
      <c r="L35" s="1"/>
      <c r="M35" s="1"/>
    </row>
    <row r="36" spans="2:13" ht="14.1" customHeight="1" x14ac:dyDescent="0.2">
      <c r="B36" s="755" t="s">
        <v>120</v>
      </c>
      <c r="C36" s="756">
        <v>16</v>
      </c>
      <c r="D36" s="757"/>
      <c r="K36" s="179"/>
      <c r="L36" s="179"/>
      <c r="M36" s="179"/>
    </row>
    <row r="37" spans="2:13" ht="14.25" x14ac:dyDescent="0.2">
      <c r="B37" s="755" t="s">
        <v>490</v>
      </c>
      <c r="C37" s="757"/>
      <c r="D37" s="756" t="s">
        <v>489</v>
      </c>
    </row>
    <row r="38" spans="2:13" ht="14.25" x14ac:dyDescent="0.2">
      <c r="B38" s="755" t="s">
        <v>363</v>
      </c>
      <c r="C38" s="757" t="s">
        <v>491</v>
      </c>
      <c r="D38" s="756" t="s">
        <v>489</v>
      </c>
    </row>
    <row r="39" spans="2:13" s="179" customFormat="1" ht="18" customHeight="1" x14ac:dyDescent="0.2">
      <c r="B39" s="1532" t="s">
        <v>1026</v>
      </c>
      <c r="C39" s="1532"/>
      <c r="D39" s="1532"/>
      <c r="K39" s="1"/>
      <c r="L39" s="1"/>
      <c r="M39" s="1"/>
    </row>
    <row r="40" spans="2:13" s="179" customFormat="1" ht="14.1" customHeight="1" x14ac:dyDescent="0.2">
      <c r="B40" s="755" t="s">
        <v>121</v>
      </c>
      <c r="C40" s="756">
        <v>50</v>
      </c>
      <c r="D40" s="757"/>
      <c r="K40" s="1"/>
      <c r="L40" s="1"/>
      <c r="M40" s="1"/>
    </row>
    <row r="41" spans="2:13" s="179" customFormat="1" ht="14.25" x14ac:dyDescent="0.2">
      <c r="B41" s="755" t="s">
        <v>490</v>
      </c>
      <c r="C41" s="757"/>
      <c r="D41" s="759" t="s">
        <v>1021</v>
      </c>
      <c r="K41" s="1"/>
      <c r="L41" s="1"/>
      <c r="M41" s="1"/>
    </row>
    <row r="42" spans="2:13" x14ac:dyDescent="0.2">
      <c r="B42" s="491"/>
      <c r="C42" s="491"/>
      <c r="D42" s="491"/>
    </row>
    <row r="43" spans="2:13" ht="20.25" customHeight="1" x14ac:dyDescent="0.2">
      <c r="B43" s="1533" t="s">
        <v>969</v>
      </c>
      <c r="C43" s="1533"/>
      <c r="D43" s="1533"/>
    </row>
    <row r="44" spans="2:13" ht="14.25" x14ac:dyDescent="0.2">
      <c r="B44" s="762" t="s">
        <v>6</v>
      </c>
      <c r="C44" s="763" t="s">
        <v>970</v>
      </c>
      <c r="D44" s="762" t="s">
        <v>7</v>
      </c>
    </row>
    <row r="45" spans="2:13" ht="15.75" x14ac:dyDescent="0.2">
      <c r="B45" s="1531" t="s">
        <v>971</v>
      </c>
      <c r="C45" s="1531"/>
      <c r="D45" s="1531"/>
    </row>
    <row r="46" spans="2:13" ht="14.25" x14ac:dyDescent="0.2">
      <c r="B46" s="764" t="s">
        <v>972</v>
      </c>
      <c r="C46" s="759">
        <v>16</v>
      </c>
      <c r="D46" s="759" t="s">
        <v>973</v>
      </c>
    </row>
    <row r="47" spans="2:13" ht="14.25" x14ac:dyDescent="0.2">
      <c r="B47" s="764" t="s">
        <v>974</v>
      </c>
      <c r="C47" s="759" t="s">
        <v>975</v>
      </c>
      <c r="D47" s="764"/>
    </row>
    <row r="48" spans="2:13" ht="15.75" x14ac:dyDescent="0.2">
      <c r="B48" s="1531" t="s">
        <v>976</v>
      </c>
      <c r="C48" s="1531"/>
      <c r="D48" s="1531"/>
    </row>
    <row r="49" spans="2:4" ht="18" customHeight="1" x14ac:dyDescent="0.2">
      <c r="B49" s="764" t="s">
        <v>977</v>
      </c>
      <c r="C49" s="759">
        <v>4</v>
      </c>
      <c r="D49" s="759" t="s">
        <v>978</v>
      </c>
    </row>
    <row r="50" spans="2:4" ht="15.75" x14ac:dyDescent="0.2">
      <c r="B50" s="1531" t="s">
        <v>979</v>
      </c>
      <c r="C50" s="1531"/>
      <c r="D50" s="1531"/>
    </row>
    <row r="51" spans="2:4" ht="14.25" x14ac:dyDescent="0.2">
      <c r="B51" s="764" t="s">
        <v>980</v>
      </c>
      <c r="C51" s="759">
        <v>4</v>
      </c>
      <c r="D51" s="759" t="s">
        <v>981</v>
      </c>
    </row>
    <row r="52" spans="2:4" ht="15.75" x14ac:dyDescent="0.2">
      <c r="B52" s="1531" t="s">
        <v>982</v>
      </c>
      <c r="C52" s="1531"/>
      <c r="D52" s="1531"/>
    </row>
    <row r="53" spans="2:4" ht="14.25" x14ac:dyDescent="0.2">
      <c r="B53" s="764" t="s">
        <v>983</v>
      </c>
      <c r="C53" s="759">
        <v>16</v>
      </c>
      <c r="D53" s="759"/>
    </row>
    <row r="54" spans="2:4" ht="14.25" x14ac:dyDescent="0.2">
      <c r="B54" s="764" t="s">
        <v>121</v>
      </c>
      <c r="C54" s="759">
        <v>5</v>
      </c>
      <c r="D54" s="759"/>
    </row>
    <row r="55" spans="2:4" ht="14.25" x14ac:dyDescent="0.2">
      <c r="B55" s="764" t="s">
        <v>984</v>
      </c>
      <c r="C55" s="759"/>
      <c r="D55" s="759" t="s">
        <v>1020</v>
      </c>
    </row>
    <row r="56" spans="2:4" ht="15.75" x14ac:dyDescent="0.2">
      <c r="B56" s="1531" t="s">
        <v>985</v>
      </c>
      <c r="C56" s="1531"/>
      <c r="D56" s="1531"/>
    </row>
    <row r="57" spans="2:4" ht="14.25" x14ac:dyDescent="0.2">
      <c r="B57" s="764" t="s">
        <v>986</v>
      </c>
      <c r="C57" s="759" t="s">
        <v>987</v>
      </c>
      <c r="D57" s="759" t="s">
        <v>988</v>
      </c>
    </row>
    <row r="58" spans="2:4" ht="14.25" x14ac:dyDescent="0.2">
      <c r="B58" s="764" t="s">
        <v>989</v>
      </c>
      <c r="C58" s="759">
        <v>5</v>
      </c>
      <c r="D58" s="759" t="s">
        <v>990</v>
      </c>
    </row>
    <row r="59" spans="2:4" ht="14.25" x14ac:dyDescent="0.2">
      <c r="B59" s="764" t="s">
        <v>984</v>
      </c>
      <c r="C59" s="759" t="s">
        <v>991</v>
      </c>
      <c r="D59" s="759" t="s">
        <v>1020</v>
      </c>
    </row>
    <row r="60" spans="2:4" ht="15.75" x14ac:dyDescent="0.2">
      <c r="B60" s="1534" t="s">
        <v>1025</v>
      </c>
      <c r="C60" s="1534"/>
      <c r="D60" s="1534"/>
    </row>
    <row r="61" spans="2:4" ht="14.25" x14ac:dyDescent="0.2">
      <c r="B61" s="764" t="s">
        <v>993</v>
      </c>
      <c r="C61" s="759" t="s">
        <v>994</v>
      </c>
      <c r="D61" s="759" t="s">
        <v>1021</v>
      </c>
    </row>
    <row r="62" spans="2:4" x14ac:dyDescent="0.2">
      <c r="B62" s="491"/>
      <c r="C62" s="491"/>
      <c r="D62" s="491"/>
    </row>
    <row r="63" spans="2:4" ht="24" customHeight="1" x14ac:dyDescent="0.2">
      <c r="B63" s="1535" t="s">
        <v>995</v>
      </c>
      <c r="C63" s="1535"/>
      <c r="D63" s="1535"/>
    </row>
    <row r="64" spans="2:4" ht="14.25" x14ac:dyDescent="0.2">
      <c r="B64" s="762" t="s">
        <v>6</v>
      </c>
      <c r="C64" s="762" t="s">
        <v>970</v>
      </c>
      <c r="D64" s="762" t="s">
        <v>7</v>
      </c>
    </row>
    <row r="65" spans="2:4" ht="15.75" x14ac:dyDescent="0.2">
      <c r="B65" s="1536" t="s">
        <v>992</v>
      </c>
      <c r="C65" s="1536"/>
      <c r="D65" s="1536"/>
    </row>
    <row r="66" spans="2:4" ht="14.25" x14ac:dyDescent="0.2">
      <c r="B66" s="765" t="s">
        <v>993</v>
      </c>
      <c r="C66" s="766" t="s">
        <v>994</v>
      </c>
      <c r="D66" s="759" t="s">
        <v>1020</v>
      </c>
    </row>
    <row r="67" spans="2:4" ht="15.75" x14ac:dyDescent="0.2">
      <c r="B67" s="1546" t="s">
        <v>996</v>
      </c>
      <c r="C67" s="1547"/>
      <c r="D67" s="1548"/>
    </row>
    <row r="68" spans="2:4" ht="14.25" x14ac:dyDescent="0.2">
      <c r="B68" s="765" t="s">
        <v>997</v>
      </c>
      <c r="C68" s="766">
        <v>16</v>
      </c>
      <c r="D68" s="767" t="s">
        <v>998</v>
      </c>
    </row>
    <row r="69" spans="2:4" ht="14.25" x14ac:dyDescent="0.2">
      <c r="B69" s="765" t="s">
        <v>999</v>
      </c>
      <c r="C69" s="766" t="s">
        <v>975</v>
      </c>
      <c r="D69" s="765"/>
    </row>
    <row r="70" spans="2:4" ht="15.75" x14ac:dyDescent="0.2">
      <c r="B70" s="1549" t="s">
        <v>853</v>
      </c>
      <c r="C70" s="1550"/>
      <c r="D70" s="1551"/>
    </row>
    <row r="71" spans="2:4" ht="14.25" x14ac:dyDescent="0.2">
      <c r="B71" s="765" t="s">
        <v>1000</v>
      </c>
      <c r="C71" s="766">
        <v>4</v>
      </c>
      <c r="D71" s="766" t="s">
        <v>978</v>
      </c>
    </row>
    <row r="72" spans="2:4" ht="15.75" x14ac:dyDescent="0.2">
      <c r="B72" s="1549" t="s">
        <v>1001</v>
      </c>
      <c r="C72" s="1550"/>
      <c r="D72" s="1551"/>
    </row>
    <row r="73" spans="2:4" ht="14.25" x14ac:dyDescent="0.2">
      <c r="B73" s="765" t="s">
        <v>1002</v>
      </c>
      <c r="C73" s="766">
        <v>16</v>
      </c>
      <c r="D73" s="766"/>
    </row>
    <row r="74" spans="2:4" ht="14.25" x14ac:dyDescent="0.2">
      <c r="B74" s="765" t="s">
        <v>490</v>
      </c>
      <c r="C74" s="766"/>
      <c r="D74" s="759" t="s">
        <v>1020</v>
      </c>
    </row>
    <row r="75" spans="2:4" ht="14.25" x14ac:dyDescent="0.2">
      <c r="B75" s="491"/>
      <c r="C75" s="491"/>
      <c r="D75" s="726"/>
    </row>
    <row r="76" spans="2:4" ht="18" x14ac:dyDescent="0.2">
      <c r="B76" s="1537" t="s">
        <v>1003</v>
      </c>
      <c r="C76" s="1538"/>
      <c r="D76" s="1538"/>
    </row>
    <row r="77" spans="2:4" ht="14.25" x14ac:dyDescent="0.2">
      <c r="B77" s="768" t="s">
        <v>6</v>
      </c>
      <c r="C77" s="769" t="s">
        <v>970</v>
      </c>
      <c r="D77" s="769" t="s">
        <v>7</v>
      </c>
    </row>
    <row r="78" spans="2:4" ht="15.75" x14ac:dyDescent="0.2">
      <c r="B78" s="1539" t="s">
        <v>982</v>
      </c>
      <c r="C78" s="1539"/>
      <c r="D78" s="1539"/>
    </row>
    <row r="79" spans="2:4" ht="14.25" x14ac:dyDescent="0.2">
      <c r="B79" s="770" t="s">
        <v>1002</v>
      </c>
      <c r="C79" s="771">
        <v>16</v>
      </c>
      <c r="D79" s="770"/>
    </row>
    <row r="80" spans="2:4" ht="14.25" x14ac:dyDescent="0.2">
      <c r="B80" s="770" t="s">
        <v>499</v>
      </c>
      <c r="C80" s="771">
        <v>5</v>
      </c>
      <c r="D80" s="770"/>
    </row>
    <row r="81" spans="2:4" ht="14.25" x14ac:dyDescent="0.2">
      <c r="B81" s="770" t="s">
        <v>490</v>
      </c>
      <c r="C81" s="770"/>
      <c r="D81" s="759" t="s">
        <v>1020</v>
      </c>
    </row>
    <row r="82" spans="2:4" ht="28.5" x14ac:dyDescent="0.2">
      <c r="B82" s="770" t="s">
        <v>1004</v>
      </c>
      <c r="C82" s="771"/>
      <c r="D82" s="772" t="s">
        <v>1005</v>
      </c>
    </row>
    <row r="83" spans="2:4" ht="15.75" x14ac:dyDescent="0.2">
      <c r="B83" s="1539" t="s">
        <v>1006</v>
      </c>
      <c r="C83" s="1539"/>
      <c r="D83" s="1539"/>
    </row>
    <row r="84" spans="2:4" ht="14.25" x14ac:dyDescent="0.2">
      <c r="B84" s="770" t="s">
        <v>1007</v>
      </c>
      <c r="C84" s="771">
        <v>8</v>
      </c>
      <c r="D84" s="770"/>
    </row>
    <row r="85" spans="2:4" ht="14.25" x14ac:dyDescent="0.2">
      <c r="B85" s="770" t="s">
        <v>499</v>
      </c>
      <c r="C85" s="771">
        <v>5</v>
      </c>
      <c r="D85" s="770"/>
    </row>
    <row r="86" spans="2:4" ht="14.25" x14ac:dyDescent="0.2">
      <c r="B86" s="770" t="s">
        <v>493</v>
      </c>
      <c r="C86" s="770"/>
      <c r="D86" s="771" t="s">
        <v>1008</v>
      </c>
    </row>
    <row r="87" spans="2:4" ht="28.5" x14ac:dyDescent="0.2">
      <c r="B87" s="770" t="s">
        <v>1004</v>
      </c>
      <c r="C87" s="771"/>
      <c r="D87" s="772" t="s">
        <v>1005</v>
      </c>
    </row>
    <row r="88" spans="2:4" ht="15.75" x14ac:dyDescent="0.2">
      <c r="B88" s="1540" t="s">
        <v>1009</v>
      </c>
      <c r="C88" s="1541"/>
      <c r="D88" s="1542"/>
    </row>
    <row r="89" spans="2:4" ht="14.25" x14ac:dyDescent="0.2">
      <c r="B89" s="770" t="s">
        <v>1010</v>
      </c>
      <c r="C89" s="771">
        <v>4</v>
      </c>
      <c r="D89" s="771" t="s">
        <v>1011</v>
      </c>
    </row>
    <row r="90" spans="2:4" ht="14.25" x14ac:dyDescent="0.2">
      <c r="B90" s="770" t="s">
        <v>1012</v>
      </c>
      <c r="C90" s="771">
        <v>4</v>
      </c>
      <c r="D90" s="771" t="s">
        <v>1013</v>
      </c>
    </row>
    <row r="91" spans="2:4" ht="28.5" x14ac:dyDescent="0.2">
      <c r="B91" s="770" t="s">
        <v>1004</v>
      </c>
      <c r="C91" s="771"/>
      <c r="D91" s="772" t="s">
        <v>1005</v>
      </c>
    </row>
    <row r="92" spans="2:4" ht="15.75" x14ac:dyDescent="0.2">
      <c r="B92" s="1539" t="s">
        <v>1014</v>
      </c>
      <c r="C92" s="1539"/>
      <c r="D92" s="1539"/>
    </row>
    <row r="93" spans="2:4" ht="14.25" x14ac:dyDescent="0.2">
      <c r="B93" s="770" t="s">
        <v>1015</v>
      </c>
      <c r="C93" s="771">
        <v>4</v>
      </c>
      <c r="D93" s="771" t="s">
        <v>1011</v>
      </c>
    </row>
    <row r="94" spans="2:4" ht="14.25" x14ac:dyDescent="0.2">
      <c r="B94" s="770" t="s">
        <v>1016</v>
      </c>
      <c r="C94" s="771">
        <v>4</v>
      </c>
      <c r="D94" s="771" t="s">
        <v>1013</v>
      </c>
    </row>
    <row r="95" spans="2:4" ht="14.25" x14ac:dyDescent="0.2">
      <c r="B95" s="770" t="s">
        <v>1017</v>
      </c>
      <c r="C95" s="771" t="s">
        <v>1018</v>
      </c>
      <c r="D95" s="771" t="s">
        <v>1019</v>
      </c>
    </row>
    <row r="96" spans="2:4" ht="30" customHeight="1" x14ac:dyDescent="0.2">
      <c r="B96" s="1543" t="s">
        <v>8</v>
      </c>
      <c r="C96" s="1544"/>
      <c r="D96" s="1545"/>
    </row>
    <row r="97" spans="2:4" x14ac:dyDescent="0.2">
      <c r="B97" s="491"/>
      <c r="C97" s="491"/>
      <c r="D97" s="491"/>
    </row>
    <row r="98" spans="2:4" x14ac:dyDescent="0.2">
      <c r="B98" s="491"/>
      <c r="C98" s="491"/>
      <c r="D98" s="491"/>
    </row>
  </sheetData>
  <mergeCells count="32">
    <mergeCell ref="B83:D83"/>
    <mergeCell ref="B88:D88"/>
    <mergeCell ref="B92:D92"/>
    <mergeCell ref="B96:D96"/>
    <mergeCell ref="B67:D67"/>
    <mergeCell ref="B70:D70"/>
    <mergeCell ref="B72:D72"/>
    <mergeCell ref="B60:D60"/>
    <mergeCell ref="B63:D63"/>
    <mergeCell ref="B65:D65"/>
    <mergeCell ref="B76:D76"/>
    <mergeCell ref="B78:D78"/>
    <mergeCell ref="B56:D56"/>
    <mergeCell ref="B15:D15"/>
    <mergeCell ref="B20:D20"/>
    <mergeCell ref="B25:D25"/>
    <mergeCell ref="B30:D30"/>
    <mergeCell ref="B35:D35"/>
    <mergeCell ref="B39:D39"/>
    <mergeCell ref="B43:D43"/>
    <mergeCell ref="B45:D45"/>
    <mergeCell ref="B48:D48"/>
    <mergeCell ref="B50:D50"/>
    <mergeCell ref="B52:D52"/>
    <mergeCell ref="C12:C14"/>
    <mergeCell ref="D12:D14"/>
    <mergeCell ref="C2:D2"/>
    <mergeCell ref="C3:D3"/>
    <mergeCell ref="K5:M5"/>
    <mergeCell ref="B6:D6"/>
    <mergeCell ref="B8:D8"/>
    <mergeCell ref="B12:B14"/>
  </mergeCells>
  <printOptions horizontalCentered="1" verticalCentered="1"/>
  <pageMargins left="0" right="0.23622047244094491" top="0.19685039370078741" bottom="0.15748031496062992" header="0" footer="0"/>
  <pageSetup paperSize="9" scale="54" orientation="portrait" r:id="rId1"/>
  <colBreaks count="1" manualBreakCount="1">
    <brk id="4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0"/>
  </sheetPr>
  <dimension ref="A1:DY1040"/>
  <sheetViews>
    <sheetView view="pageBreakPreview" zoomScale="70" zoomScaleNormal="100" zoomScaleSheetLayoutView="70" workbookViewId="0">
      <selection activeCell="C4" sqref="C4"/>
    </sheetView>
  </sheetViews>
  <sheetFormatPr defaultColWidth="9.140625" defaultRowHeight="23.25" x14ac:dyDescent="0.35"/>
  <cols>
    <col min="1" max="1" width="9" style="19" customWidth="1"/>
    <col min="2" max="2" width="11.140625" style="19" customWidth="1"/>
    <col min="3" max="3" width="25.5703125" style="19" customWidth="1"/>
    <col min="4" max="4" width="16.42578125" style="19" hidden="1" customWidth="1"/>
    <col min="5" max="7" width="10.7109375" style="19" hidden="1" customWidth="1"/>
    <col min="8" max="10" width="12.85546875" style="19" hidden="1" customWidth="1"/>
    <col min="11" max="20" width="20.7109375" style="19" hidden="1" customWidth="1"/>
    <col min="21" max="21" width="24.140625" style="19" hidden="1" customWidth="1"/>
    <col min="22" max="24" width="20.7109375" style="19" hidden="1" customWidth="1"/>
    <col min="25" max="27" width="12.85546875" style="19" hidden="1" customWidth="1"/>
    <col min="28" max="32" width="20.7109375" style="19" hidden="1" customWidth="1"/>
    <col min="33" max="33" width="20.7109375" style="270" hidden="1" customWidth="1"/>
    <col min="34" max="42" width="20.7109375" style="19" hidden="1" customWidth="1"/>
    <col min="43" max="44" width="12.85546875" style="19" hidden="1" customWidth="1"/>
    <col min="45" max="45" width="16.140625" style="1" hidden="1" customWidth="1"/>
    <col min="46" max="46" width="18.7109375" style="1" hidden="1" customWidth="1"/>
    <col min="47" max="47" width="19.7109375" style="1" hidden="1" customWidth="1"/>
    <col min="48" max="48" width="45.85546875" style="1" hidden="1" customWidth="1"/>
    <col min="49" max="49" width="15.5703125" style="1" hidden="1" customWidth="1"/>
    <col min="50" max="50" width="20.7109375" style="1" hidden="1" customWidth="1"/>
    <col min="51" max="51" width="12.140625" style="1" hidden="1" customWidth="1"/>
    <col min="52" max="52" width="18.7109375" style="1" hidden="1" customWidth="1"/>
    <col min="53" max="53" width="10.7109375" style="1" hidden="1" customWidth="1"/>
    <col min="54" max="54" width="9.7109375" style="1" hidden="1" customWidth="1"/>
    <col min="55" max="55" width="8.7109375" style="1" hidden="1" customWidth="1"/>
    <col min="56" max="56" width="16.7109375" style="1" hidden="1" customWidth="1"/>
    <col min="57" max="57" width="26.140625" style="1" hidden="1" customWidth="1"/>
    <col min="58" max="58" width="14.42578125" style="1" hidden="1" customWidth="1"/>
    <col min="59" max="59" width="19" style="1" hidden="1" customWidth="1"/>
    <col min="60" max="61" width="12.85546875" style="19" hidden="1" customWidth="1"/>
    <col min="62" max="62" width="16.140625" style="1" hidden="1" customWidth="1"/>
    <col min="63" max="63" width="18.7109375" style="1" hidden="1" customWidth="1"/>
    <col min="64" max="64" width="19.7109375" style="1" hidden="1" customWidth="1"/>
    <col min="65" max="65" width="40.140625" style="1" hidden="1" customWidth="1"/>
    <col min="66" max="66" width="22.140625" style="1" hidden="1" customWidth="1"/>
    <col min="67" max="67" width="20.7109375" style="1" hidden="1" customWidth="1"/>
    <col min="68" max="68" width="12.140625" style="1" hidden="1" customWidth="1"/>
    <col min="69" max="69" width="18.7109375" style="1" hidden="1" customWidth="1"/>
    <col min="70" max="70" width="10.7109375" style="1" hidden="1" customWidth="1"/>
    <col min="71" max="71" width="9.7109375" style="1" hidden="1" customWidth="1"/>
    <col min="72" max="72" width="8.7109375" style="1" hidden="1" customWidth="1"/>
    <col min="73" max="73" width="19.42578125" style="1" hidden="1" customWidth="1"/>
    <col min="74" max="74" width="20.7109375" style="1" hidden="1" customWidth="1"/>
    <col min="75" max="75" width="23.85546875" style="1" hidden="1" customWidth="1"/>
    <col min="76" max="76" width="16" style="1" hidden="1" customWidth="1"/>
    <col min="77" max="82" width="12.85546875" style="19" hidden="1" customWidth="1"/>
    <col min="83" max="83" width="9.140625" style="19" hidden="1" customWidth="1"/>
    <col min="84" max="84" width="11" style="19" hidden="1" customWidth="1"/>
    <col min="85" max="85" width="10.7109375" style="19" hidden="1" customWidth="1"/>
    <col min="86" max="90" width="9.140625" style="19" hidden="1" customWidth="1"/>
    <col min="91" max="91" width="10.28515625" style="19" hidden="1" customWidth="1"/>
    <col min="92" max="92" width="10.140625" style="19" hidden="1" customWidth="1"/>
    <col min="93" max="95" width="9.140625" style="19" hidden="1" customWidth="1"/>
    <col min="96" max="96" width="14" style="19" hidden="1" customWidth="1"/>
    <col min="97" max="98" width="9.140625" style="19" hidden="1" customWidth="1"/>
    <col min="99" max="99" width="12.140625" style="19" hidden="1" customWidth="1"/>
    <col min="100" max="100" width="10.140625" style="19" hidden="1" customWidth="1"/>
    <col min="101" max="101" width="9.140625" style="19" hidden="1" customWidth="1"/>
    <col min="102" max="102" width="13.42578125" style="19" hidden="1" customWidth="1"/>
    <col min="103" max="103" width="11.85546875" style="19" hidden="1" customWidth="1"/>
    <col min="104" max="104" width="14.5703125" style="19" hidden="1" customWidth="1"/>
    <col min="105" max="105" width="10.28515625" style="19" hidden="1" customWidth="1"/>
    <col min="106" max="106" width="12.5703125" style="19" hidden="1" customWidth="1"/>
    <col min="107" max="107" width="17" style="19" hidden="1" customWidth="1"/>
    <col min="108" max="108" width="9.140625" style="19" hidden="1" customWidth="1"/>
    <col min="109" max="109" width="16.7109375" style="19" hidden="1" customWidth="1"/>
    <col min="110" max="110" width="12.42578125" style="19" hidden="1" customWidth="1"/>
    <col min="111" max="113" width="9.140625" style="19" hidden="1" customWidth="1"/>
    <col min="114" max="114" width="15.28515625" style="19" hidden="1" customWidth="1"/>
    <col min="115" max="115" width="16.7109375" style="19" hidden="1" customWidth="1"/>
    <col min="116" max="116" width="21.28515625" style="19" hidden="1" customWidth="1"/>
    <col min="117" max="117" width="17" style="19" hidden="1" customWidth="1"/>
    <col min="118" max="118" width="18.7109375" style="19" hidden="1" customWidth="1"/>
    <col min="119" max="119" width="16.7109375" style="19" hidden="1" customWidth="1"/>
    <col min="120" max="120" width="9.140625" style="19" hidden="1" customWidth="1"/>
    <col min="121" max="121" width="13.85546875" style="19" hidden="1" customWidth="1"/>
    <col min="122" max="122" width="12.5703125" style="19" hidden="1" customWidth="1"/>
    <col min="123" max="123" width="16.5703125" style="19" hidden="1" customWidth="1"/>
    <col min="124" max="125" width="18.7109375" style="19" hidden="1" customWidth="1"/>
    <col min="126" max="126" width="19.5703125" style="19" hidden="1" customWidth="1"/>
    <col min="127" max="127" width="16.42578125" style="19" hidden="1" customWidth="1"/>
    <col min="128" max="128" width="20" style="19" hidden="1" customWidth="1"/>
    <col min="129" max="129" width="11" style="19" hidden="1" customWidth="1"/>
    <col min="130" max="145" width="9.140625" style="19" customWidth="1"/>
    <col min="146" max="16384" width="9.140625" style="19"/>
  </cols>
  <sheetData>
    <row r="1" spans="1:129" s="18" customFormat="1" ht="27.75" customHeight="1" thickBot="1" x14ac:dyDescent="0.4">
      <c r="A1" s="1637" t="s">
        <v>485</v>
      </c>
      <c r="B1" s="1637"/>
      <c r="C1" s="1637"/>
      <c r="H1" s="1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Z1" s="1"/>
      <c r="AA1" s="1"/>
      <c r="AB1" s="1"/>
      <c r="AC1" s="1"/>
      <c r="AD1" s="1"/>
      <c r="AE1" s="1"/>
      <c r="AF1" s="1"/>
      <c r="AG1" s="270"/>
      <c r="AH1" s="1"/>
      <c r="AI1" s="1"/>
      <c r="AJ1" s="1"/>
      <c r="AK1" s="1"/>
      <c r="AL1" s="1"/>
      <c r="AM1" s="1"/>
      <c r="AN1" s="1"/>
      <c r="AO1" s="1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"/>
      <c r="BE1" s="1"/>
      <c r="BF1" s="1"/>
      <c r="BG1" s="1"/>
      <c r="BH1" s="5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"/>
      <c r="BV1" s="1"/>
      <c r="BW1" s="1"/>
      <c r="BX1" s="1"/>
    </row>
    <row r="2" spans="1:129" ht="21.75" customHeight="1" thickBot="1" x14ac:dyDescent="0.4">
      <c r="A2" s="23"/>
      <c r="B2" s="24"/>
      <c r="C2" s="25" t="s">
        <v>2</v>
      </c>
      <c r="D2" s="14"/>
      <c r="E2" s="14"/>
      <c r="F2" s="14"/>
      <c r="H2" s="1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4"/>
      <c r="U2" s="54"/>
      <c r="V2" s="54"/>
      <c r="W2" s="54"/>
      <c r="Z2" s="1"/>
      <c r="AA2" s="14"/>
      <c r="AB2" s="14"/>
      <c r="AC2" s="14"/>
      <c r="AD2" s="14"/>
      <c r="AE2" s="14"/>
      <c r="AF2" s="14"/>
      <c r="AG2" s="271"/>
      <c r="AH2" s="14"/>
      <c r="AI2" s="14"/>
      <c r="AJ2" s="14"/>
      <c r="AK2" s="14"/>
      <c r="AL2" s="1"/>
      <c r="AM2" s="1"/>
      <c r="AN2" s="1"/>
      <c r="AO2" s="1"/>
      <c r="AS2" s="168"/>
      <c r="AT2" s="81"/>
      <c r="AU2" s="81"/>
      <c r="AV2" s="43"/>
      <c r="AW2" s="169"/>
      <c r="AX2" s="169"/>
      <c r="AY2" s="169"/>
      <c r="AZ2" s="169"/>
      <c r="BA2" s="119"/>
      <c r="BB2" s="44"/>
      <c r="BC2" s="45"/>
      <c r="BD2" s="125"/>
      <c r="BE2" s="125"/>
      <c r="BF2" s="125"/>
      <c r="BG2" s="126"/>
      <c r="BH2" s="54"/>
      <c r="BJ2" s="168"/>
      <c r="BK2" s="81"/>
      <c r="BL2" s="81"/>
      <c r="BM2" s="43"/>
      <c r="BN2" s="169"/>
      <c r="BO2" s="169"/>
      <c r="BP2" s="169"/>
      <c r="BQ2" s="169"/>
      <c r="BR2" s="119"/>
      <c r="BS2" s="44"/>
      <c r="BT2" s="45"/>
      <c r="BU2" s="125"/>
      <c r="BV2" s="125"/>
      <c r="BW2" s="125"/>
      <c r="BX2" s="126"/>
    </row>
    <row r="3" spans="1:129" ht="27.75" customHeight="1" thickBot="1" x14ac:dyDescent="0.4">
      <c r="A3" s="1638" t="s">
        <v>0</v>
      </c>
      <c r="B3" s="1639"/>
      <c r="C3" s="26">
        <v>0</v>
      </c>
      <c r="D3" s="30">
        <f>C3</f>
        <v>0</v>
      </c>
      <c r="F3" s="1"/>
      <c r="H3" s="1"/>
      <c r="I3" s="1631"/>
      <c r="J3" s="1631"/>
      <c r="K3" s="1631"/>
      <c r="L3" s="54"/>
      <c r="M3" s="56"/>
      <c r="N3" s="1631"/>
      <c r="O3" s="1631"/>
      <c r="P3" s="1631"/>
      <c r="Q3" s="1631"/>
      <c r="R3" s="63"/>
      <c r="S3" s="253"/>
      <c r="T3" s="1628"/>
      <c r="U3" s="1628"/>
      <c r="V3" s="1628"/>
      <c r="W3" s="1628"/>
      <c r="Z3" s="1"/>
      <c r="AA3" s="1631"/>
      <c r="AB3" s="1631"/>
      <c r="AC3" s="1631"/>
      <c r="AD3" s="54"/>
      <c r="AE3" s="56"/>
      <c r="AF3" s="1631"/>
      <c r="AG3" s="1631"/>
      <c r="AH3" s="1631"/>
      <c r="AI3" s="1631"/>
      <c r="AJ3" s="63"/>
      <c r="AK3" s="253"/>
      <c r="AL3" s="1628"/>
      <c r="AM3" s="1628"/>
      <c r="AN3" s="1628"/>
      <c r="AO3" s="1628"/>
      <c r="AS3" s="46"/>
      <c r="AT3" s="120"/>
      <c r="AU3" s="120"/>
      <c r="AV3" s="41"/>
      <c r="AW3" s="129"/>
      <c r="AX3" s="129"/>
      <c r="AY3" s="129"/>
      <c r="AZ3" s="129"/>
      <c r="BA3" s="129"/>
      <c r="BB3" s="129"/>
      <c r="BC3" s="129"/>
      <c r="BD3" s="127"/>
      <c r="BE3" s="1628"/>
      <c r="BF3" s="1628"/>
      <c r="BG3" s="1628"/>
      <c r="BH3" s="1628"/>
      <c r="BJ3" s="46"/>
      <c r="BK3" s="120"/>
      <c r="BL3" s="120"/>
      <c r="BM3" s="41"/>
      <c r="BN3" s="129"/>
      <c r="BO3" s="129"/>
      <c r="BP3" s="129"/>
      <c r="BQ3" s="129"/>
      <c r="BR3" s="129"/>
      <c r="BS3" s="129"/>
      <c r="BT3" s="129"/>
      <c r="BU3" s="127"/>
      <c r="BV3" s="127"/>
      <c r="BW3" s="127"/>
      <c r="BX3" s="128"/>
    </row>
    <row r="4" spans="1:129" ht="28.5" customHeight="1" thickBot="1" x14ac:dyDescent="0.4">
      <c r="A4" s="1640" t="s">
        <v>1</v>
      </c>
      <c r="B4" s="1641"/>
      <c r="C4" s="27">
        <v>12</v>
      </c>
      <c r="D4" s="37">
        <f>C4/100+1</f>
        <v>1.1200000000000001</v>
      </c>
      <c r="F4" s="5"/>
      <c r="H4" s="1"/>
      <c r="I4" s="198"/>
      <c r="J4" s="198"/>
      <c r="K4" s="198"/>
      <c r="L4" s="54"/>
      <c r="M4" s="56"/>
      <c r="N4" s="1632"/>
      <c r="O4" s="1632"/>
      <c r="P4" s="1632"/>
      <c r="Q4" s="1632"/>
      <c r="R4" s="1632"/>
      <c r="S4" s="1632"/>
      <c r="T4" s="57"/>
      <c r="U4" s="57"/>
      <c r="V4" s="57"/>
      <c r="W4" s="254"/>
      <c r="Z4" s="1"/>
      <c r="AA4" s="198"/>
      <c r="AB4" s="198"/>
      <c r="AC4" s="198"/>
      <c r="AD4" s="54"/>
      <c r="AE4" s="56"/>
      <c r="AF4" s="1632"/>
      <c r="AG4" s="1632"/>
      <c r="AH4" s="1632"/>
      <c r="AI4" s="1632"/>
      <c r="AJ4" s="1632"/>
      <c r="AK4" s="1632"/>
      <c r="AL4" s="57"/>
      <c r="AM4" s="57"/>
      <c r="AN4" s="57"/>
      <c r="AO4" s="254"/>
      <c r="AS4" s="176"/>
      <c r="AT4" s="151"/>
      <c r="AU4" s="151"/>
      <c r="AV4" s="28"/>
      <c r="AW4" s="8"/>
      <c r="AX4" s="18"/>
      <c r="AY4" s="2"/>
      <c r="AZ4" s="31"/>
      <c r="BA4" s="31"/>
      <c r="BB4" s="2"/>
      <c r="BC4" s="2"/>
      <c r="BD4" s="170"/>
      <c r="BE4" s="170"/>
      <c r="BF4" s="170"/>
      <c r="BG4" s="171"/>
      <c r="BH4" s="254"/>
      <c r="BJ4" s="176"/>
      <c r="BK4" s="151"/>
      <c r="BL4" s="151"/>
      <c r="BM4" s="28"/>
      <c r="BN4" s="8"/>
      <c r="BO4" s="18"/>
      <c r="BP4" s="2"/>
      <c r="BQ4" s="31"/>
      <c r="BR4" s="31"/>
      <c r="BS4" s="2"/>
      <c r="BT4" s="2"/>
      <c r="BU4" s="170"/>
      <c r="BV4" s="170"/>
      <c r="BW4" s="170"/>
      <c r="BX4" s="171"/>
    </row>
    <row r="5" spans="1:129" ht="12.75" customHeight="1" x14ac:dyDescent="0.35">
      <c r="H5" s="1"/>
      <c r="I5" s="1633"/>
      <c r="J5" s="1631"/>
      <c r="K5" s="1631"/>
      <c r="L5" s="58"/>
      <c r="M5" s="59"/>
      <c r="N5" s="60"/>
      <c r="O5" s="54"/>
      <c r="P5" s="61"/>
      <c r="Q5" s="62"/>
      <c r="R5" s="61"/>
      <c r="S5" s="61"/>
      <c r="T5" s="1628"/>
      <c r="U5" s="1628"/>
      <c r="V5" s="1628"/>
      <c r="W5" s="1628"/>
      <c r="Z5" s="1"/>
      <c r="AA5" s="1633"/>
      <c r="AB5" s="1631"/>
      <c r="AC5" s="1631"/>
      <c r="AD5" s="58"/>
      <c r="AE5" s="59"/>
      <c r="AF5" s="60"/>
      <c r="AH5" s="61"/>
      <c r="AI5" s="62"/>
      <c r="AJ5" s="61"/>
      <c r="AK5" s="61"/>
      <c r="AL5" s="1628"/>
      <c r="AM5" s="1628"/>
      <c r="AN5" s="1628"/>
      <c r="AO5" s="1628"/>
      <c r="AS5" s="177"/>
      <c r="AT5" s="39"/>
      <c r="AU5" s="39"/>
      <c r="AV5" s="36"/>
      <c r="AW5" s="32"/>
      <c r="AX5" s="33"/>
      <c r="AY5" s="38"/>
      <c r="AZ5" s="172"/>
      <c r="BA5" s="172"/>
      <c r="BB5"/>
      <c r="BC5"/>
      <c r="BD5" s="170"/>
      <c r="BE5" s="1628"/>
      <c r="BF5" s="1628"/>
      <c r="BG5" s="1628"/>
      <c r="BH5" s="1628"/>
      <c r="BJ5" s="177"/>
      <c r="BK5" s="39"/>
      <c r="BL5" s="39"/>
      <c r="BM5" s="36"/>
      <c r="BN5" s="32"/>
      <c r="BO5" s="33"/>
      <c r="BP5" s="38"/>
      <c r="BQ5" s="172"/>
      <c r="BR5" s="172"/>
      <c r="BS5"/>
      <c r="BT5"/>
      <c r="BU5" s="170"/>
      <c r="BV5" s="170"/>
      <c r="BW5" s="170"/>
      <c r="BX5" s="171"/>
    </row>
    <row r="6" spans="1:129" ht="12.75" customHeight="1" x14ac:dyDescent="0.2">
      <c r="D6" s="20"/>
      <c r="E6" s="3"/>
      <c r="F6" s="1"/>
      <c r="H6" s="1"/>
      <c r="I6" s="1631"/>
      <c r="J6" s="1631"/>
      <c r="K6" s="1631"/>
      <c r="L6" s="1631"/>
      <c r="M6" s="63"/>
      <c r="N6" s="64"/>
      <c r="O6" s="59"/>
      <c r="P6" s="65"/>
      <c r="Q6" s="1634"/>
      <c r="R6" s="1635"/>
      <c r="S6" s="1635"/>
      <c r="T6" s="1628"/>
      <c r="U6" s="1628"/>
      <c r="V6" s="1628"/>
      <c r="W6" s="1628"/>
      <c r="Z6" s="1"/>
      <c r="AA6" s="1631"/>
      <c r="AB6" s="1631"/>
      <c r="AC6" s="1631"/>
      <c r="AD6" s="1631"/>
      <c r="AE6" s="63"/>
      <c r="AF6" s="64"/>
      <c r="AG6" s="272"/>
      <c r="AH6" s="65"/>
      <c r="AI6" s="1634"/>
      <c r="AJ6" s="1635"/>
      <c r="AK6" s="1635"/>
      <c r="AL6" s="1628"/>
      <c r="AM6" s="1628"/>
      <c r="AN6" s="1628"/>
      <c r="AO6" s="1628"/>
      <c r="AS6" s="178"/>
      <c r="AT6" s="173"/>
      <c r="AU6" s="173"/>
      <c r="AV6" s="173"/>
      <c r="AW6" s="173"/>
      <c r="AX6" s="174"/>
      <c r="AY6" s="174"/>
      <c r="AZ6" s="174"/>
      <c r="BA6" s="174"/>
      <c r="BB6" s="174"/>
      <c r="BC6" s="174"/>
      <c r="BD6" s="174"/>
      <c r="BE6" s="1628"/>
      <c r="BF6" s="1628"/>
      <c r="BG6" s="1628"/>
      <c r="BH6" s="1628"/>
      <c r="BJ6" s="178"/>
      <c r="BK6" s="173"/>
      <c r="BL6" s="173"/>
      <c r="BM6" s="173"/>
      <c r="BN6" s="173"/>
      <c r="BO6" s="314"/>
      <c r="BP6" s="315"/>
      <c r="BQ6" s="315"/>
      <c r="BR6" s="315"/>
      <c r="BS6" s="315"/>
      <c r="BT6" s="315"/>
      <c r="BU6" s="315"/>
      <c r="BV6" s="315"/>
      <c r="BW6" s="315"/>
      <c r="BX6" s="319"/>
    </row>
    <row r="7" spans="1:129" ht="3" customHeight="1" x14ac:dyDescent="0.2">
      <c r="D7" s="20"/>
      <c r="E7" s="3"/>
      <c r="F7" s="1"/>
      <c r="H7" s="1"/>
      <c r="I7" s="1636"/>
      <c r="J7" s="1636"/>
      <c r="K7" s="1636"/>
      <c r="L7" s="1636"/>
      <c r="M7" s="1636"/>
      <c r="N7" s="1636"/>
      <c r="O7" s="66"/>
      <c r="P7" s="65"/>
      <c r="Q7" s="199"/>
      <c r="R7" s="67"/>
      <c r="S7" s="67"/>
      <c r="T7" s="200"/>
      <c r="U7" s="200"/>
      <c r="V7" s="200"/>
      <c r="W7" s="200"/>
      <c r="Z7" s="1"/>
      <c r="AA7" s="1636"/>
      <c r="AB7" s="1636"/>
      <c r="AC7" s="1636"/>
      <c r="AD7" s="1636"/>
      <c r="AE7" s="1636"/>
      <c r="AF7" s="1636"/>
      <c r="AG7" s="273"/>
      <c r="AH7" s="65"/>
      <c r="AI7" s="199"/>
      <c r="AJ7" s="67"/>
      <c r="AK7" s="67"/>
      <c r="AL7" s="200"/>
      <c r="AM7" s="200"/>
      <c r="AN7" s="200"/>
      <c r="AO7" s="200"/>
      <c r="AS7" s="121"/>
      <c r="AT7" s="122"/>
      <c r="AU7" s="122"/>
      <c r="AV7" s="122"/>
      <c r="AW7" s="122"/>
      <c r="AX7" s="124"/>
      <c r="AY7" s="124"/>
      <c r="AZ7" s="124"/>
      <c r="BA7" s="124"/>
      <c r="BB7" s="124"/>
      <c r="BC7" s="124"/>
      <c r="BD7" s="124"/>
      <c r="BE7" s="124"/>
      <c r="BF7" s="124"/>
      <c r="BG7" s="123"/>
      <c r="BH7" s="200"/>
      <c r="BJ7" s="121"/>
      <c r="BK7" s="122"/>
      <c r="BL7" s="122"/>
      <c r="BM7" s="122"/>
      <c r="BN7" s="122"/>
      <c r="BO7" s="316"/>
      <c r="BP7" s="317"/>
      <c r="BQ7" s="317"/>
      <c r="BR7" s="317"/>
      <c r="BS7" s="317"/>
      <c r="BT7" s="317"/>
      <c r="BU7" s="317"/>
      <c r="BV7" s="317"/>
      <c r="BW7" s="317"/>
      <c r="BX7" s="320"/>
      <c r="CA7" s="690" t="s">
        <v>520</v>
      </c>
    </row>
    <row r="8" spans="1:129" ht="22.5" customHeight="1" x14ac:dyDescent="0.45">
      <c r="D8" s="20"/>
      <c r="E8" s="3"/>
      <c r="F8" s="1"/>
      <c r="H8" s="1"/>
      <c r="I8" s="202"/>
      <c r="J8" s="68"/>
      <c r="K8" s="68"/>
      <c r="L8" s="68"/>
      <c r="M8" s="69"/>
      <c r="N8" s="69"/>
      <c r="O8" s="1631"/>
      <c r="P8" s="1631"/>
      <c r="Q8" s="1624"/>
      <c r="R8" s="1624"/>
      <c r="S8" s="69"/>
      <c r="T8" s="200"/>
      <c r="U8" s="201"/>
      <c r="V8" s="1629"/>
      <c r="W8" s="1630"/>
      <c r="Z8" s="1"/>
      <c r="AA8" s="202"/>
      <c r="AB8" s="68"/>
      <c r="AC8" s="68"/>
      <c r="AD8" s="68"/>
      <c r="AE8" s="69"/>
      <c r="AF8" s="69"/>
      <c r="AG8" s="1631"/>
      <c r="AH8" s="1631"/>
      <c r="AI8" s="1624"/>
      <c r="AJ8" s="1624"/>
      <c r="AK8" s="69"/>
      <c r="AL8" s="200"/>
      <c r="AM8" s="201"/>
      <c r="AN8" s="1629"/>
      <c r="AO8" s="1630"/>
      <c r="AS8" s="1564"/>
      <c r="AT8" s="1565"/>
      <c r="AU8" s="1565"/>
      <c r="AV8" s="1565"/>
      <c r="AW8" s="1565"/>
      <c r="AX8" s="1565"/>
      <c r="AY8" s="1565"/>
      <c r="AZ8" s="1565"/>
      <c r="BA8" s="1565"/>
      <c r="BB8" s="1565"/>
      <c r="BC8" s="1565"/>
      <c r="BD8" s="1565"/>
      <c r="BE8" s="1565"/>
      <c r="BF8" s="201"/>
      <c r="BG8" s="1629"/>
      <c r="BH8" s="1630"/>
      <c r="BJ8" s="1282" t="s">
        <v>448</v>
      </c>
      <c r="BK8" s="1283"/>
      <c r="BL8" s="1283"/>
      <c r="BM8" s="1283"/>
      <c r="BN8" s="1283"/>
      <c r="BO8" s="1283"/>
      <c r="BP8" s="1283"/>
      <c r="BQ8" s="1283"/>
      <c r="BR8" s="1283"/>
      <c r="BS8" s="1283"/>
      <c r="BT8" s="1283"/>
      <c r="BU8" s="1283"/>
      <c r="BV8" s="1283"/>
      <c r="BW8" s="1284">
        <f>'Перегородки SOFToffice'!BY8</f>
        <v>0</v>
      </c>
      <c r="BX8" s="1285"/>
      <c r="CR8" s="720" t="s">
        <v>730</v>
      </c>
      <c r="DJ8" s="720" t="s">
        <v>787</v>
      </c>
    </row>
    <row r="9" spans="1:129" ht="12.75" customHeight="1" x14ac:dyDescent="0.35">
      <c r="D9" s="20"/>
      <c r="E9" s="3"/>
      <c r="F9" s="1"/>
      <c r="H9" s="1"/>
      <c r="I9" s="198"/>
      <c r="J9" s="198"/>
      <c r="K9" s="198"/>
      <c r="L9" s="198"/>
      <c r="M9" s="63"/>
      <c r="N9" s="198"/>
      <c r="O9" s="198"/>
      <c r="P9" s="198"/>
      <c r="Q9" s="198"/>
      <c r="R9" s="63"/>
      <c r="S9" s="198"/>
      <c r="T9" s="198"/>
      <c r="U9" s="198"/>
      <c r="V9" s="198"/>
      <c r="W9" s="63"/>
      <c r="Z9" s="1"/>
      <c r="AA9" s="198"/>
      <c r="AB9" s="198"/>
      <c r="AC9" s="198"/>
      <c r="AD9" s="198"/>
      <c r="AE9" s="63"/>
      <c r="AF9" s="198"/>
      <c r="AG9" s="274"/>
      <c r="AH9" s="198"/>
      <c r="AI9" s="198"/>
      <c r="AJ9" s="63"/>
      <c r="AK9" s="198"/>
      <c r="AL9" s="198"/>
      <c r="AM9" s="198"/>
      <c r="AN9" s="198"/>
      <c r="AO9" s="63"/>
      <c r="AS9" s="150"/>
      <c r="AT9" s="119"/>
      <c r="AU9" s="119"/>
      <c r="AV9" s="44"/>
      <c r="AW9" s="119"/>
      <c r="AX9" s="119"/>
      <c r="AY9" s="119"/>
      <c r="AZ9" s="119"/>
      <c r="BA9" s="119"/>
      <c r="BB9" s="44"/>
      <c r="BC9" s="119"/>
      <c r="BD9" s="119"/>
      <c r="BE9" s="119"/>
      <c r="BF9" s="119"/>
      <c r="BG9" s="132"/>
      <c r="BH9" s="63"/>
      <c r="BJ9" s="150"/>
      <c r="BK9" s="119"/>
      <c r="BL9" s="119"/>
      <c r="BM9" s="44"/>
      <c r="BN9" s="119"/>
      <c r="BO9" s="119"/>
      <c r="BP9" s="119"/>
      <c r="BQ9" s="119"/>
      <c r="BR9" s="119"/>
      <c r="BS9" s="44"/>
      <c r="BT9" s="119"/>
      <c r="BU9" s="119"/>
      <c r="BV9" s="119"/>
      <c r="BW9" s="119"/>
      <c r="BX9" s="132"/>
    </row>
    <row r="10" spans="1:129" ht="27.75" customHeight="1" thickBot="1" x14ac:dyDescent="0.4">
      <c r="D10" s="20"/>
      <c r="E10" s="3"/>
      <c r="F10" s="1"/>
      <c r="H10" s="1"/>
      <c r="I10" s="1631"/>
      <c r="J10" s="1631"/>
      <c r="K10" s="1631"/>
      <c r="L10" s="1631"/>
      <c r="M10" s="1631"/>
      <c r="N10" s="63"/>
      <c r="O10" s="69"/>
      <c r="P10" s="69"/>
      <c r="Q10" s="69"/>
      <c r="R10" s="69"/>
      <c r="S10" s="69"/>
      <c r="T10" s="69"/>
      <c r="U10" s="198"/>
      <c r="V10" s="198"/>
      <c r="W10" s="255"/>
      <c r="Z10" s="1"/>
      <c r="AA10" s="1631"/>
      <c r="AB10" s="1631"/>
      <c r="AC10" s="1631"/>
      <c r="AD10" s="1631"/>
      <c r="AE10" s="1631"/>
      <c r="AF10" s="63"/>
      <c r="AG10" s="275"/>
      <c r="AH10" s="69"/>
      <c r="AI10" s="69"/>
      <c r="AJ10" s="69"/>
      <c r="AK10" s="69"/>
      <c r="AL10" s="69"/>
      <c r="AM10" s="198"/>
      <c r="AN10" s="198"/>
      <c r="AO10" s="255"/>
      <c r="AS10" s="1295" t="s">
        <v>3</v>
      </c>
      <c r="AT10" s="1296"/>
      <c r="AU10" s="1296"/>
      <c r="AV10" s="1296"/>
      <c r="AW10" s="111">
        <f>Скидка!AT3/100</f>
        <v>0</v>
      </c>
      <c r="AX10" s="81"/>
      <c r="AY10" s="81"/>
      <c r="AZ10" s="81"/>
      <c r="BA10" s="81"/>
      <c r="BB10" s="81"/>
      <c r="BC10" s="81"/>
      <c r="BD10" s="78"/>
      <c r="BE10" s="119"/>
      <c r="BF10" s="181"/>
      <c r="BG10" s="182" t="s">
        <v>286</v>
      </c>
      <c r="BH10" s="255"/>
      <c r="BJ10" s="1295" t="s">
        <v>3</v>
      </c>
      <c r="BK10" s="1296"/>
      <c r="BL10" s="1296"/>
      <c r="BM10" s="1296"/>
      <c r="BN10" s="111">
        <f>Скидка!BK3/100</f>
        <v>0</v>
      </c>
      <c r="BO10" s="81"/>
      <c r="BP10" s="81"/>
      <c r="BQ10" s="81"/>
      <c r="BR10" s="81"/>
      <c r="BS10" s="81"/>
      <c r="BT10" s="81"/>
      <c r="BU10" s="78"/>
      <c r="BV10" s="119"/>
      <c r="BW10" s="181"/>
      <c r="BX10" s="182" t="s">
        <v>429</v>
      </c>
    </row>
    <row r="11" spans="1:129" ht="24.75" customHeight="1" thickBot="1" x14ac:dyDescent="0.4">
      <c r="D11" s="20"/>
      <c r="E11" s="3"/>
      <c r="F11" s="10"/>
      <c r="H11" s="1"/>
      <c r="I11" s="198"/>
      <c r="J11" s="198"/>
      <c r="K11" s="198"/>
      <c r="L11" s="198"/>
      <c r="M11" s="198"/>
      <c r="N11" s="63"/>
      <c r="O11" s="198"/>
      <c r="P11" s="198"/>
      <c r="Q11" s="198"/>
      <c r="R11" s="198"/>
      <c r="S11" s="198"/>
      <c r="T11" s="198"/>
      <c r="U11" s="198"/>
      <c r="V11" s="198"/>
      <c r="W11" s="63"/>
      <c r="Z11" s="1"/>
      <c r="AA11" s="198"/>
      <c r="AB11" s="198"/>
      <c r="AC11" s="198"/>
      <c r="AD11" s="198"/>
      <c r="AE11" s="198"/>
      <c r="AF11" s="63"/>
      <c r="AG11" s="274"/>
      <c r="AH11" s="198"/>
      <c r="AI11" s="198"/>
      <c r="AJ11" s="198"/>
      <c r="AK11" s="198"/>
      <c r="AL11" s="198"/>
      <c r="AM11" s="198"/>
      <c r="AN11" s="198"/>
      <c r="AO11" s="63"/>
      <c r="AS11" s="1302" t="s">
        <v>123</v>
      </c>
      <c r="AT11" s="1303"/>
      <c r="AU11" s="1303"/>
      <c r="AV11" s="1303"/>
      <c r="AW11" s="1303"/>
      <c r="AX11" s="1303"/>
      <c r="AY11" s="1303"/>
      <c r="AZ11" s="1303"/>
      <c r="BA11" s="1303"/>
      <c r="BB11" s="1303"/>
      <c r="BC11" s="1303"/>
      <c r="BD11" s="1303"/>
      <c r="BE11" s="1303"/>
      <c r="BF11" s="1303"/>
      <c r="BG11" s="1304"/>
      <c r="BH11" s="63"/>
      <c r="BJ11" s="1302" t="s">
        <v>449</v>
      </c>
      <c r="BK11" s="1303"/>
      <c r="BL11" s="1303"/>
      <c r="BM11" s="1303"/>
      <c r="BN11" s="1303"/>
      <c r="BO11" s="1303"/>
      <c r="BP11" s="1303"/>
      <c r="BQ11" s="1303"/>
      <c r="BR11" s="1303"/>
      <c r="BS11" s="1303"/>
      <c r="BT11" s="1303"/>
      <c r="BU11" s="1303"/>
      <c r="BV11" s="1303"/>
      <c r="BW11" s="1303"/>
      <c r="BX11" s="1304"/>
      <c r="CA11" s="1656" t="s">
        <v>840</v>
      </c>
      <c r="CB11" s="1656"/>
      <c r="CC11" s="1656"/>
      <c r="CD11" s="1656"/>
      <c r="CE11" s="1656"/>
      <c r="CF11" s="1656"/>
      <c r="CG11" s="1656"/>
      <c r="CH11" s="1656"/>
      <c r="CI11" s="1656"/>
      <c r="CJ11" s="1656"/>
      <c r="CK11" s="1656"/>
      <c r="CL11" s="1656"/>
      <c r="CM11" s="1656"/>
      <c r="CN11" s="1656"/>
      <c r="CO11" s="1656"/>
      <c r="CP11" s="1656"/>
      <c r="CR11" s="1552" t="s">
        <v>825</v>
      </c>
      <c r="CS11" s="1553"/>
      <c r="CT11" s="1553"/>
      <c r="CU11" s="1553"/>
      <c r="CV11" s="1553"/>
      <c r="CW11" s="1553"/>
      <c r="CX11" s="1553"/>
      <c r="CY11" s="1553"/>
      <c r="CZ11" s="1553"/>
      <c r="DA11" s="1553"/>
      <c r="DB11" s="1553"/>
      <c r="DC11" s="1553"/>
      <c r="DD11" s="1553"/>
      <c r="DE11" s="1553"/>
      <c r="DF11" s="1553"/>
      <c r="DG11" s="1554"/>
    </row>
    <row r="12" spans="1:129" ht="49.5" customHeight="1" thickTop="1" thickBot="1" x14ac:dyDescent="0.3">
      <c r="D12" s="20"/>
      <c r="E12" s="9"/>
      <c r="F12" s="1"/>
      <c r="H12" s="1"/>
      <c r="I12" s="1624"/>
      <c r="J12" s="1624"/>
      <c r="K12" s="1624"/>
      <c r="L12" s="1624"/>
      <c r="M12" s="1624"/>
      <c r="N12" s="1624"/>
      <c r="O12" s="1624"/>
      <c r="P12" s="1624"/>
      <c r="Q12" s="1624"/>
      <c r="R12" s="1624"/>
      <c r="S12" s="1624"/>
      <c r="T12" s="1624"/>
      <c r="U12" s="1624"/>
      <c r="V12" s="1624"/>
      <c r="W12" s="1624"/>
      <c r="Z12" s="1"/>
      <c r="AA12" s="1624"/>
      <c r="AB12" s="1624"/>
      <c r="AC12" s="1624"/>
      <c r="AD12" s="1624"/>
      <c r="AE12" s="1624"/>
      <c r="AF12" s="1624"/>
      <c r="AG12" s="1624"/>
      <c r="AH12" s="1624"/>
      <c r="AI12" s="1624"/>
      <c r="AJ12" s="1624"/>
      <c r="AK12" s="1624"/>
      <c r="AL12" s="1624"/>
      <c r="AM12" s="1624"/>
      <c r="AN12" s="1624"/>
      <c r="AO12" s="1624"/>
      <c r="AS12" s="1308" t="s">
        <v>320</v>
      </c>
      <c r="AT12" s="1626"/>
      <c r="AU12" s="1626"/>
      <c r="AV12" s="1626"/>
      <c r="AW12" s="1626"/>
      <c r="AX12" s="1626"/>
      <c r="AY12" s="201"/>
      <c r="AZ12" s="201"/>
      <c r="BA12" s="1624"/>
      <c r="BB12" s="1624"/>
      <c r="BC12" s="1624"/>
      <c r="BD12" s="1624"/>
      <c r="BE12" s="1624"/>
      <c r="BF12" s="1624"/>
      <c r="BG12" s="1624"/>
      <c r="BH12" s="1624"/>
      <c r="BJ12" s="1308" t="s">
        <v>450</v>
      </c>
      <c r="BK12" s="1626"/>
      <c r="BL12" s="1626"/>
      <c r="BM12" s="1626"/>
      <c r="BN12" s="1626"/>
      <c r="BO12" s="1626"/>
      <c r="BP12" s="1308" t="s">
        <v>451</v>
      </c>
      <c r="BQ12" s="1626"/>
      <c r="BR12" s="1626"/>
      <c r="BS12" s="1626"/>
      <c r="BT12" s="1626"/>
      <c r="BU12" s="1626"/>
      <c r="BV12" s="1626"/>
      <c r="BW12" s="1626"/>
      <c r="BX12" s="1627"/>
      <c r="CA12" s="1657" t="s">
        <v>841</v>
      </c>
      <c r="CB12" s="1657"/>
      <c r="CC12" s="1657"/>
      <c r="CD12" s="1657"/>
      <c r="CE12" s="1657"/>
      <c r="CF12" s="1658" t="s">
        <v>842</v>
      </c>
      <c r="CG12" s="1658"/>
      <c r="CH12" s="1658"/>
      <c r="CI12" s="1658"/>
      <c r="CJ12" s="1658"/>
      <c r="CK12" s="1658"/>
      <c r="CL12" s="1659" t="s">
        <v>843</v>
      </c>
      <c r="CM12" s="1659"/>
      <c r="CN12" s="1659"/>
      <c r="CO12" s="1659"/>
      <c r="CP12" s="1659"/>
      <c r="CR12" s="1676" t="s">
        <v>913</v>
      </c>
      <c r="CS12" s="1677"/>
      <c r="CT12" s="1677"/>
      <c r="CU12" s="1677"/>
      <c r="CV12" s="1677"/>
      <c r="CW12" s="1677"/>
      <c r="CX12" s="1677"/>
      <c r="CY12" s="1677"/>
      <c r="CZ12" s="1677"/>
      <c r="DA12" s="1677"/>
      <c r="DB12" s="1677"/>
      <c r="DC12" s="1677"/>
      <c r="DD12" s="1677"/>
      <c r="DE12" s="1677"/>
      <c r="DF12" s="1677"/>
      <c r="DG12" s="1678"/>
      <c r="DJ12" s="1555" t="s">
        <v>831</v>
      </c>
      <c r="DK12" s="1556"/>
      <c r="DL12" s="1556"/>
      <c r="DM12" s="1556"/>
      <c r="DN12" s="1556"/>
      <c r="DO12" s="1556"/>
      <c r="DP12" s="1556"/>
      <c r="DQ12" s="1556"/>
      <c r="DR12" s="1556"/>
      <c r="DS12" s="1556"/>
      <c r="DT12" s="1556"/>
      <c r="DU12" s="1556"/>
      <c r="DV12" s="1556"/>
      <c r="DW12" s="1556"/>
      <c r="DX12" s="1557"/>
    </row>
    <row r="13" spans="1:129" ht="12.75" customHeight="1" thickBot="1" x14ac:dyDescent="0.3">
      <c r="D13" s="20"/>
      <c r="E13" s="3"/>
      <c r="F13" s="1"/>
      <c r="H13" s="1"/>
      <c r="I13" s="1624"/>
      <c r="J13" s="1624"/>
      <c r="K13" s="1624"/>
      <c r="L13" s="1624"/>
      <c r="M13" s="1624"/>
      <c r="N13" s="1624"/>
      <c r="O13" s="1624"/>
      <c r="P13" s="1624"/>
      <c r="Q13" s="1624"/>
      <c r="R13" s="1624"/>
      <c r="S13" s="1624"/>
      <c r="T13" s="1624"/>
      <c r="U13" s="1624"/>
      <c r="V13" s="1624"/>
      <c r="W13" s="1624"/>
      <c r="Z13" s="1"/>
      <c r="AA13" s="1624"/>
      <c r="AB13" s="1624"/>
      <c r="AC13" s="1624"/>
      <c r="AD13" s="1624"/>
      <c r="AE13" s="1624"/>
      <c r="AF13" s="1624"/>
      <c r="AG13" s="1624"/>
      <c r="AH13" s="1624"/>
      <c r="AI13" s="1624"/>
      <c r="AJ13" s="1624"/>
      <c r="AK13" s="1624"/>
      <c r="AL13" s="1624"/>
      <c r="AM13" s="1624"/>
      <c r="AN13" s="1624"/>
      <c r="AO13" s="1624"/>
      <c r="AS13" s="220"/>
      <c r="AT13" s="221"/>
      <c r="AU13" s="221"/>
      <c r="AV13" s="221"/>
      <c r="AW13" s="221"/>
      <c r="AX13" s="221"/>
      <c r="AY13" s="221"/>
      <c r="AZ13" s="221"/>
      <c r="BA13" s="221"/>
      <c r="BB13" s="221"/>
      <c r="BC13" s="221"/>
      <c r="BD13" s="221"/>
      <c r="BE13" s="221"/>
      <c r="BF13" s="221"/>
      <c r="BG13" s="222"/>
      <c r="BH13" s="76"/>
      <c r="BJ13" s="220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21"/>
      <c r="BW13" s="221"/>
      <c r="BX13" s="222"/>
      <c r="CA13" s="982"/>
      <c r="CB13" s="983"/>
      <c r="CC13" s="983"/>
      <c r="CD13" s="984"/>
      <c r="CE13" s="985"/>
      <c r="CF13" s="984"/>
      <c r="CG13" s="983"/>
      <c r="CH13" s="983"/>
      <c r="CI13" s="983"/>
      <c r="CJ13" s="986"/>
      <c r="CK13" s="986"/>
      <c r="CL13" s="987"/>
      <c r="CM13" s="983"/>
      <c r="CN13" s="984"/>
      <c r="CO13" s="988"/>
      <c r="CP13" s="989"/>
      <c r="CR13" s="1679" t="s">
        <v>914</v>
      </c>
      <c r="CS13" s="1680"/>
      <c r="CT13" s="1680"/>
      <c r="CU13" s="1680"/>
      <c r="CV13" s="1680"/>
      <c r="CW13" s="1679" t="s">
        <v>915</v>
      </c>
      <c r="CX13" s="1680"/>
      <c r="CY13" s="1680"/>
      <c r="CZ13" s="1680"/>
      <c r="DA13" s="1680"/>
      <c r="DB13" s="1681"/>
      <c r="DC13" s="1679" t="s">
        <v>650</v>
      </c>
      <c r="DD13" s="1680"/>
      <c r="DE13" s="1680"/>
      <c r="DF13" s="1680"/>
      <c r="DG13" s="1680"/>
      <c r="DJ13" s="1072"/>
      <c r="DK13" s="1073"/>
      <c r="DL13" s="1073"/>
      <c r="DM13" s="1074"/>
      <c r="DN13" s="1073"/>
      <c r="DO13" s="1075"/>
      <c r="DP13" s="1074"/>
      <c r="DQ13" s="1073"/>
      <c r="DR13" s="1073"/>
      <c r="DS13" s="1076"/>
      <c r="DT13" s="1073"/>
      <c r="DU13" s="1073"/>
      <c r="DV13" s="1074"/>
      <c r="DW13" s="1077"/>
      <c r="DX13" s="1078"/>
      <c r="DY13" s="1079"/>
    </row>
    <row r="14" spans="1:129" ht="18.75" customHeight="1" x14ac:dyDescent="0.35">
      <c r="D14" s="20"/>
      <c r="E14" s="3"/>
      <c r="F14" s="1"/>
      <c r="H14" s="1"/>
      <c r="I14" s="70"/>
      <c r="J14" s="197"/>
      <c r="K14" s="197"/>
      <c r="L14" s="70"/>
      <c r="M14" s="70"/>
      <c r="N14" s="77"/>
      <c r="O14" s="76"/>
      <c r="P14" s="71"/>
      <c r="Q14" s="71"/>
      <c r="R14" s="70"/>
      <c r="S14" s="71"/>
      <c r="T14" s="71"/>
      <c r="U14" s="70"/>
      <c r="V14" s="77"/>
      <c r="W14" s="76"/>
      <c r="Z14" s="1"/>
      <c r="AA14" s="70"/>
      <c r="AB14" s="197"/>
      <c r="AC14" s="197"/>
      <c r="AD14" s="70"/>
      <c r="AE14" s="70"/>
      <c r="AF14" s="77"/>
      <c r="AG14" s="276"/>
      <c r="AH14" s="71"/>
      <c r="AI14" s="71"/>
      <c r="AJ14" s="70"/>
      <c r="AK14" s="71"/>
      <c r="AL14" s="71"/>
      <c r="AM14" s="70"/>
      <c r="AN14" s="77"/>
      <c r="AO14" s="76"/>
      <c r="AS14" s="1324" t="s">
        <v>150</v>
      </c>
      <c r="AT14" s="1325"/>
      <c r="AU14" s="1325"/>
      <c r="AV14" s="1325"/>
      <c r="AW14" s="1325"/>
      <c r="AX14" s="1326"/>
      <c r="AY14" s="1270" t="s">
        <v>151</v>
      </c>
      <c r="AZ14" s="1271"/>
      <c r="BA14" s="1271"/>
      <c r="BB14" s="1271"/>
      <c r="BC14" s="1271"/>
      <c r="BD14" s="1271"/>
      <c r="BE14" s="1271"/>
      <c r="BF14" s="1271"/>
      <c r="BG14" s="1272"/>
      <c r="BH14" s="256"/>
      <c r="BJ14" s="1324" t="s">
        <v>150</v>
      </c>
      <c r="BK14" s="1325"/>
      <c r="BL14" s="1325"/>
      <c r="BM14" s="1325"/>
      <c r="BN14" s="1325"/>
      <c r="BO14" s="1326"/>
      <c r="BP14" s="1270" t="s">
        <v>362</v>
      </c>
      <c r="BQ14" s="1271"/>
      <c r="BR14" s="1271"/>
      <c r="BS14" s="1271"/>
      <c r="BT14" s="1271"/>
      <c r="BU14" s="1271"/>
      <c r="BV14" s="1271"/>
      <c r="BW14" s="1271"/>
      <c r="BX14" s="1272"/>
      <c r="CA14" s="990"/>
      <c r="CB14" s="991"/>
      <c r="CC14" s="991"/>
      <c r="CD14" s="991"/>
      <c r="CE14" s="992"/>
      <c r="CF14" s="991"/>
      <c r="CG14" s="991"/>
      <c r="CH14" s="991"/>
      <c r="CI14" s="991"/>
      <c r="CJ14" s="969"/>
      <c r="CK14" s="969"/>
      <c r="CL14" s="993"/>
      <c r="CM14" s="991"/>
      <c r="CN14" s="991"/>
      <c r="CO14" s="991"/>
      <c r="CP14" s="994"/>
      <c r="CR14" s="692"/>
      <c r="CS14" s="693"/>
      <c r="CT14" s="693"/>
      <c r="CU14" s="693"/>
      <c r="CV14" s="693"/>
      <c r="CW14" s="694"/>
      <c r="CX14" s="693"/>
      <c r="CY14" s="693"/>
      <c r="CZ14" s="693"/>
      <c r="DA14" s="693"/>
      <c r="DB14" s="695"/>
      <c r="DC14" s="491"/>
      <c r="DD14" s="491"/>
      <c r="DE14" s="491"/>
      <c r="DF14" s="491"/>
      <c r="DG14" s="666"/>
      <c r="DJ14" s="1080"/>
      <c r="DK14" s="1081"/>
      <c r="DL14" s="1081"/>
      <c r="DM14" s="1081"/>
      <c r="DN14" s="1081"/>
      <c r="DO14" s="1080"/>
      <c r="DP14" s="1081"/>
      <c r="DQ14" s="1081"/>
      <c r="DR14" s="1081"/>
      <c r="DS14" s="1082"/>
      <c r="DT14" s="1081"/>
      <c r="DU14" s="1081"/>
      <c r="DV14" s="1081"/>
      <c r="DW14" s="1081"/>
      <c r="DX14" s="1082"/>
      <c r="DY14" s="1079"/>
    </row>
    <row r="15" spans="1:129" ht="18" customHeight="1" thickBot="1" x14ac:dyDescent="0.4">
      <c r="D15" s="20"/>
      <c r="E15" s="3"/>
      <c r="F15" s="1"/>
      <c r="H15" s="1"/>
      <c r="I15" s="70"/>
      <c r="J15" s="197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"/>
      <c r="W15" s="1"/>
      <c r="X15" s="1"/>
      <c r="Z15" s="1"/>
      <c r="AA15" s="70"/>
      <c r="AB15" s="197"/>
      <c r="AC15" s="197"/>
      <c r="AD15" s="70"/>
      <c r="AE15" s="70"/>
      <c r="AF15" s="77"/>
      <c r="AG15" s="276"/>
      <c r="AH15" s="71"/>
      <c r="AI15" s="71"/>
      <c r="AJ15" s="70"/>
      <c r="AK15" s="71"/>
      <c r="AL15" s="71"/>
      <c r="AM15" s="70"/>
      <c r="AN15" s="77"/>
      <c r="AO15" s="76"/>
      <c r="AS15" s="1327" t="s">
        <v>149</v>
      </c>
      <c r="AT15" s="1328"/>
      <c r="AU15" s="1328"/>
      <c r="AV15" s="1328"/>
      <c r="AW15" s="1328"/>
      <c r="AX15" s="1329"/>
      <c r="AY15" s="1276" t="s">
        <v>149</v>
      </c>
      <c r="AZ15" s="1277"/>
      <c r="BA15" s="1277"/>
      <c r="BB15" s="1277"/>
      <c r="BC15" s="1277"/>
      <c r="BD15" s="1277"/>
      <c r="BE15" s="1277"/>
      <c r="BF15" s="1277"/>
      <c r="BG15" s="1278"/>
      <c r="BH15" s="256"/>
      <c r="BJ15" s="1327" t="s">
        <v>153</v>
      </c>
      <c r="BK15" s="1328"/>
      <c r="BL15" s="1328"/>
      <c r="BM15" s="1328"/>
      <c r="BN15" s="1328"/>
      <c r="BO15" s="1329"/>
      <c r="BP15" s="1276" t="s">
        <v>153</v>
      </c>
      <c r="BQ15" s="1277"/>
      <c r="BR15" s="1277"/>
      <c r="BS15" s="1277"/>
      <c r="BT15" s="1277"/>
      <c r="BU15" s="1277"/>
      <c r="BV15" s="1277"/>
      <c r="BW15" s="1277"/>
      <c r="BX15" s="1278"/>
      <c r="CA15" s="990"/>
      <c r="CB15" s="991"/>
      <c r="CC15" s="991"/>
      <c r="CD15" s="1666" t="s">
        <v>1023</v>
      </c>
      <c r="CE15" s="1667" t="s">
        <v>1034</v>
      </c>
      <c r="CF15" s="991"/>
      <c r="CG15" s="991"/>
      <c r="CH15" s="991"/>
      <c r="CI15" s="991"/>
      <c r="CJ15" s="1666" t="s">
        <v>1023</v>
      </c>
      <c r="CK15" s="1667" t="s">
        <v>1034</v>
      </c>
      <c r="CL15" s="993"/>
      <c r="CM15" s="991"/>
      <c r="CN15" s="991"/>
      <c r="CO15" s="1666" t="s">
        <v>1023</v>
      </c>
      <c r="CP15" s="1667" t="s">
        <v>1034</v>
      </c>
      <c r="CR15" s="692"/>
      <c r="CS15" s="693"/>
      <c r="CT15" s="693"/>
      <c r="CU15" s="693"/>
      <c r="CV15" s="693"/>
      <c r="CW15" s="694"/>
      <c r="CX15" s="693"/>
      <c r="CY15" s="693"/>
      <c r="CZ15" s="693"/>
      <c r="DA15" s="693"/>
      <c r="DB15" s="695"/>
      <c r="DC15" s="696"/>
      <c r="DD15" s="491"/>
      <c r="DE15" s="491"/>
      <c r="DF15" s="491"/>
      <c r="DG15" s="697"/>
      <c r="DJ15" s="1080"/>
      <c r="DK15" s="1081"/>
      <c r="DL15" s="1081"/>
      <c r="DM15" s="1081"/>
      <c r="DN15" s="1081"/>
      <c r="DO15" s="1080"/>
      <c r="DP15" s="1081"/>
      <c r="DQ15" s="1081"/>
      <c r="DR15" s="1081"/>
      <c r="DS15" s="1082"/>
      <c r="DT15" s="1081"/>
      <c r="DU15" s="1081"/>
      <c r="DV15" s="1081"/>
      <c r="DW15" s="1081"/>
      <c r="DX15" s="1082"/>
      <c r="DY15" s="1079"/>
    </row>
    <row r="16" spans="1:129" ht="26.25" customHeight="1" x14ac:dyDescent="0.35">
      <c r="D16" s="20"/>
      <c r="E16" s="3"/>
      <c r="F16" s="1"/>
      <c r="H16" s="1"/>
      <c r="I16" s="70"/>
      <c r="J16" s="197"/>
      <c r="K16" s="168"/>
      <c r="L16" s="81"/>
      <c r="M16" s="81"/>
      <c r="N16" s="42"/>
      <c r="O16" s="43"/>
      <c r="P16" s="169"/>
      <c r="Q16" s="169"/>
      <c r="R16" s="169"/>
      <c r="S16" s="169"/>
      <c r="T16" s="44"/>
      <c r="U16" s="45"/>
      <c r="V16" s="125"/>
      <c r="W16" s="125"/>
      <c r="X16" s="126"/>
      <c r="Z16" s="1"/>
      <c r="AA16" s="70"/>
      <c r="AB16" s="14"/>
      <c r="AC16" s="14"/>
      <c r="AD16" s="14"/>
      <c r="AE16" s="14"/>
      <c r="AF16" s="14"/>
      <c r="AG16" s="271"/>
      <c r="AH16" s="14"/>
      <c r="AI16" s="14"/>
      <c r="AJ16" s="14"/>
      <c r="AK16" s="14"/>
      <c r="AL16" s="14"/>
      <c r="AM16" s="1"/>
      <c r="AN16" s="1"/>
      <c r="AO16" s="1"/>
      <c r="AP16" s="1"/>
      <c r="AS16" s="834"/>
      <c r="AT16" s="835"/>
      <c r="AU16" s="835"/>
      <c r="AV16" s="836" t="s">
        <v>287</v>
      </c>
      <c r="AW16" s="837">
        <v>4644</v>
      </c>
      <c r="AX16" s="838">
        <v>5589</v>
      </c>
      <c r="AY16" s="858"/>
      <c r="AZ16" s="859"/>
      <c r="BA16" s="859"/>
      <c r="BB16" s="859"/>
      <c r="BC16" s="860"/>
      <c r="BD16" s="859"/>
      <c r="BE16" s="859"/>
      <c r="BF16" s="861"/>
      <c r="BG16" s="862"/>
      <c r="BH16" s="256"/>
      <c r="BJ16" s="834"/>
      <c r="BK16" s="835"/>
      <c r="BL16" s="835"/>
      <c r="BM16" s="860" t="s">
        <v>430</v>
      </c>
      <c r="BN16" s="1050">
        <v>5082</v>
      </c>
      <c r="BO16" s="1112">
        <v>6014</v>
      </c>
      <c r="BP16" s="1008"/>
      <c r="BQ16" s="1009"/>
      <c r="BR16" s="1009"/>
      <c r="BS16" s="1009"/>
      <c r="BT16" s="1007"/>
      <c r="BU16" s="1009"/>
      <c r="BV16" s="1009"/>
      <c r="BW16" s="1338" t="s">
        <v>518</v>
      </c>
      <c r="BX16" s="1338" t="s">
        <v>519</v>
      </c>
      <c r="CA16" s="990"/>
      <c r="CB16" s="991"/>
      <c r="CC16" s="991"/>
      <c r="CD16" s="1666"/>
      <c r="CE16" s="1667"/>
      <c r="CF16" s="991"/>
      <c r="CG16" s="991"/>
      <c r="CH16" s="991"/>
      <c r="CI16" s="991"/>
      <c r="CJ16" s="1666"/>
      <c r="CK16" s="1667"/>
      <c r="CL16" s="993"/>
      <c r="CM16" s="991"/>
      <c r="CN16" s="991"/>
      <c r="CO16" s="1666"/>
      <c r="CP16" s="1667"/>
      <c r="CR16" s="691"/>
      <c r="CS16" s="698"/>
      <c r="CT16" s="696"/>
      <c r="CU16" s="491"/>
      <c r="CV16" s="491"/>
      <c r="CW16" s="699"/>
      <c r="CX16" s="491"/>
      <c r="CY16" s="491"/>
      <c r="CZ16" s="491"/>
      <c r="DA16" s="696"/>
      <c r="DB16" s="700"/>
      <c r="DC16" s="491"/>
      <c r="DD16" s="491"/>
      <c r="DE16" s="491"/>
      <c r="DF16" s="491"/>
      <c r="DG16" s="666"/>
      <c r="DJ16" s="1145"/>
      <c r="DK16" s="1146"/>
      <c r="DL16" s="1146"/>
      <c r="DM16" s="1146"/>
      <c r="DN16" s="1147"/>
      <c r="DO16" s="1145"/>
      <c r="DP16" s="1146"/>
      <c r="DQ16" s="1146"/>
      <c r="DR16" s="1146"/>
      <c r="DS16" s="1147"/>
      <c r="DT16" s="1145"/>
      <c r="DU16" s="1146"/>
      <c r="DV16" s="1148"/>
      <c r="DW16" s="1149"/>
      <c r="DX16" s="1150"/>
      <c r="DY16" s="1151"/>
    </row>
    <row r="17" spans="3:129" ht="26.25" customHeight="1" x14ac:dyDescent="0.35">
      <c r="D17" s="20"/>
      <c r="E17" s="3"/>
      <c r="F17" s="10"/>
      <c r="H17" s="1"/>
      <c r="I17" s="70"/>
      <c r="J17" s="197"/>
      <c r="K17" s="46"/>
      <c r="L17" s="120"/>
      <c r="M17" s="120"/>
      <c r="N17" s="1"/>
      <c r="O17" s="41"/>
      <c r="P17" s="129"/>
      <c r="Q17" s="129"/>
      <c r="R17" s="129"/>
      <c r="S17" s="129"/>
      <c r="T17" s="129"/>
      <c r="U17" s="129"/>
      <c r="V17" s="127"/>
      <c r="W17" s="127"/>
      <c r="X17" s="128"/>
      <c r="Z17" s="1"/>
      <c r="AA17" s="70"/>
      <c r="AB17" s="168"/>
      <c r="AC17" s="81"/>
      <c r="AD17" s="81"/>
      <c r="AE17" s="43"/>
      <c r="AF17" s="169"/>
      <c r="AG17" s="277"/>
      <c r="AH17" s="169"/>
      <c r="AI17" s="169"/>
      <c r="AJ17" s="119"/>
      <c r="AK17" s="44"/>
      <c r="AL17" s="45"/>
      <c r="AM17" s="125"/>
      <c r="AN17" s="125"/>
      <c r="AO17" s="125"/>
      <c r="AP17" s="126"/>
      <c r="AS17" s="834"/>
      <c r="AT17" s="835"/>
      <c r="AU17" s="835"/>
      <c r="AV17" s="836" t="s">
        <v>288</v>
      </c>
      <c r="AW17" s="837">
        <v>4742</v>
      </c>
      <c r="AX17" s="839">
        <v>5686</v>
      </c>
      <c r="AY17" s="834"/>
      <c r="AZ17" s="835"/>
      <c r="BA17" s="835"/>
      <c r="BB17" s="835"/>
      <c r="BC17" s="836"/>
      <c r="BD17" s="836" t="s">
        <v>305</v>
      </c>
      <c r="BE17" s="835"/>
      <c r="BF17" s="837">
        <v>5331</v>
      </c>
      <c r="BG17" s="839">
        <v>6272</v>
      </c>
      <c r="BH17" s="256"/>
      <c r="BJ17" s="834"/>
      <c r="BK17" s="835"/>
      <c r="BL17" s="835"/>
      <c r="BM17" s="836" t="s">
        <v>431</v>
      </c>
      <c r="BN17" s="1050">
        <v>5124</v>
      </c>
      <c r="BO17" s="1112">
        <v>6056</v>
      </c>
      <c r="BP17" s="423"/>
      <c r="BQ17" s="424"/>
      <c r="BR17" s="424"/>
      <c r="BS17" s="424"/>
      <c r="BT17" s="1010"/>
      <c r="BU17" s="1010"/>
      <c r="BV17" s="424"/>
      <c r="BW17" s="1338"/>
      <c r="BX17" s="1338"/>
      <c r="CA17" s="968" t="s">
        <v>524</v>
      </c>
      <c r="CB17" s="969"/>
      <c r="CC17" s="970" t="s">
        <v>844</v>
      </c>
      <c r="CD17" s="969">
        <v>5138</v>
      </c>
      <c r="CE17" s="971">
        <v>8274</v>
      </c>
      <c r="CF17" s="972" t="s">
        <v>526</v>
      </c>
      <c r="CG17" s="969"/>
      <c r="CH17" s="970" t="s">
        <v>844</v>
      </c>
      <c r="CI17" s="970"/>
      <c r="CJ17" s="969">
        <v>5184</v>
      </c>
      <c r="CK17" s="971">
        <v>8274</v>
      </c>
      <c r="CL17" s="973" t="s">
        <v>834</v>
      </c>
      <c r="CM17" s="974"/>
      <c r="CN17" s="970" t="s">
        <v>844</v>
      </c>
      <c r="CO17" s="969">
        <v>5348</v>
      </c>
      <c r="CP17" s="971">
        <v>8274</v>
      </c>
      <c r="CR17" s="691"/>
      <c r="CS17" s="698"/>
      <c r="CT17" s="696"/>
      <c r="CU17" s="491"/>
      <c r="CV17" s="491"/>
      <c r="CW17" s="699"/>
      <c r="CX17" s="491"/>
      <c r="CY17" s="491"/>
      <c r="CZ17" s="491"/>
      <c r="DA17" s="696"/>
      <c r="DB17" s="700"/>
      <c r="DC17" s="491"/>
      <c r="DD17" s="491"/>
      <c r="DE17" s="491"/>
      <c r="DF17" s="491"/>
      <c r="DG17" s="666"/>
      <c r="DJ17" s="1152"/>
      <c r="DK17" s="1153"/>
      <c r="DL17" s="1154"/>
      <c r="DM17" s="1153"/>
      <c r="DN17" s="1155"/>
      <c r="DO17" s="1152"/>
      <c r="DP17" s="1153"/>
      <c r="DQ17" s="1154"/>
      <c r="DR17" s="1153"/>
      <c r="DS17" s="1155"/>
      <c r="DT17" s="1152"/>
      <c r="DU17" s="1153"/>
      <c r="DV17" s="1154"/>
      <c r="DW17" s="1153"/>
      <c r="DX17" s="1155"/>
      <c r="DY17" s="1151"/>
    </row>
    <row r="18" spans="3:129" ht="26.25" customHeight="1" x14ac:dyDescent="0.3">
      <c r="D18" s="20"/>
      <c r="E18" s="3"/>
      <c r="F18" s="1"/>
      <c r="H18" s="1"/>
      <c r="I18" s="70"/>
      <c r="J18" s="197"/>
      <c r="K18" s="176"/>
      <c r="L18" s="151"/>
      <c r="M18" s="151"/>
      <c r="N18" s="35"/>
      <c r="O18" s="28"/>
      <c r="P18" s="8"/>
      <c r="Q18" s="18"/>
      <c r="R18" s="2"/>
      <c r="S18" s="31"/>
      <c r="T18" s="2"/>
      <c r="U18" s="2"/>
      <c r="V18" s="170"/>
      <c r="W18" s="170"/>
      <c r="X18" s="171"/>
      <c r="Z18" s="1"/>
      <c r="AA18" s="70"/>
      <c r="AB18" s="46"/>
      <c r="AC18" s="120"/>
      <c r="AD18" s="120"/>
      <c r="AE18" s="41"/>
      <c r="AF18" s="129"/>
      <c r="AG18" s="273"/>
      <c r="AH18" s="129"/>
      <c r="AI18" s="129"/>
      <c r="AJ18" s="129"/>
      <c r="AK18" s="129"/>
      <c r="AL18" s="129"/>
      <c r="AM18" s="127"/>
      <c r="AN18" s="127"/>
      <c r="AO18" s="127"/>
      <c r="AP18" s="128"/>
      <c r="AS18" s="834"/>
      <c r="AT18" s="835"/>
      <c r="AU18" s="835"/>
      <c r="AV18" s="836" t="s">
        <v>289</v>
      </c>
      <c r="AW18" s="837">
        <v>4908</v>
      </c>
      <c r="AX18" s="839">
        <v>5843</v>
      </c>
      <c r="AY18" s="834"/>
      <c r="AZ18" s="835"/>
      <c r="BA18" s="835"/>
      <c r="BB18" s="835"/>
      <c r="BC18" s="836"/>
      <c r="BD18" s="836" t="s">
        <v>306</v>
      </c>
      <c r="BE18" s="835"/>
      <c r="BF18" s="837">
        <v>5657</v>
      </c>
      <c r="BG18" s="839">
        <v>6603</v>
      </c>
      <c r="BH18" s="256"/>
      <c r="BJ18" s="834"/>
      <c r="BK18" s="835"/>
      <c r="BL18" s="835"/>
      <c r="BM18" s="836" t="s">
        <v>432</v>
      </c>
      <c r="BN18" s="1050">
        <v>5335</v>
      </c>
      <c r="BO18" s="1112">
        <v>6267</v>
      </c>
      <c r="BP18" s="834"/>
      <c r="BQ18" s="835"/>
      <c r="BR18" s="835"/>
      <c r="BS18" s="835"/>
      <c r="BT18" s="836"/>
      <c r="BU18" s="836" t="s">
        <v>452</v>
      </c>
      <c r="BV18" s="835"/>
      <c r="BW18" s="1050">
        <v>6459</v>
      </c>
      <c r="BX18" s="1112">
        <v>7391</v>
      </c>
      <c r="CA18" s="968" t="s">
        <v>527</v>
      </c>
      <c r="CB18" s="969"/>
      <c r="CC18" s="970" t="s">
        <v>845</v>
      </c>
      <c r="CD18" s="969">
        <v>5669</v>
      </c>
      <c r="CE18" s="971">
        <v>9017</v>
      </c>
      <c r="CF18" s="972" t="s">
        <v>529</v>
      </c>
      <c r="CG18" s="969"/>
      <c r="CH18" s="970" t="s">
        <v>845</v>
      </c>
      <c r="CI18" s="970"/>
      <c r="CJ18" s="969">
        <v>5738</v>
      </c>
      <c r="CK18" s="971">
        <v>9017</v>
      </c>
      <c r="CL18" s="973" t="s">
        <v>835</v>
      </c>
      <c r="CM18" s="974"/>
      <c r="CN18" s="970" t="s">
        <v>845</v>
      </c>
      <c r="CO18" s="969">
        <v>5984</v>
      </c>
      <c r="CP18" s="971">
        <v>9017</v>
      </c>
      <c r="CR18" s="1682"/>
      <c r="CS18" s="1683"/>
      <c r="CT18" s="1683"/>
      <c r="CU18" s="1683"/>
      <c r="CV18" s="1684"/>
      <c r="CW18" s="1685"/>
      <c r="CX18" s="1683"/>
      <c r="CY18" s="1683"/>
      <c r="CZ18" s="1683"/>
      <c r="DA18" s="1683"/>
      <c r="DB18" s="1684"/>
      <c r="DC18" s="1685"/>
      <c r="DD18" s="1683"/>
      <c r="DE18" s="1683"/>
      <c r="DF18" s="1683"/>
      <c r="DG18" s="1686"/>
      <c r="DJ18" s="1152" t="s">
        <v>731</v>
      </c>
      <c r="DK18" s="1153"/>
      <c r="DL18" s="1154" t="s">
        <v>948</v>
      </c>
      <c r="DM18" s="1153"/>
      <c r="DN18" s="1156">
        <v>2369</v>
      </c>
      <c r="DO18" s="1152" t="s">
        <v>733</v>
      </c>
      <c r="DP18" s="1153"/>
      <c r="DQ18" s="1154" t="s">
        <v>948</v>
      </c>
      <c r="DR18" s="1153"/>
      <c r="DS18" s="1155">
        <v>2369</v>
      </c>
      <c r="DT18" s="1152" t="s">
        <v>734</v>
      </c>
      <c r="DU18" s="1153"/>
      <c r="DV18" s="1154" t="s">
        <v>948</v>
      </c>
      <c r="DW18" s="1153"/>
      <c r="DX18" s="1155">
        <v>2369</v>
      </c>
      <c r="DY18" s="1151"/>
    </row>
    <row r="19" spans="3:129" ht="26.25" customHeight="1" x14ac:dyDescent="0.35">
      <c r="D19" s="20"/>
      <c r="E19" s="9"/>
      <c r="F19" s="1"/>
      <c r="H19" s="1"/>
      <c r="I19" s="70"/>
      <c r="J19" s="197"/>
      <c r="K19" s="177"/>
      <c r="L19" s="39"/>
      <c r="M19" s="39"/>
      <c r="N19" s="39"/>
      <c r="O19" s="36"/>
      <c r="P19" s="32"/>
      <c r="Q19" s="33"/>
      <c r="R19" s="38"/>
      <c r="S19" s="172"/>
      <c r="T19"/>
      <c r="U19"/>
      <c r="V19" s="170"/>
      <c r="W19" s="1574"/>
      <c r="X19" s="1575"/>
      <c r="Z19" s="1"/>
      <c r="AA19" s="70"/>
      <c r="AB19" s="176"/>
      <c r="AC19" s="151"/>
      <c r="AD19" s="151"/>
      <c r="AE19" s="28"/>
      <c r="AF19" s="8"/>
      <c r="AH19" s="2"/>
      <c r="AI19" s="31"/>
      <c r="AJ19" s="31"/>
      <c r="AK19" s="2"/>
      <c r="AL19" s="2"/>
      <c r="AM19" s="170"/>
      <c r="AN19" s="170"/>
      <c r="AO19" s="170"/>
      <c r="AP19" s="171"/>
      <c r="AS19" s="834"/>
      <c r="AT19" s="835"/>
      <c r="AU19" s="835"/>
      <c r="AV19" s="836" t="s">
        <v>290</v>
      </c>
      <c r="AW19" s="837">
        <v>4964</v>
      </c>
      <c r="AX19" s="839">
        <v>5899</v>
      </c>
      <c r="AY19" s="834"/>
      <c r="AZ19" s="835"/>
      <c r="BA19" s="835"/>
      <c r="BB19" s="835"/>
      <c r="BC19" s="836"/>
      <c r="BD19" s="836" t="s">
        <v>307</v>
      </c>
      <c r="BE19" s="835"/>
      <c r="BF19" s="837">
        <v>6297</v>
      </c>
      <c r="BG19" s="839">
        <v>7224</v>
      </c>
      <c r="BH19" s="256"/>
      <c r="BJ19" s="834"/>
      <c r="BK19" s="835"/>
      <c r="BL19" s="835"/>
      <c r="BM19" s="836" t="s">
        <v>433</v>
      </c>
      <c r="BN19" s="1050">
        <v>5393</v>
      </c>
      <c r="BO19" s="1113">
        <v>6325</v>
      </c>
      <c r="BP19" s="834"/>
      <c r="BQ19" s="835"/>
      <c r="BR19" s="835"/>
      <c r="BS19" s="835"/>
      <c r="BT19" s="836"/>
      <c r="BU19" s="836" t="s">
        <v>453</v>
      </c>
      <c r="BV19" s="835"/>
      <c r="BW19" s="1050">
        <v>6993</v>
      </c>
      <c r="BX19" s="1112">
        <v>7925</v>
      </c>
      <c r="CA19" s="968" t="s">
        <v>530</v>
      </c>
      <c r="CB19" s="969"/>
      <c r="CC19" s="970" t="s">
        <v>846</v>
      </c>
      <c r="CD19" s="969">
        <v>6392</v>
      </c>
      <c r="CE19" s="971">
        <v>10221</v>
      </c>
      <c r="CF19" s="972" t="s">
        <v>532</v>
      </c>
      <c r="CG19" s="969"/>
      <c r="CH19" s="970" t="s">
        <v>846</v>
      </c>
      <c r="CI19" s="970"/>
      <c r="CJ19" s="969">
        <v>6461</v>
      </c>
      <c r="CK19" s="971">
        <v>10221</v>
      </c>
      <c r="CL19" s="973" t="s">
        <v>836</v>
      </c>
      <c r="CM19" s="970"/>
      <c r="CN19" s="970" t="s">
        <v>846</v>
      </c>
      <c r="CO19" s="969">
        <v>6707</v>
      </c>
      <c r="CP19" s="971">
        <v>10221</v>
      </c>
      <c r="CR19" s="1682"/>
      <c r="CS19" s="1683"/>
      <c r="CT19" s="1683"/>
      <c r="CU19" s="1683"/>
      <c r="CV19" s="1684"/>
      <c r="CW19" s="1685"/>
      <c r="CX19" s="1683"/>
      <c r="CY19" s="1683"/>
      <c r="CZ19" s="1683"/>
      <c r="DA19" s="1683"/>
      <c r="DB19" s="1684"/>
      <c r="DC19" s="1685"/>
      <c r="DD19" s="1683"/>
      <c r="DE19" s="1683"/>
      <c r="DF19" s="1683"/>
      <c r="DG19" s="1686"/>
      <c r="DJ19" s="1152" t="s">
        <v>735</v>
      </c>
      <c r="DK19" s="1153"/>
      <c r="DL19" s="1154" t="s">
        <v>949</v>
      </c>
      <c r="DM19" s="1153"/>
      <c r="DN19" s="1156">
        <v>2472</v>
      </c>
      <c r="DO19" s="1152" t="s">
        <v>737</v>
      </c>
      <c r="DP19" s="1153"/>
      <c r="DQ19" s="1154" t="s">
        <v>949</v>
      </c>
      <c r="DR19" s="1153"/>
      <c r="DS19" s="1155">
        <v>2472</v>
      </c>
      <c r="DT19" s="1152" t="s">
        <v>738</v>
      </c>
      <c r="DU19" s="1153"/>
      <c r="DV19" s="1154" t="s">
        <v>949</v>
      </c>
      <c r="DW19" s="1153"/>
      <c r="DX19" s="1155">
        <v>2472</v>
      </c>
      <c r="DY19" s="1151"/>
    </row>
    <row r="20" spans="3:129" ht="26.25" customHeight="1" thickBot="1" x14ac:dyDescent="0.4">
      <c r="D20" s="20"/>
      <c r="E20" s="3"/>
      <c r="F20" s="1"/>
      <c r="H20" s="1"/>
      <c r="I20" s="70"/>
      <c r="J20" s="197"/>
      <c r="K20" s="178"/>
      <c r="L20" s="173"/>
      <c r="M20" s="173"/>
      <c r="N20" s="173"/>
      <c r="O20" s="173"/>
      <c r="P20" s="173"/>
      <c r="Q20" s="174"/>
      <c r="R20" s="174"/>
      <c r="S20" s="174"/>
      <c r="T20" s="174"/>
      <c r="U20" s="174"/>
      <c r="V20" s="174"/>
      <c r="W20" s="1642"/>
      <c r="X20" s="1643"/>
      <c r="Z20" s="1"/>
      <c r="AA20" s="70"/>
      <c r="AB20" s="177"/>
      <c r="AC20" s="39"/>
      <c r="AD20" s="39"/>
      <c r="AE20" s="36"/>
      <c r="AF20" s="32"/>
      <c r="AG20" s="272"/>
      <c r="AH20" s="38"/>
      <c r="AI20" s="172"/>
      <c r="AJ20" s="172"/>
      <c r="AK20"/>
      <c r="AL20"/>
      <c r="AM20" s="170"/>
      <c r="AN20" s="170"/>
      <c r="AO20" s="170"/>
      <c r="AP20" s="171"/>
      <c r="AS20" s="834"/>
      <c r="AT20" s="835"/>
      <c r="AU20" s="835"/>
      <c r="AV20" s="836" t="s">
        <v>291</v>
      </c>
      <c r="AW20" s="837">
        <v>5128</v>
      </c>
      <c r="AX20" s="839">
        <v>6062</v>
      </c>
      <c r="AY20" s="834"/>
      <c r="AZ20" s="835"/>
      <c r="BA20" s="835"/>
      <c r="BB20" s="835"/>
      <c r="BC20" s="836"/>
      <c r="BD20" s="836" t="s">
        <v>308</v>
      </c>
      <c r="BE20" s="835"/>
      <c r="BF20" s="837">
        <v>6858</v>
      </c>
      <c r="BG20" s="839">
        <v>7801</v>
      </c>
      <c r="BH20" s="256"/>
      <c r="BJ20" s="834"/>
      <c r="BK20" s="835"/>
      <c r="BL20" s="835"/>
      <c r="BM20" s="836" t="s">
        <v>434</v>
      </c>
      <c r="BN20" s="1050">
        <v>5606</v>
      </c>
      <c r="BO20" s="1113">
        <v>6538</v>
      </c>
      <c r="BP20" s="834"/>
      <c r="BQ20" s="835"/>
      <c r="BR20" s="835"/>
      <c r="BS20" s="835"/>
      <c r="BT20" s="836"/>
      <c r="BU20" s="836" t="s">
        <v>454</v>
      </c>
      <c r="BV20" s="835"/>
      <c r="BW20" s="1050">
        <v>7821</v>
      </c>
      <c r="BX20" s="1112">
        <v>8753</v>
      </c>
      <c r="CA20" s="975" t="s">
        <v>533</v>
      </c>
      <c r="CB20" s="976"/>
      <c r="CC20" s="977" t="s">
        <v>847</v>
      </c>
      <c r="CD20" s="976">
        <v>6909</v>
      </c>
      <c r="CE20" s="978">
        <v>11082</v>
      </c>
      <c r="CF20" s="979" t="s">
        <v>535</v>
      </c>
      <c r="CG20" s="976"/>
      <c r="CH20" s="977" t="s">
        <v>847</v>
      </c>
      <c r="CI20" s="977"/>
      <c r="CJ20" s="976">
        <v>6978</v>
      </c>
      <c r="CK20" s="978">
        <v>11082</v>
      </c>
      <c r="CL20" s="980" t="s">
        <v>837</v>
      </c>
      <c r="CM20" s="981"/>
      <c r="CN20" s="977" t="s">
        <v>847</v>
      </c>
      <c r="CO20" s="976">
        <v>7224</v>
      </c>
      <c r="CP20" s="978">
        <v>11082</v>
      </c>
      <c r="CR20" s="1682"/>
      <c r="CS20" s="1683"/>
      <c r="CT20" s="1683"/>
      <c r="CU20" s="1683"/>
      <c r="CV20" s="1684"/>
      <c r="CW20" s="1685"/>
      <c r="CX20" s="1683"/>
      <c r="CY20" s="1683"/>
      <c r="CZ20" s="1683"/>
      <c r="DA20" s="1683"/>
      <c r="DB20" s="1684"/>
      <c r="DC20" s="1685"/>
      <c r="DD20" s="1683"/>
      <c r="DE20" s="1683"/>
      <c r="DF20" s="1683"/>
      <c r="DG20" s="1686"/>
      <c r="DJ20" s="1152" t="s">
        <v>739</v>
      </c>
      <c r="DK20" s="1154"/>
      <c r="DL20" s="1154" t="s">
        <v>950</v>
      </c>
      <c r="DM20" s="1154"/>
      <c r="DN20" s="1156">
        <v>2864</v>
      </c>
      <c r="DO20" s="1152" t="s">
        <v>741</v>
      </c>
      <c r="DP20" s="1154"/>
      <c r="DQ20" s="1154" t="s">
        <v>950</v>
      </c>
      <c r="DR20" s="1154"/>
      <c r="DS20" s="1155">
        <v>2864</v>
      </c>
      <c r="DT20" s="1152" t="s">
        <v>742</v>
      </c>
      <c r="DU20" s="1154"/>
      <c r="DV20" s="1154" t="s">
        <v>950</v>
      </c>
      <c r="DW20" s="1154"/>
      <c r="DX20" s="1155">
        <v>2864</v>
      </c>
      <c r="DY20" s="1151"/>
    </row>
    <row r="21" spans="3:129" ht="26.25" customHeight="1" thickBot="1" x14ac:dyDescent="0.35">
      <c r="D21" s="20"/>
      <c r="E21" s="3"/>
      <c r="F21" s="1"/>
      <c r="H21" s="1"/>
      <c r="I21" s="70"/>
      <c r="J21" s="197"/>
      <c r="K21" s="121"/>
      <c r="L21" s="122"/>
      <c r="M21" s="122"/>
      <c r="N21" s="122"/>
      <c r="O21" s="122"/>
      <c r="P21" s="122"/>
      <c r="Q21" s="124"/>
      <c r="R21" s="124"/>
      <c r="S21" s="124"/>
      <c r="T21" s="124"/>
      <c r="U21" s="124"/>
      <c r="V21" s="124"/>
      <c r="W21" s="1644"/>
      <c r="X21" s="1645"/>
      <c r="Z21" s="1"/>
      <c r="AA21" s="70"/>
      <c r="AB21" s="178"/>
      <c r="AC21" s="173"/>
      <c r="AD21" s="173"/>
      <c r="AE21" s="173"/>
      <c r="AF21" s="173"/>
      <c r="AG21" s="278"/>
      <c r="AH21" s="174"/>
      <c r="AI21" s="174"/>
      <c r="AJ21" s="174"/>
      <c r="AK21" s="174"/>
      <c r="AL21" s="174"/>
      <c r="AM21" s="174"/>
      <c r="AN21" s="174"/>
      <c r="AO21" s="174"/>
      <c r="AP21" s="175"/>
      <c r="AS21" s="834"/>
      <c r="AT21" s="835"/>
      <c r="AU21" s="835"/>
      <c r="AV21" s="836" t="s">
        <v>292</v>
      </c>
      <c r="AW21" s="837">
        <v>5187</v>
      </c>
      <c r="AX21" s="839">
        <v>6121</v>
      </c>
      <c r="AY21" s="834"/>
      <c r="AZ21" s="835"/>
      <c r="BA21" s="835"/>
      <c r="BB21" s="835"/>
      <c r="BC21" s="836"/>
      <c r="BD21" s="836" t="s">
        <v>309</v>
      </c>
      <c r="BE21" s="835"/>
      <c r="BF21" s="837">
        <v>8143</v>
      </c>
      <c r="BG21" s="839">
        <v>9554</v>
      </c>
      <c r="BH21" s="256"/>
      <c r="BJ21" s="834"/>
      <c r="BK21" s="835"/>
      <c r="BL21" s="835"/>
      <c r="BM21" s="836" t="s">
        <v>435</v>
      </c>
      <c r="BN21" s="1050">
        <v>5654</v>
      </c>
      <c r="BO21" s="1113">
        <v>6586</v>
      </c>
      <c r="BP21" s="834"/>
      <c r="BQ21" s="835"/>
      <c r="BR21" s="835"/>
      <c r="BS21" s="835"/>
      <c r="BT21" s="836"/>
      <c r="BU21" s="836" t="s">
        <v>455</v>
      </c>
      <c r="BV21" s="835"/>
      <c r="BW21" s="1050">
        <v>9580</v>
      </c>
      <c r="BX21" s="1112">
        <v>10978</v>
      </c>
      <c r="CA21" s="1656" t="s">
        <v>848</v>
      </c>
      <c r="CB21" s="1656"/>
      <c r="CC21" s="1656"/>
      <c r="CD21" s="1656"/>
      <c r="CE21" s="1656"/>
      <c r="CF21" s="1656"/>
      <c r="CG21" s="1656"/>
      <c r="CH21" s="1656"/>
      <c r="CI21" s="1656"/>
      <c r="CJ21" s="1656"/>
      <c r="CK21" s="1656"/>
      <c r="CL21" s="1656"/>
      <c r="CM21" s="1656"/>
      <c r="CN21" s="1656"/>
      <c r="CO21" s="1656"/>
      <c r="CP21" s="1656"/>
      <c r="CR21" s="701"/>
      <c r="CS21" s="702"/>
      <c r="CT21" s="702"/>
      <c r="CU21" s="702"/>
      <c r="CV21" s="702"/>
      <c r="CW21" s="703"/>
      <c r="CX21" s="702"/>
      <c r="CY21" s="702"/>
      <c r="CZ21" s="702"/>
      <c r="DA21" s="702"/>
      <c r="DB21" s="704"/>
      <c r="DC21" s="702"/>
      <c r="DD21" s="702"/>
      <c r="DE21" s="702"/>
      <c r="DF21" s="702"/>
      <c r="DG21" s="705"/>
      <c r="DJ21" s="1157" t="s">
        <v>743</v>
      </c>
      <c r="DK21" s="1158"/>
      <c r="DL21" s="1159" t="s">
        <v>951</v>
      </c>
      <c r="DM21" s="1160"/>
      <c r="DN21" s="1161">
        <v>3262</v>
      </c>
      <c r="DO21" s="1157" t="s">
        <v>745</v>
      </c>
      <c r="DP21" s="1158"/>
      <c r="DQ21" s="1159" t="s">
        <v>951</v>
      </c>
      <c r="DR21" s="1160"/>
      <c r="DS21" s="1162">
        <v>3262</v>
      </c>
      <c r="DT21" s="1157" t="s">
        <v>746</v>
      </c>
      <c r="DU21" s="1158"/>
      <c r="DV21" s="1159" t="s">
        <v>951</v>
      </c>
      <c r="DW21" s="1160"/>
      <c r="DX21" s="1162">
        <v>3262</v>
      </c>
      <c r="DY21" s="1151"/>
    </row>
    <row r="22" spans="3:129" ht="26.25" customHeight="1" x14ac:dyDescent="0.3">
      <c r="D22" s="20"/>
      <c r="E22" s="3"/>
      <c r="F22" s="1"/>
      <c r="H22" s="1"/>
      <c r="I22" s="69"/>
      <c r="J22" s="69"/>
      <c r="K22" s="1564"/>
      <c r="L22" s="1565"/>
      <c r="M22" s="1565"/>
      <c r="N22" s="1565"/>
      <c r="O22" s="1565"/>
      <c r="P22" s="1565"/>
      <c r="Q22" s="1565"/>
      <c r="R22" s="1565"/>
      <c r="S22" s="1565"/>
      <c r="T22" s="1565"/>
      <c r="U22" s="1565"/>
      <c r="V22" s="1565"/>
      <c r="W22" s="1566"/>
      <c r="X22" s="1567"/>
      <c r="Z22" s="1"/>
      <c r="AA22" s="70"/>
      <c r="AB22" s="121"/>
      <c r="AC22" s="122"/>
      <c r="AD22" s="122"/>
      <c r="AE22" s="122"/>
      <c r="AF22" s="122"/>
      <c r="AG22" s="279"/>
      <c r="AH22" s="124"/>
      <c r="AI22" s="124"/>
      <c r="AJ22" s="124"/>
      <c r="AK22" s="124"/>
      <c r="AL22" s="124"/>
      <c r="AM22" s="124"/>
      <c r="AN22" s="124"/>
      <c r="AO22" s="124"/>
      <c r="AP22" s="123"/>
      <c r="AS22" s="834"/>
      <c r="AT22" s="835"/>
      <c r="AU22" s="835"/>
      <c r="AV22" s="836"/>
      <c r="AW22" s="840"/>
      <c r="AX22" s="841"/>
      <c r="AY22" s="834"/>
      <c r="AZ22" s="835"/>
      <c r="BA22" s="835"/>
      <c r="BB22" s="835"/>
      <c r="BC22" s="836"/>
      <c r="BD22" s="835"/>
      <c r="BE22" s="835"/>
      <c r="BF22" s="840"/>
      <c r="BG22" s="841"/>
      <c r="BH22" s="256"/>
      <c r="BJ22" s="834"/>
      <c r="BK22" s="835"/>
      <c r="BL22" s="835"/>
      <c r="BM22" s="836"/>
      <c r="BN22" s="1051"/>
      <c r="BO22" s="1114"/>
      <c r="BP22" s="834"/>
      <c r="BQ22" s="835"/>
      <c r="BR22" s="835"/>
      <c r="BS22" s="835"/>
      <c r="BT22" s="836"/>
      <c r="BU22" s="835"/>
      <c r="BV22" s="835"/>
      <c r="BW22" s="1051"/>
      <c r="BX22" s="1114"/>
      <c r="CA22" s="1660" t="s">
        <v>841</v>
      </c>
      <c r="CB22" s="1660"/>
      <c r="CC22" s="1660"/>
      <c r="CD22" s="1660"/>
      <c r="CE22" s="1660"/>
      <c r="CF22" s="1661" t="s">
        <v>849</v>
      </c>
      <c r="CG22" s="1661"/>
      <c r="CH22" s="1661"/>
      <c r="CI22" s="1661"/>
      <c r="CJ22" s="1661"/>
      <c r="CK22" s="1661"/>
      <c r="CL22" s="1662" t="s">
        <v>850</v>
      </c>
      <c r="CM22" s="1662"/>
      <c r="CN22" s="1662"/>
      <c r="CO22" s="1662"/>
      <c r="CP22" s="1662"/>
      <c r="CR22" s="667"/>
      <c r="CS22" s="668"/>
      <c r="CT22" s="491"/>
      <c r="CU22" s="491"/>
      <c r="CV22" s="706"/>
      <c r="CW22" s="707"/>
      <c r="CX22" s="668"/>
      <c r="CY22" s="491"/>
      <c r="CZ22" s="668"/>
      <c r="DA22" s="669"/>
      <c r="DB22" s="706"/>
      <c r="DC22" s="491"/>
      <c r="DD22" s="491"/>
      <c r="DE22" s="491"/>
      <c r="DF22" s="491"/>
      <c r="DG22" s="666"/>
      <c r="DJ22" s="1163" t="s">
        <v>747</v>
      </c>
      <c r="DK22" s="1164"/>
      <c r="DL22" s="1164"/>
      <c r="DM22" s="1164"/>
      <c r="DN22" s="1164"/>
      <c r="DO22" s="1164"/>
      <c r="DP22" s="1164"/>
      <c r="DQ22" s="1164"/>
      <c r="DR22" s="1164"/>
      <c r="DS22" s="1164"/>
      <c r="DT22" s="1164"/>
      <c r="DU22" s="1164"/>
      <c r="DV22" s="1164"/>
      <c r="DW22" s="1164"/>
      <c r="DX22" s="1164"/>
      <c r="DY22" s="1151"/>
    </row>
    <row r="23" spans="3:129" ht="26.25" customHeight="1" x14ac:dyDescent="0.35">
      <c r="D23" s="20"/>
      <c r="E23" s="3"/>
      <c r="F23" s="1"/>
      <c r="H23" s="1"/>
      <c r="I23" s="70"/>
      <c r="J23" s="197"/>
      <c r="K23" s="107"/>
      <c r="L23" s="108"/>
      <c r="M23" s="108"/>
      <c r="N23" s="108"/>
      <c r="O23" s="109"/>
      <c r="P23" s="108"/>
      <c r="Q23" s="108"/>
      <c r="R23" s="108"/>
      <c r="S23" s="108"/>
      <c r="T23" s="109"/>
      <c r="U23" s="108"/>
      <c r="V23" s="108"/>
      <c r="W23" s="108"/>
      <c r="X23" s="110"/>
      <c r="Z23" s="1"/>
      <c r="AA23" s="70"/>
      <c r="AB23" s="1564"/>
      <c r="AC23" s="1565"/>
      <c r="AD23" s="1565"/>
      <c r="AE23" s="1565"/>
      <c r="AF23" s="1565"/>
      <c r="AG23" s="1565"/>
      <c r="AH23" s="1565"/>
      <c r="AI23" s="1565"/>
      <c r="AJ23" s="1565"/>
      <c r="AK23" s="1565"/>
      <c r="AL23" s="1565"/>
      <c r="AM23" s="1565"/>
      <c r="AN23" s="1565"/>
      <c r="AO23" s="1566"/>
      <c r="AP23" s="1567"/>
      <c r="AS23" s="834"/>
      <c r="AT23" s="835"/>
      <c r="AU23" s="835"/>
      <c r="AV23" s="836" t="s">
        <v>293</v>
      </c>
      <c r="AW23" s="837">
        <v>4738</v>
      </c>
      <c r="AX23" s="839">
        <v>5654</v>
      </c>
      <c r="AY23" s="834"/>
      <c r="AZ23" s="835"/>
      <c r="BA23" s="835"/>
      <c r="BB23" s="835"/>
      <c r="BC23" s="836"/>
      <c r="BD23" s="835"/>
      <c r="BE23" s="835"/>
      <c r="BF23" s="840"/>
      <c r="BG23" s="841"/>
      <c r="BH23" s="256"/>
      <c r="BJ23" s="834"/>
      <c r="BK23" s="835"/>
      <c r="BL23" s="835"/>
      <c r="BM23" s="836" t="s">
        <v>436</v>
      </c>
      <c r="BN23" s="1050">
        <v>5144</v>
      </c>
      <c r="BO23" s="1113">
        <v>6076</v>
      </c>
      <c r="BP23" s="834"/>
      <c r="BQ23" s="835"/>
      <c r="BR23" s="835"/>
      <c r="BS23" s="835"/>
      <c r="BT23" s="836"/>
      <c r="BU23" s="835"/>
      <c r="BV23" s="835"/>
      <c r="BW23" s="1051"/>
      <c r="BX23" s="1114"/>
      <c r="CA23" s="1019"/>
      <c r="CB23" s="1020"/>
      <c r="CC23" s="1020"/>
      <c r="CD23" s="1020"/>
      <c r="CE23" s="1020"/>
      <c r="CF23" s="1021"/>
      <c r="CG23" s="1022"/>
      <c r="CH23" s="1022"/>
      <c r="CI23" s="1022"/>
      <c r="CJ23" s="1022"/>
      <c r="CK23" s="1023"/>
      <c r="CL23" s="1022"/>
      <c r="CM23" s="1022"/>
      <c r="CN23" s="1022"/>
      <c r="CO23" s="1022"/>
      <c r="CP23" s="1024"/>
      <c r="CR23" s="667"/>
      <c r="CS23" s="668"/>
      <c r="CT23" s="491"/>
      <c r="CU23" s="491"/>
      <c r="CV23" s="706"/>
      <c r="CW23" s="707"/>
      <c r="CX23" s="668"/>
      <c r="CY23" s="491"/>
      <c r="CZ23" s="668"/>
      <c r="DA23" s="669"/>
      <c r="DB23" s="706"/>
      <c r="DC23" s="491"/>
      <c r="DD23" s="491"/>
      <c r="DE23" s="491"/>
      <c r="DF23" s="491"/>
      <c r="DG23" s="666"/>
      <c r="DJ23" s="1165" t="s">
        <v>952</v>
      </c>
      <c r="DK23" s="1165"/>
      <c r="DL23" s="1165"/>
      <c r="DM23" s="1165" t="s">
        <v>953</v>
      </c>
      <c r="DN23" s="1165"/>
      <c r="DO23" s="1165"/>
      <c r="DP23" s="1165" t="s">
        <v>954</v>
      </c>
      <c r="DQ23" s="1165"/>
      <c r="DR23" s="1165"/>
      <c r="DS23" s="1165"/>
      <c r="DT23" s="1165" t="s">
        <v>955</v>
      </c>
      <c r="DU23" s="1165"/>
      <c r="DV23" s="1165"/>
      <c r="DW23" s="1165" t="s">
        <v>956</v>
      </c>
      <c r="DX23" s="1165"/>
      <c r="DY23" s="1151"/>
    </row>
    <row r="24" spans="3:129" ht="26.25" customHeight="1" thickBot="1" x14ac:dyDescent="0.4">
      <c r="D24" s="20"/>
      <c r="E24" s="3"/>
      <c r="F24" s="10"/>
      <c r="H24" s="1"/>
      <c r="I24" s="70"/>
      <c r="J24" s="197"/>
      <c r="K24" s="1295"/>
      <c r="L24" s="1296"/>
      <c r="M24" s="1296"/>
      <c r="N24" s="1296"/>
      <c r="O24" s="1296"/>
      <c r="P24" s="111"/>
      <c r="Q24" s="81"/>
      <c r="R24" s="81"/>
      <c r="S24" s="81"/>
      <c r="T24" s="81"/>
      <c r="U24" s="81"/>
      <c r="V24" s="78"/>
      <c r="W24" s="119"/>
      <c r="X24" s="112"/>
      <c r="Z24" s="1"/>
      <c r="AA24" s="70"/>
      <c r="AB24" s="150"/>
      <c r="AC24" s="119"/>
      <c r="AD24" s="119"/>
      <c r="AE24" s="44"/>
      <c r="AF24" s="119"/>
      <c r="AG24" s="280"/>
      <c r="AH24" s="119"/>
      <c r="AI24" s="119"/>
      <c r="AJ24" s="119"/>
      <c r="AK24" s="44"/>
      <c r="AL24" s="119"/>
      <c r="AM24" s="119"/>
      <c r="AN24" s="119"/>
      <c r="AO24" s="119"/>
      <c r="AP24" s="132"/>
      <c r="AS24" s="834"/>
      <c r="AT24" s="835"/>
      <c r="AU24" s="835"/>
      <c r="AV24" s="836" t="s">
        <v>294</v>
      </c>
      <c r="AW24" s="837">
        <v>4776</v>
      </c>
      <c r="AX24" s="839">
        <v>5693</v>
      </c>
      <c r="AY24" s="834"/>
      <c r="AZ24" s="835"/>
      <c r="BA24" s="847"/>
      <c r="BB24" s="847"/>
      <c r="BC24" s="847"/>
      <c r="BD24" s="836" t="s">
        <v>310</v>
      </c>
      <c r="BE24" s="847"/>
      <c r="BF24" s="837">
        <v>5573</v>
      </c>
      <c r="BG24" s="839">
        <v>6486</v>
      </c>
      <c r="BH24" s="69"/>
      <c r="BJ24" s="834"/>
      <c r="BK24" s="835"/>
      <c r="BL24" s="835"/>
      <c r="BM24" s="836" t="s">
        <v>437</v>
      </c>
      <c r="BN24" s="1050">
        <v>5201</v>
      </c>
      <c r="BO24" s="1113">
        <v>6133</v>
      </c>
      <c r="BP24" s="834"/>
      <c r="BQ24" s="835"/>
      <c r="BR24" s="835"/>
      <c r="BS24" s="835"/>
      <c r="BT24" s="836"/>
      <c r="BU24" s="836" t="s">
        <v>456</v>
      </c>
      <c r="BV24" s="835"/>
      <c r="BW24" s="1050">
        <v>6543</v>
      </c>
      <c r="BX24" s="1112">
        <v>7475</v>
      </c>
      <c r="CA24" s="1019"/>
      <c r="CB24" s="1020"/>
      <c r="CC24" s="1020"/>
      <c r="CD24" s="1020"/>
      <c r="CE24" s="1020"/>
      <c r="CF24" s="1021"/>
      <c r="CG24" s="1022"/>
      <c r="CH24" s="1022"/>
      <c r="CI24" s="1022"/>
      <c r="CJ24" s="1022"/>
      <c r="CK24" s="1023"/>
      <c r="CL24" s="1022"/>
      <c r="CM24" s="1022"/>
      <c r="CN24" s="1022"/>
      <c r="CO24" s="1022"/>
      <c r="CP24" s="1024"/>
      <c r="CR24" s="667"/>
      <c r="CS24" s="668"/>
      <c r="CT24" s="491"/>
      <c r="CU24" s="491"/>
      <c r="CV24" s="706"/>
      <c r="CW24" s="707"/>
      <c r="CX24" s="668"/>
      <c r="CY24" s="491"/>
      <c r="CZ24" s="668"/>
      <c r="DA24" s="669"/>
      <c r="DB24" s="706"/>
      <c r="DC24" s="491"/>
      <c r="DD24" s="491"/>
      <c r="DE24" s="491"/>
      <c r="DF24" s="491"/>
      <c r="DG24" s="666"/>
      <c r="DJ24" s="1166"/>
      <c r="DK24" s="1166"/>
      <c r="DL24" s="1166"/>
      <c r="DM24" s="1166"/>
      <c r="DN24" s="1166"/>
      <c r="DO24" s="1166"/>
      <c r="DP24" s="1166"/>
      <c r="DQ24" s="1166"/>
      <c r="DR24" s="1166"/>
      <c r="DS24" s="1166"/>
      <c r="DT24" s="1166"/>
      <c r="DU24" s="1166"/>
      <c r="DV24" s="1166"/>
      <c r="DW24" s="1166"/>
      <c r="DX24" s="1166"/>
      <c r="DY24" s="1151"/>
    </row>
    <row r="25" spans="3:129" ht="26.25" customHeight="1" thickBot="1" x14ac:dyDescent="0.4">
      <c r="D25" s="20"/>
      <c r="E25" s="3"/>
      <c r="F25" s="1"/>
      <c r="H25" s="1"/>
      <c r="I25" s="70"/>
      <c r="J25" s="197"/>
      <c r="K25" s="116"/>
      <c r="L25" s="117"/>
      <c r="M25" s="117"/>
      <c r="N25" s="117"/>
      <c r="O25" s="117"/>
      <c r="P25" s="109"/>
      <c r="Q25" s="118"/>
      <c r="R25" s="118"/>
      <c r="S25" s="118"/>
      <c r="T25" s="118"/>
      <c r="U25" s="118"/>
      <c r="V25" s="118"/>
      <c r="W25" s="108"/>
      <c r="X25" s="110"/>
      <c r="Z25" s="1"/>
      <c r="AA25" s="70"/>
      <c r="AB25" s="1295"/>
      <c r="AC25" s="1296"/>
      <c r="AD25" s="1296"/>
      <c r="AE25" s="1296"/>
      <c r="AF25" s="111"/>
      <c r="AG25" s="277"/>
      <c r="AH25" s="81"/>
      <c r="AI25" s="81"/>
      <c r="AJ25" s="81"/>
      <c r="AK25" s="81"/>
      <c r="AL25" s="81"/>
      <c r="AM25" s="78"/>
      <c r="AN25" s="119"/>
      <c r="AO25" s="181"/>
      <c r="AP25" s="182"/>
      <c r="AS25" s="834"/>
      <c r="AT25" s="835"/>
      <c r="AU25" s="835"/>
      <c r="AV25" s="836" t="s">
        <v>295</v>
      </c>
      <c r="AW25" s="837">
        <v>4938</v>
      </c>
      <c r="AX25" s="839">
        <v>5852</v>
      </c>
      <c r="AY25" s="834"/>
      <c r="AZ25" s="835"/>
      <c r="BA25" s="835"/>
      <c r="BB25" s="835"/>
      <c r="BC25" s="836"/>
      <c r="BD25" s="836" t="s">
        <v>311</v>
      </c>
      <c r="BE25" s="835"/>
      <c r="BF25" s="837">
        <v>6005</v>
      </c>
      <c r="BG25" s="839">
        <v>6921</v>
      </c>
      <c r="BH25" s="76"/>
      <c r="BJ25" s="834"/>
      <c r="BK25" s="835"/>
      <c r="BL25" s="835"/>
      <c r="BM25" s="836" t="s">
        <v>438</v>
      </c>
      <c r="BN25" s="1050">
        <v>5425</v>
      </c>
      <c r="BO25" s="1113">
        <v>6357</v>
      </c>
      <c r="BP25" s="834"/>
      <c r="BQ25" s="835"/>
      <c r="BR25" s="835"/>
      <c r="BS25" s="835"/>
      <c r="BT25" s="836"/>
      <c r="BU25" s="836" t="s">
        <v>457</v>
      </c>
      <c r="BV25" s="835"/>
      <c r="BW25" s="1050">
        <v>7151</v>
      </c>
      <c r="BX25" s="1112">
        <v>8083</v>
      </c>
      <c r="CA25" s="1019"/>
      <c r="CB25" s="1020"/>
      <c r="CC25" s="1020"/>
      <c r="CD25" s="1020"/>
      <c r="CE25" s="1020"/>
      <c r="CF25" s="1021"/>
      <c r="CG25" s="1022"/>
      <c r="CH25" s="1022"/>
      <c r="CI25" s="1022"/>
      <c r="CJ25" s="1022"/>
      <c r="CK25" s="1023"/>
      <c r="CL25" s="1022"/>
      <c r="CM25" s="1022"/>
      <c r="CN25" s="1022"/>
      <c r="CO25" s="1022"/>
      <c r="CP25" s="1024"/>
      <c r="CR25" s="1120"/>
      <c r="CS25" s="1121"/>
      <c r="CT25" s="1086"/>
      <c r="CU25" s="1086"/>
      <c r="CV25" s="1122"/>
      <c r="CW25" s="1123"/>
      <c r="CX25" s="1121"/>
      <c r="CY25" s="1086"/>
      <c r="CZ25" s="1121"/>
      <c r="DA25" s="1124"/>
      <c r="DB25" s="1122"/>
      <c r="DC25" s="1125"/>
      <c r="DD25" s="1125"/>
      <c r="DE25" s="1121"/>
      <c r="DF25" s="668"/>
      <c r="DG25" s="706"/>
      <c r="DJ25" s="1167" t="s">
        <v>752</v>
      </c>
      <c r="DK25" s="1168" t="s">
        <v>957</v>
      </c>
      <c r="DL25" s="1169">
        <v>2092</v>
      </c>
      <c r="DM25" s="1167" t="s">
        <v>753</v>
      </c>
      <c r="DN25" s="1168" t="s">
        <v>957</v>
      </c>
      <c r="DO25" s="1169">
        <v>2138</v>
      </c>
      <c r="DP25" s="1170"/>
      <c r="DQ25" s="1168"/>
      <c r="DR25" s="1168"/>
      <c r="DS25" s="1171"/>
      <c r="DT25" s="1167" t="s">
        <v>754</v>
      </c>
      <c r="DU25" s="1168"/>
      <c r="DV25" s="1172">
        <v>2085</v>
      </c>
      <c r="DW25" s="1167" t="s">
        <v>755</v>
      </c>
      <c r="DX25" s="1168" t="s">
        <v>957</v>
      </c>
      <c r="DY25" s="1172">
        <v>2144</v>
      </c>
    </row>
    <row r="26" spans="3:129" ht="26.25" customHeight="1" thickBot="1" x14ac:dyDescent="0.35">
      <c r="C26" s="9"/>
      <c r="D26" s="9"/>
      <c r="E26" s="9"/>
      <c r="F26" s="1"/>
      <c r="H26" s="1"/>
      <c r="I26" s="70"/>
      <c r="J26" s="197"/>
      <c r="K26" s="47"/>
      <c r="L26" s="51"/>
      <c r="M26" s="51"/>
      <c r="N26" s="40"/>
      <c r="O26" s="115"/>
      <c r="P26" s="115"/>
      <c r="Q26" s="115"/>
      <c r="R26" s="52"/>
      <c r="S26" s="52"/>
      <c r="T26" s="40"/>
      <c r="U26" s="52"/>
      <c r="V26" s="115"/>
      <c r="W26" s="115"/>
      <c r="X26" s="115"/>
      <c r="Z26" s="1"/>
      <c r="AA26" s="69"/>
      <c r="AB26" s="1302"/>
      <c r="AC26" s="1303"/>
      <c r="AD26" s="1303"/>
      <c r="AE26" s="1303"/>
      <c r="AF26" s="1303"/>
      <c r="AG26" s="1303"/>
      <c r="AH26" s="1303"/>
      <c r="AI26" s="1303"/>
      <c r="AJ26" s="1303"/>
      <c r="AK26" s="1303"/>
      <c r="AL26" s="1303"/>
      <c r="AM26" s="1303"/>
      <c r="AN26" s="1303"/>
      <c r="AO26" s="1303"/>
      <c r="AP26" s="1304"/>
      <c r="AS26" s="834"/>
      <c r="AT26" s="835"/>
      <c r="AU26" s="835"/>
      <c r="AV26" s="836" t="s">
        <v>296</v>
      </c>
      <c r="AW26" s="837">
        <v>4977</v>
      </c>
      <c r="AX26" s="839">
        <v>5891</v>
      </c>
      <c r="AY26" s="834"/>
      <c r="AZ26" s="835"/>
      <c r="BA26" s="835"/>
      <c r="BB26" s="835"/>
      <c r="BC26" s="836"/>
      <c r="BD26" s="836" t="s">
        <v>312</v>
      </c>
      <c r="BE26" s="835"/>
      <c r="BF26" s="837">
        <v>6691</v>
      </c>
      <c r="BG26" s="839">
        <v>7604</v>
      </c>
      <c r="BH26" s="256"/>
      <c r="BJ26" s="834"/>
      <c r="BK26" s="835"/>
      <c r="BL26" s="835"/>
      <c r="BM26" s="836" t="s">
        <v>439</v>
      </c>
      <c r="BN26" s="1050">
        <v>5476</v>
      </c>
      <c r="BO26" s="1113">
        <v>6408</v>
      </c>
      <c r="BP26" s="834"/>
      <c r="BQ26" s="835"/>
      <c r="BR26" s="835"/>
      <c r="BS26" s="835"/>
      <c r="BT26" s="836"/>
      <c r="BU26" s="836" t="s">
        <v>458</v>
      </c>
      <c r="BV26" s="835"/>
      <c r="BW26" s="1050">
        <v>7996</v>
      </c>
      <c r="BX26" s="1112">
        <v>8928</v>
      </c>
      <c r="CA26" s="1025"/>
      <c r="CB26" s="1026"/>
      <c r="CC26" s="1026"/>
      <c r="CD26" s="1027"/>
      <c r="CE26" s="1026"/>
      <c r="CF26" s="1028"/>
      <c r="CG26" s="1026"/>
      <c r="CH26" s="1026"/>
      <c r="CI26" s="1026"/>
      <c r="CJ26" s="1026"/>
      <c r="CK26" s="1029"/>
      <c r="CL26" s="1027"/>
      <c r="CM26" s="1030"/>
      <c r="CN26" s="1031"/>
      <c r="CO26" s="1032"/>
      <c r="CP26" s="1033"/>
      <c r="CR26" s="1120"/>
      <c r="CS26" s="1121"/>
      <c r="CT26" s="1086"/>
      <c r="CU26" s="1086"/>
      <c r="CV26" s="1122"/>
      <c r="CW26" s="1099" t="s">
        <v>1101</v>
      </c>
      <c r="CX26" s="1097"/>
      <c r="CY26" s="1098"/>
      <c r="CZ26" s="1097"/>
      <c r="DA26" s="1109"/>
      <c r="DB26" s="1126">
        <v>6708</v>
      </c>
      <c r="DC26" s="1127" t="s">
        <v>1102</v>
      </c>
      <c r="DD26" s="1127"/>
      <c r="DE26" s="1128"/>
      <c r="DF26" s="1129"/>
      <c r="DG26" s="1130">
        <v>6442</v>
      </c>
      <c r="DJ26" s="1173" t="s">
        <v>756</v>
      </c>
      <c r="DK26" s="1174" t="s">
        <v>958</v>
      </c>
      <c r="DL26" s="1175">
        <v>2104</v>
      </c>
      <c r="DM26" s="1173" t="s">
        <v>758</v>
      </c>
      <c r="DN26" s="1174" t="s">
        <v>958</v>
      </c>
      <c r="DO26" s="1175">
        <v>2153</v>
      </c>
      <c r="DP26" s="1176"/>
      <c r="DQ26" s="1174"/>
      <c r="DR26" s="1174"/>
      <c r="DS26" s="1177"/>
      <c r="DT26" s="1173" t="s">
        <v>759</v>
      </c>
      <c r="DU26" s="1174"/>
      <c r="DV26" s="1178">
        <v>2085</v>
      </c>
      <c r="DW26" s="1173" t="s">
        <v>760</v>
      </c>
      <c r="DX26" s="1174" t="s">
        <v>959</v>
      </c>
      <c r="DY26" s="1178">
        <v>2159</v>
      </c>
    </row>
    <row r="27" spans="3:129" ht="26.25" customHeight="1" x14ac:dyDescent="0.3">
      <c r="C27" s="21"/>
      <c r="D27" s="21"/>
      <c r="E27" s="7"/>
      <c r="F27" s="1"/>
      <c r="H27" s="1"/>
      <c r="I27" s="70"/>
      <c r="J27" s="197"/>
      <c r="K27" s="47"/>
      <c r="L27" s="51"/>
      <c r="M27" s="51"/>
      <c r="N27" s="40"/>
      <c r="O27" s="1599"/>
      <c r="P27" s="1602" t="s">
        <v>162</v>
      </c>
      <c r="Q27" s="958">
        <v>11093</v>
      </c>
      <c r="R27" s="52"/>
      <c r="S27" s="52"/>
      <c r="T27" s="40"/>
      <c r="U27" s="52"/>
      <c r="V27" s="1599"/>
      <c r="W27" s="1602" t="s">
        <v>166</v>
      </c>
      <c r="X27" s="958">
        <v>11712</v>
      </c>
      <c r="Z27" s="1"/>
      <c r="AA27" s="70"/>
      <c r="AB27" s="1297"/>
      <c r="AC27" s="1306"/>
      <c r="AD27" s="1306"/>
      <c r="AE27" s="1306"/>
      <c r="AF27" s="1306"/>
      <c r="AG27" s="1306"/>
      <c r="AH27" s="1306"/>
      <c r="AI27" s="1306"/>
      <c r="AJ27" s="1306"/>
      <c r="AK27" s="1306"/>
      <c r="AL27" s="1306"/>
      <c r="AM27" s="1306"/>
      <c r="AN27" s="1306"/>
      <c r="AO27" s="1306"/>
      <c r="AP27" s="1307"/>
      <c r="AS27" s="834"/>
      <c r="AT27" s="835"/>
      <c r="AU27" s="835"/>
      <c r="AV27" s="836" t="s">
        <v>297</v>
      </c>
      <c r="AW27" s="837">
        <v>5139</v>
      </c>
      <c r="AX27" s="839">
        <v>6050</v>
      </c>
      <c r="AY27" s="834"/>
      <c r="AZ27" s="835"/>
      <c r="BA27" s="835"/>
      <c r="BB27" s="835"/>
      <c r="BC27" s="836"/>
      <c r="BD27" s="836" t="s">
        <v>313</v>
      </c>
      <c r="BE27" s="835"/>
      <c r="BF27" s="837">
        <v>7389</v>
      </c>
      <c r="BG27" s="839">
        <v>8446</v>
      </c>
      <c r="BH27" s="256"/>
      <c r="BJ27" s="834"/>
      <c r="BK27" s="835"/>
      <c r="BL27" s="835"/>
      <c r="BM27" s="836" t="s">
        <v>440</v>
      </c>
      <c r="BN27" s="1050">
        <v>5708</v>
      </c>
      <c r="BO27" s="1113">
        <v>6640</v>
      </c>
      <c r="BP27" s="834"/>
      <c r="BQ27" s="835"/>
      <c r="BR27" s="835"/>
      <c r="BS27" s="835"/>
      <c r="BT27" s="836"/>
      <c r="BU27" s="836" t="s">
        <v>459</v>
      </c>
      <c r="BV27" s="835"/>
      <c r="BW27" s="1050">
        <v>9790</v>
      </c>
      <c r="BX27" s="1112">
        <v>11188</v>
      </c>
      <c r="CA27" s="1034"/>
      <c r="CB27" s="1035"/>
      <c r="CC27" s="1035"/>
      <c r="CD27" s="1035"/>
      <c r="CE27" s="1035"/>
      <c r="CF27" s="1036"/>
      <c r="CG27" s="1035"/>
      <c r="CH27" s="1035"/>
      <c r="CI27" s="1035"/>
      <c r="CJ27" s="1035"/>
      <c r="CK27" s="1037"/>
      <c r="CL27" s="1035"/>
      <c r="CM27" s="1035"/>
      <c r="CN27" s="1031"/>
      <c r="CO27" s="1032"/>
      <c r="CP27" s="1033"/>
      <c r="CR27" s="1120"/>
      <c r="CS27" s="1121"/>
      <c r="CT27" s="1086"/>
      <c r="CU27" s="1086"/>
      <c r="CV27" s="1122"/>
      <c r="CW27" s="1099" t="s">
        <v>1103</v>
      </c>
      <c r="CX27" s="1097"/>
      <c r="CY27" s="1098"/>
      <c r="CZ27" s="1097"/>
      <c r="DA27" s="1109"/>
      <c r="DB27" s="1126">
        <v>7798</v>
      </c>
      <c r="DC27" s="1127" t="s">
        <v>1104</v>
      </c>
      <c r="DD27" s="1127"/>
      <c r="DE27" s="1128"/>
      <c r="DF27" s="1129"/>
      <c r="DG27" s="1131">
        <v>7532</v>
      </c>
      <c r="DJ27" s="1173" t="s">
        <v>762</v>
      </c>
      <c r="DK27" s="1174" t="s">
        <v>959</v>
      </c>
      <c r="DL27" s="1175">
        <v>2129</v>
      </c>
      <c r="DM27" s="1173" t="s">
        <v>763</v>
      </c>
      <c r="DN27" s="1174" t="s">
        <v>959</v>
      </c>
      <c r="DO27" s="1175">
        <v>2176</v>
      </c>
      <c r="DP27" s="1176"/>
      <c r="DQ27" s="1174"/>
      <c r="DR27" s="1174"/>
      <c r="DS27" s="1177"/>
      <c r="DT27" s="1173" t="s">
        <v>764</v>
      </c>
      <c r="DU27" s="1174"/>
      <c r="DV27" s="1178">
        <v>2121</v>
      </c>
      <c r="DW27" s="1173" t="s">
        <v>765</v>
      </c>
      <c r="DX27" s="1174" t="s">
        <v>960</v>
      </c>
      <c r="DY27" s="1178">
        <v>2181</v>
      </c>
    </row>
    <row r="28" spans="3:129" ht="26.25" customHeight="1" x14ac:dyDescent="0.3">
      <c r="C28" s="16"/>
      <c r="D28" s="17"/>
      <c r="E28" s="17"/>
      <c r="F28" s="1"/>
      <c r="H28" s="1"/>
      <c r="I28" s="70"/>
      <c r="J28" s="197"/>
      <c r="K28" s="47"/>
      <c r="L28" s="51"/>
      <c r="M28" s="51"/>
      <c r="N28" s="40"/>
      <c r="O28" s="1600"/>
      <c r="P28" s="1562"/>
      <c r="Q28" s="959"/>
      <c r="R28" s="52"/>
      <c r="S28" s="52"/>
      <c r="T28" s="40"/>
      <c r="U28" s="52"/>
      <c r="V28" s="1600"/>
      <c r="W28" s="1562"/>
      <c r="X28" s="959"/>
      <c r="Z28" s="1"/>
      <c r="AA28" s="70"/>
      <c r="AB28" s="220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2"/>
      <c r="AS28" s="834"/>
      <c r="AT28" s="835"/>
      <c r="AU28" s="835"/>
      <c r="AV28" s="836" t="s">
        <v>298</v>
      </c>
      <c r="AW28" s="837">
        <v>5175</v>
      </c>
      <c r="AX28" s="839">
        <v>6090</v>
      </c>
      <c r="AY28" s="834"/>
      <c r="AZ28" s="835"/>
      <c r="BA28" s="835"/>
      <c r="BB28" s="835"/>
      <c r="BC28" s="836"/>
      <c r="BD28" s="836" t="s">
        <v>314</v>
      </c>
      <c r="BE28" s="835"/>
      <c r="BF28" s="837">
        <v>8754</v>
      </c>
      <c r="BG28" s="839">
        <v>10494</v>
      </c>
      <c r="BH28" s="256"/>
      <c r="BJ28" s="834"/>
      <c r="BK28" s="835"/>
      <c r="BL28" s="835"/>
      <c r="BM28" s="836" t="s">
        <v>441</v>
      </c>
      <c r="BN28" s="1050">
        <v>5759</v>
      </c>
      <c r="BO28" s="1113">
        <v>6691</v>
      </c>
      <c r="BP28" s="834"/>
      <c r="BQ28" s="835"/>
      <c r="BR28" s="835"/>
      <c r="BS28" s="835"/>
      <c r="BT28" s="836"/>
      <c r="BU28" s="836"/>
      <c r="BV28" s="835"/>
      <c r="BW28" s="1051"/>
      <c r="BX28" s="1114"/>
      <c r="CA28" s="1034"/>
      <c r="CB28" s="1035"/>
      <c r="CC28" s="1035"/>
      <c r="CD28" s="1655" t="s">
        <v>1023</v>
      </c>
      <c r="CE28" s="1646" t="s">
        <v>1034</v>
      </c>
      <c r="CF28" s="1036"/>
      <c r="CG28" s="1035"/>
      <c r="CH28" s="1035"/>
      <c r="CI28" s="1035"/>
      <c r="CJ28" s="1655" t="s">
        <v>1023</v>
      </c>
      <c r="CK28" s="1646" t="s">
        <v>1034</v>
      </c>
      <c r="CL28" s="1035"/>
      <c r="CM28" s="1035"/>
      <c r="CN28" s="1031"/>
      <c r="CO28" s="1655" t="s">
        <v>1023</v>
      </c>
      <c r="CP28" s="1646" t="s">
        <v>1034</v>
      </c>
      <c r="CR28" s="1120"/>
      <c r="CS28" s="1121"/>
      <c r="CT28" s="1121"/>
      <c r="CU28" s="1086"/>
      <c r="CV28" s="1122"/>
      <c r="CW28" s="1099" t="s">
        <v>1105</v>
      </c>
      <c r="CX28" s="1097"/>
      <c r="CY28" s="1098"/>
      <c r="CZ28" s="1097"/>
      <c r="DA28" s="1109"/>
      <c r="DB28" s="1126">
        <v>8890</v>
      </c>
      <c r="DC28" s="1127" t="s">
        <v>1106</v>
      </c>
      <c r="DD28" s="1127"/>
      <c r="DE28" s="1128"/>
      <c r="DF28" s="1129"/>
      <c r="DG28" s="1131">
        <v>8624</v>
      </c>
      <c r="DJ28" s="1173" t="s">
        <v>766</v>
      </c>
      <c r="DK28" s="1174" t="s">
        <v>947</v>
      </c>
      <c r="DL28" s="1175">
        <v>2141</v>
      </c>
      <c r="DM28" s="1173" t="s">
        <v>768</v>
      </c>
      <c r="DN28" s="1174" t="s">
        <v>947</v>
      </c>
      <c r="DO28" s="1175">
        <v>2190</v>
      </c>
      <c r="DP28" s="1173" t="s">
        <v>769</v>
      </c>
      <c r="DQ28" s="1174"/>
      <c r="DR28" s="1174" t="s">
        <v>958</v>
      </c>
      <c r="DS28" s="1178">
        <v>2269</v>
      </c>
      <c r="DT28" s="1173" t="s">
        <v>770</v>
      </c>
      <c r="DU28" s="1174" t="s">
        <v>958</v>
      </c>
      <c r="DV28" s="1178">
        <v>2121</v>
      </c>
      <c r="DW28" s="1173" t="s">
        <v>771</v>
      </c>
      <c r="DX28" s="1174" t="s">
        <v>957</v>
      </c>
      <c r="DY28" s="1178">
        <v>2195</v>
      </c>
    </row>
    <row r="29" spans="3:129" ht="26.25" customHeight="1" x14ac:dyDescent="0.3">
      <c r="C29" s="16"/>
      <c r="D29" s="17"/>
      <c r="E29" s="17"/>
      <c r="F29" s="1"/>
      <c r="H29" s="1"/>
      <c r="I29" s="70"/>
      <c r="J29" s="197"/>
      <c r="K29" s="47"/>
      <c r="L29" s="51"/>
      <c r="M29" s="51"/>
      <c r="N29" s="40"/>
      <c r="O29" s="1600"/>
      <c r="P29" s="1562"/>
      <c r="Q29" s="959"/>
      <c r="R29" s="52"/>
      <c r="S29" s="52"/>
      <c r="T29" s="40"/>
      <c r="U29" s="52"/>
      <c r="V29" s="1600"/>
      <c r="W29" s="1562"/>
      <c r="X29" s="959"/>
      <c r="Z29" s="1"/>
      <c r="AA29" s="70"/>
      <c r="AB29" s="1324"/>
      <c r="AC29" s="1325"/>
      <c r="AD29" s="1325"/>
      <c r="AE29" s="1325"/>
      <c r="AF29" s="1325"/>
      <c r="AG29" s="1326"/>
      <c r="AH29" s="1270"/>
      <c r="AI29" s="1271"/>
      <c r="AJ29" s="1271"/>
      <c r="AK29" s="1271"/>
      <c r="AL29" s="1271"/>
      <c r="AM29" s="1271"/>
      <c r="AN29" s="1271"/>
      <c r="AO29" s="1271"/>
      <c r="AP29" s="1272"/>
      <c r="AS29" s="834"/>
      <c r="AT29" s="835"/>
      <c r="AU29" s="835"/>
      <c r="AV29" s="836"/>
      <c r="AW29" s="840"/>
      <c r="AX29" s="841"/>
      <c r="AY29" s="854"/>
      <c r="AZ29" s="835"/>
      <c r="BA29" s="835"/>
      <c r="BB29" s="835"/>
      <c r="BC29" s="836"/>
      <c r="BD29" s="835"/>
      <c r="BE29" s="835"/>
      <c r="BF29" s="840"/>
      <c r="BG29" s="841"/>
      <c r="BH29" s="256"/>
      <c r="BJ29" s="834"/>
      <c r="BK29" s="835"/>
      <c r="BL29" s="835"/>
      <c r="BM29" s="836"/>
      <c r="BN29" s="1051"/>
      <c r="BO29" s="1114"/>
      <c r="BP29" s="854"/>
      <c r="BQ29" s="835"/>
      <c r="BR29" s="835"/>
      <c r="BS29" s="835"/>
      <c r="BT29" s="836"/>
      <c r="BU29" s="835"/>
      <c r="BV29" s="835"/>
      <c r="BW29" s="1051"/>
      <c r="BX29" s="1114"/>
      <c r="CA29" s="1034"/>
      <c r="CB29" s="1035"/>
      <c r="CC29" s="1035"/>
      <c r="CD29" s="1655"/>
      <c r="CE29" s="1646"/>
      <c r="CF29" s="1036"/>
      <c r="CG29" s="1035"/>
      <c r="CH29" s="1035"/>
      <c r="CI29" s="1035"/>
      <c r="CJ29" s="1655"/>
      <c r="CK29" s="1646"/>
      <c r="CL29" s="1035"/>
      <c r="CM29" s="1035"/>
      <c r="CN29" s="1031"/>
      <c r="CO29" s="1655"/>
      <c r="CP29" s="1646"/>
      <c r="CR29" s="1120"/>
      <c r="CS29" s="1121"/>
      <c r="CT29" s="1086"/>
      <c r="CU29" s="1086"/>
      <c r="CV29" s="1122"/>
      <c r="CW29" s="1099" t="s">
        <v>1107</v>
      </c>
      <c r="CX29" s="1097"/>
      <c r="CY29" s="1098"/>
      <c r="CZ29" s="1097"/>
      <c r="DA29" s="1109"/>
      <c r="DB29" s="1126">
        <v>9981</v>
      </c>
      <c r="DC29" s="1127" t="s">
        <v>1108</v>
      </c>
      <c r="DD29" s="1127"/>
      <c r="DE29" s="1132"/>
      <c r="DF29" s="1133"/>
      <c r="DG29" s="1131">
        <v>10247</v>
      </c>
      <c r="DJ29" s="1173" t="s">
        <v>772</v>
      </c>
      <c r="DK29" s="1174" t="s">
        <v>960</v>
      </c>
      <c r="DL29" s="1175">
        <v>2160</v>
      </c>
      <c r="DM29" s="1173" t="s">
        <v>773</v>
      </c>
      <c r="DN29" s="1174" t="s">
        <v>960</v>
      </c>
      <c r="DO29" s="1175">
        <v>2207</v>
      </c>
      <c r="DP29" s="1173" t="s">
        <v>774</v>
      </c>
      <c r="DQ29" s="1174"/>
      <c r="DR29" s="1174" t="s">
        <v>947</v>
      </c>
      <c r="DS29" s="1178">
        <v>2308</v>
      </c>
      <c r="DT29" s="1173" t="s">
        <v>775</v>
      </c>
      <c r="DU29" s="1174" t="s">
        <v>947</v>
      </c>
      <c r="DV29" s="1178">
        <v>2154</v>
      </c>
      <c r="DW29" s="1173" t="s">
        <v>776</v>
      </c>
      <c r="DX29" s="1174" t="s">
        <v>959</v>
      </c>
      <c r="DY29" s="1178">
        <v>2212</v>
      </c>
    </row>
    <row r="30" spans="3:129" ht="26.25" customHeight="1" thickBot="1" x14ac:dyDescent="0.35">
      <c r="F30" s="10"/>
      <c r="H30" s="8"/>
      <c r="I30" s="75"/>
      <c r="J30" s="75"/>
      <c r="K30" s="47"/>
      <c r="L30" s="51"/>
      <c r="M30" s="51"/>
      <c r="N30" s="40"/>
      <c r="O30" s="1600"/>
      <c r="P30" s="1562"/>
      <c r="Q30" s="959"/>
      <c r="R30" s="52"/>
      <c r="S30" s="52"/>
      <c r="T30" s="40"/>
      <c r="U30" s="52"/>
      <c r="V30" s="1600"/>
      <c r="W30" s="1562"/>
      <c r="X30" s="959"/>
      <c r="Z30" s="1"/>
      <c r="AA30" s="70"/>
      <c r="AB30" s="1327"/>
      <c r="AC30" s="1328"/>
      <c r="AD30" s="1328"/>
      <c r="AE30" s="1328"/>
      <c r="AF30" s="1328"/>
      <c r="AG30" s="1568"/>
      <c r="AH30" s="1276"/>
      <c r="AI30" s="1277"/>
      <c r="AJ30" s="1277"/>
      <c r="AK30" s="1277"/>
      <c r="AL30" s="1277"/>
      <c r="AM30" s="1277"/>
      <c r="AN30" s="1277"/>
      <c r="AO30" s="1277"/>
      <c r="AP30" s="1278"/>
      <c r="AS30" s="834"/>
      <c r="AT30" s="835"/>
      <c r="AU30" s="835"/>
      <c r="AV30" s="836" t="s">
        <v>299</v>
      </c>
      <c r="AW30" s="837">
        <v>4838</v>
      </c>
      <c r="AX30" s="839">
        <v>5752</v>
      </c>
      <c r="AY30" s="854"/>
      <c r="AZ30" s="835"/>
      <c r="BA30" s="835"/>
      <c r="BB30" s="835"/>
      <c r="BC30" s="836"/>
      <c r="BD30" s="835"/>
      <c r="BE30" s="835"/>
      <c r="BF30" s="840"/>
      <c r="BG30" s="841"/>
      <c r="BH30" s="256"/>
      <c r="BJ30" s="834"/>
      <c r="BK30" s="835"/>
      <c r="BL30" s="835"/>
      <c r="BM30" s="836" t="s">
        <v>442</v>
      </c>
      <c r="BN30" s="1052">
        <v>6146</v>
      </c>
      <c r="BO30" s="1115">
        <v>7078</v>
      </c>
      <c r="BP30" s="854"/>
      <c r="BQ30" s="835"/>
      <c r="BR30" s="835"/>
      <c r="BS30" s="835"/>
      <c r="BT30" s="836"/>
      <c r="BU30" s="836" t="s">
        <v>460</v>
      </c>
      <c r="BV30" s="835"/>
      <c r="BW30" s="1050">
        <v>6674</v>
      </c>
      <c r="BX30" s="1112">
        <v>7606</v>
      </c>
      <c r="CA30" s="968" t="s">
        <v>539</v>
      </c>
      <c r="CB30" s="970" t="s">
        <v>851</v>
      </c>
      <c r="CC30" s="969"/>
      <c r="CD30" s="969">
        <v>4260</v>
      </c>
      <c r="CE30" s="969">
        <v>6812</v>
      </c>
      <c r="CF30" s="973" t="s">
        <v>541</v>
      </c>
      <c r="CG30" s="974"/>
      <c r="CH30" s="974"/>
      <c r="CI30" s="970" t="s">
        <v>851</v>
      </c>
      <c r="CJ30" s="969">
        <v>4306</v>
      </c>
      <c r="CK30" s="969">
        <v>6812</v>
      </c>
      <c r="CL30" s="972" t="s">
        <v>838</v>
      </c>
      <c r="CM30" s="974"/>
      <c r="CN30" s="970" t="s">
        <v>851</v>
      </c>
      <c r="CO30" s="969">
        <v>4312</v>
      </c>
      <c r="CP30" s="969">
        <v>6812</v>
      </c>
      <c r="CR30" s="1096" t="s">
        <v>1109</v>
      </c>
      <c r="CS30" s="1097"/>
      <c r="CT30" s="1098"/>
      <c r="CU30" s="1098"/>
      <c r="CV30" s="1126">
        <v>4032</v>
      </c>
      <c r="CW30" s="1099" t="s">
        <v>1110</v>
      </c>
      <c r="CX30" s="1097"/>
      <c r="CY30" s="1098"/>
      <c r="CZ30" s="1097"/>
      <c r="DA30" s="1109"/>
      <c r="DB30" s="1126">
        <v>8067</v>
      </c>
      <c r="DC30" s="1127" t="s">
        <v>1111</v>
      </c>
      <c r="DD30" s="1134"/>
      <c r="DE30" s="1134"/>
      <c r="DF30" s="1135"/>
      <c r="DG30" s="1131">
        <v>7801</v>
      </c>
      <c r="DJ30" s="1179" t="s">
        <v>777</v>
      </c>
      <c r="DK30" s="1180" t="s">
        <v>961</v>
      </c>
      <c r="DL30" s="1181">
        <v>2166</v>
      </c>
      <c r="DM30" s="1179" t="s">
        <v>778</v>
      </c>
      <c r="DN30" s="1180" t="s">
        <v>961</v>
      </c>
      <c r="DO30" s="1181">
        <v>2212</v>
      </c>
      <c r="DP30" s="1179" t="s">
        <v>779</v>
      </c>
      <c r="DQ30" s="1180"/>
      <c r="DR30" s="1180" t="s">
        <v>961</v>
      </c>
      <c r="DS30" s="1182">
        <v>2332</v>
      </c>
      <c r="DT30" s="1179" t="s">
        <v>780</v>
      </c>
      <c r="DU30" s="1180" t="s">
        <v>961</v>
      </c>
      <c r="DV30" s="1182">
        <v>2154</v>
      </c>
      <c r="DW30" s="1179" t="s">
        <v>781</v>
      </c>
      <c r="DX30" s="1180" t="s">
        <v>960</v>
      </c>
      <c r="DY30" s="1182">
        <v>2220</v>
      </c>
    </row>
    <row r="31" spans="3:129" ht="26.25" customHeight="1" thickBot="1" x14ac:dyDescent="0.4">
      <c r="F31" s="10"/>
      <c r="H31" s="8"/>
      <c r="I31" s="75"/>
      <c r="J31" s="75"/>
      <c r="K31" s="47"/>
      <c r="L31" s="51"/>
      <c r="M31" s="51"/>
      <c r="N31" s="40"/>
      <c r="O31" s="1600"/>
      <c r="P31" s="1562"/>
      <c r="Q31" s="959"/>
      <c r="R31" s="52"/>
      <c r="S31" s="52"/>
      <c r="T31" s="40"/>
      <c r="U31" s="52"/>
      <c r="V31" s="1600"/>
      <c r="W31" s="1562"/>
      <c r="X31" s="959"/>
      <c r="Z31" s="1"/>
      <c r="AA31" s="70"/>
      <c r="AB31" s="423"/>
      <c r="AC31" s="835"/>
      <c r="AD31" s="836" t="s">
        <v>180</v>
      </c>
      <c r="AE31" s="836"/>
      <c r="AF31" s="835"/>
      <c r="AG31" s="953">
        <v>4923</v>
      </c>
      <c r="AH31" s="424"/>
      <c r="AI31" s="424"/>
      <c r="AJ31" s="424"/>
      <c r="AK31" s="424"/>
      <c r="AL31" s="836" t="s">
        <v>188</v>
      </c>
      <c r="AM31" s="835"/>
      <c r="AN31" s="835"/>
      <c r="AO31" s="953">
        <v>5258</v>
      </c>
      <c r="AP31" s="903"/>
      <c r="AS31" s="834"/>
      <c r="AT31" s="835"/>
      <c r="AU31" s="835"/>
      <c r="AV31" s="836" t="s">
        <v>300</v>
      </c>
      <c r="AW31" s="837">
        <v>4882</v>
      </c>
      <c r="AX31" s="839">
        <v>5795</v>
      </c>
      <c r="AY31" s="854"/>
      <c r="AZ31" s="835"/>
      <c r="BA31" s="835"/>
      <c r="BB31" s="835"/>
      <c r="BC31" s="836"/>
      <c r="BD31" s="836" t="s">
        <v>315</v>
      </c>
      <c r="BE31" s="835"/>
      <c r="BF31" s="837">
        <v>5743</v>
      </c>
      <c r="BG31" s="839">
        <v>6656</v>
      </c>
      <c r="BH31" s="256"/>
      <c r="BJ31" s="834"/>
      <c r="BK31" s="835"/>
      <c r="BL31" s="835"/>
      <c r="BM31" s="836" t="s">
        <v>443</v>
      </c>
      <c r="BN31" s="1052">
        <v>6149</v>
      </c>
      <c r="BO31" s="1115">
        <v>7081</v>
      </c>
      <c r="BP31" s="854"/>
      <c r="BQ31" s="835"/>
      <c r="BR31" s="835"/>
      <c r="BS31" s="835"/>
      <c r="BT31" s="836"/>
      <c r="BU31" s="836" t="s">
        <v>461</v>
      </c>
      <c r="BV31" s="835"/>
      <c r="BW31" s="1050">
        <v>7307</v>
      </c>
      <c r="BX31" s="1112">
        <v>8239</v>
      </c>
      <c r="CA31" s="975" t="s">
        <v>542</v>
      </c>
      <c r="CB31" s="977" t="s">
        <v>852</v>
      </c>
      <c r="CC31" s="976"/>
      <c r="CD31" s="976">
        <v>4555</v>
      </c>
      <c r="CE31" s="976">
        <v>7307</v>
      </c>
      <c r="CF31" s="980" t="s">
        <v>544</v>
      </c>
      <c r="CG31" s="981"/>
      <c r="CH31" s="981"/>
      <c r="CI31" s="977" t="s">
        <v>852</v>
      </c>
      <c r="CJ31" s="976">
        <v>4601</v>
      </c>
      <c r="CK31" s="976">
        <v>7355</v>
      </c>
      <c r="CL31" s="979" t="s">
        <v>839</v>
      </c>
      <c r="CM31" s="981"/>
      <c r="CN31" s="977" t="s">
        <v>852</v>
      </c>
      <c r="CO31" s="976">
        <v>4607</v>
      </c>
      <c r="CP31" s="976">
        <v>7364</v>
      </c>
      <c r="CR31" s="1096" t="s">
        <v>1112</v>
      </c>
      <c r="CS31" s="1097"/>
      <c r="CT31" s="1098"/>
      <c r="CU31" s="1098"/>
      <c r="CV31" s="1126">
        <v>4579</v>
      </c>
      <c r="CW31" s="1099" t="s">
        <v>1113</v>
      </c>
      <c r="CX31" s="1097"/>
      <c r="CY31" s="1098"/>
      <c r="CZ31" s="1097"/>
      <c r="DA31" s="1109"/>
      <c r="DB31" s="1126">
        <v>9408</v>
      </c>
      <c r="DC31" s="1127" t="s">
        <v>1114</v>
      </c>
      <c r="DD31" s="1134"/>
      <c r="DE31" s="1134"/>
      <c r="DF31" s="1135"/>
      <c r="DG31" s="1131">
        <v>9142</v>
      </c>
      <c r="DJ31" s="1701" t="s">
        <v>832</v>
      </c>
      <c r="DK31" s="1702"/>
      <c r="DL31" s="1702"/>
      <c r="DM31" s="1702"/>
      <c r="DN31" s="1702"/>
      <c r="DO31" s="1702"/>
      <c r="DP31" s="1702"/>
      <c r="DQ31" s="1702"/>
      <c r="DR31" s="1702"/>
      <c r="DS31" s="1702"/>
      <c r="DT31" s="1702"/>
      <c r="DU31" s="1702"/>
      <c r="DV31" s="1702"/>
      <c r="DW31" s="1702"/>
      <c r="DX31" s="1702"/>
      <c r="DY31" s="1703"/>
    </row>
    <row r="32" spans="3:129" ht="26.25" customHeight="1" x14ac:dyDescent="0.35">
      <c r="F32" s="1"/>
      <c r="H32" s="1"/>
      <c r="I32" s="69"/>
      <c r="J32" s="69"/>
      <c r="K32" s="47"/>
      <c r="L32" s="51"/>
      <c r="M32" s="51"/>
      <c r="N32" s="40"/>
      <c r="O32" s="1600"/>
      <c r="P32" s="1563"/>
      <c r="Q32" s="960"/>
      <c r="R32" s="52"/>
      <c r="S32" s="52"/>
      <c r="T32" s="40"/>
      <c r="U32" s="52"/>
      <c r="V32" s="1600"/>
      <c r="W32" s="1563"/>
      <c r="X32" s="960"/>
      <c r="Z32" s="1"/>
      <c r="AA32" s="70"/>
      <c r="AB32" s="423"/>
      <c r="AC32" s="835"/>
      <c r="AD32" s="836" t="s">
        <v>181</v>
      </c>
      <c r="AE32" s="836"/>
      <c r="AF32" s="835"/>
      <c r="AG32" s="953">
        <v>5601</v>
      </c>
      <c r="AH32" s="424"/>
      <c r="AI32" s="424"/>
      <c r="AJ32" s="424"/>
      <c r="AK32" s="424"/>
      <c r="AL32" s="836" t="s">
        <v>189</v>
      </c>
      <c r="AM32" s="835"/>
      <c r="AN32" s="835"/>
      <c r="AO32" s="953">
        <v>5936</v>
      </c>
      <c r="AP32" s="903"/>
      <c r="AS32" s="834"/>
      <c r="AT32" s="835"/>
      <c r="AU32" s="835"/>
      <c r="AV32" s="836" t="s">
        <v>301</v>
      </c>
      <c r="AW32" s="837">
        <v>4968</v>
      </c>
      <c r="AX32" s="839">
        <v>5883</v>
      </c>
      <c r="AY32" s="854"/>
      <c r="AZ32" s="835"/>
      <c r="BA32" s="835"/>
      <c r="BB32" s="835"/>
      <c r="BC32" s="836"/>
      <c r="BD32" s="836" t="s">
        <v>316</v>
      </c>
      <c r="BE32" s="835"/>
      <c r="BF32" s="837">
        <v>6205</v>
      </c>
      <c r="BG32" s="839">
        <v>7125</v>
      </c>
      <c r="BH32" s="256"/>
      <c r="BJ32" s="834"/>
      <c r="BK32" s="835"/>
      <c r="BL32" s="835"/>
      <c r="BM32" s="836" t="s">
        <v>444</v>
      </c>
      <c r="BN32" s="1052">
        <v>6202</v>
      </c>
      <c r="BO32" s="1115">
        <v>7134</v>
      </c>
      <c r="BP32" s="854"/>
      <c r="BQ32" s="835"/>
      <c r="BR32" s="835"/>
      <c r="BS32" s="835"/>
      <c r="BT32" s="836"/>
      <c r="BU32" s="836" t="s">
        <v>462</v>
      </c>
      <c r="BV32" s="835"/>
      <c r="BW32" s="1050">
        <v>8197</v>
      </c>
      <c r="BX32" s="1112">
        <v>9129</v>
      </c>
      <c r="CA32" s="1663" t="s">
        <v>853</v>
      </c>
      <c r="CB32" s="1664"/>
      <c r="CC32" s="1664"/>
      <c r="CD32" s="1664"/>
      <c r="CE32" s="1664"/>
      <c r="CF32" s="1664"/>
      <c r="CG32" s="1664"/>
      <c r="CH32" s="1664"/>
      <c r="CI32" s="1664"/>
      <c r="CJ32" s="1664"/>
      <c r="CK32" s="1664"/>
      <c r="CL32" s="1664"/>
      <c r="CM32" s="1664"/>
      <c r="CN32" s="1664"/>
      <c r="CO32" s="1664"/>
      <c r="CP32" s="1665"/>
      <c r="CR32" s="1096" t="s">
        <v>1115</v>
      </c>
      <c r="CS32" s="1097"/>
      <c r="CT32" s="1097"/>
      <c r="CU32" s="1098"/>
      <c r="CV32" s="1126">
        <v>4837</v>
      </c>
      <c r="CW32" s="1099" t="s">
        <v>1116</v>
      </c>
      <c r="CX32" s="1097"/>
      <c r="CY32" s="1098"/>
      <c r="CZ32" s="1097"/>
      <c r="DA32" s="1109"/>
      <c r="DB32" s="1126">
        <v>10751</v>
      </c>
      <c r="DC32" s="1127" t="s">
        <v>1117</v>
      </c>
      <c r="DD32" s="1134"/>
      <c r="DE32" s="1134"/>
      <c r="DF32" s="1135"/>
      <c r="DG32" s="1131">
        <v>10485</v>
      </c>
      <c r="DJ32" s="1704" t="s">
        <v>106</v>
      </c>
      <c r="DK32" s="1705"/>
      <c r="DL32" s="1705"/>
      <c r="DM32" s="1706"/>
      <c r="DN32" s="1704" t="s">
        <v>106</v>
      </c>
      <c r="DO32" s="1705"/>
      <c r="DP32" s="1705"/>
      <c r="DQ32" s="1706"/>
      <c r="DR32" s="1704" t="s">
        <v>93</v>
      </c>
      <c r="DS32" s="1705"/>
      <c r="DT32" s="1705"/>
      <c r="DU32" s="1706"/>
      <c r="DV32" s="1704" t="s">
        <v>93</v>
      </c>
      <c r="DW32" s="1705"/>
      <c r="DX32" s="1705"/>
      <c r="DY32" s="1706"/>
    </row>
    <row r="33" spans="3:129" ht="26.25" customHeight="1" thickBot="1" x14ac:dyDescent="0.4">
      <c r="F33" s="1"/>
      <c r="H33" s="1"/>
      <c r="I33" s="70"/>
      <c r="J33" s="197"/>
      <c r="K33" s="47"/>
      <c r="L33" s="51"/>
      <c r="M33" s="51"/>
      <c r="N33" s="40"/>
      <c r="O33" s="1600"/>
      <c r="P33" s="1602" t="s">
        <v>163</v>
      </c>
      <c r="Q33" s="958">
        <v>11252</v>
      </c>
      <c r="R33" s="52"/>
      <c r="S33" s="52"/>
      <c r="T33" s="40"/>
      <c r="U33" s="52"/>
      <c r="V33" s="1600"/>
      <c r="W33" s="1602" t="s">
        <v>167</v>
      </c>
      <c r="X33" s="959">
        <v>11893</v>
      </c>
      <c r="Z33" s="1"/>
      <c r="AA33" s="70"/>
      <c r="AB33" s="423"/>
      <c r="AC33" s="835"/>
      <c r="AD33" s="836" t="s">
        <v>182</v>
      </c>
      <c r="AE33" s="836"/>
      <c r="AF33" s="835"/>
      <c r="AG33" s="953">
        <v>6240</v>
      </c>
      <c r="AH33" s="424"/>
      <c r="AI33" s="424"/>
      <c r="AJ33" s="424"/>
      <c r="AK33" s="424"/>
      <c r="AL33" s="836" t="s">
        <v>190</v>
      </c>
      <c r="AM33" s="835"/>
      <c r="AN33" s="835"/>
      <c r="AO33" s="953">
        <v>6613</v>
      </c>
      <c r="AP33" s="903"/>
      <c r="AS33" s="834"/>
      <c r="AT33" s="835"/>
      <c r="AU33" s="835"/>
      <c r="AV33" s="836" t="s">
        <v>302</v>
      </c>
      <c r="AW33" s="837">
        <v>5099</v>
      </c>
      <c r="AX33" s="839">
        <v>6010</v>
      </c>
      <c r="AY33" s="854"/>
      <c r="AZ33" s="835"/>
      <c r="BA33" s="835"/>
      <c r="BB33" s="835"/>
      <c r="BC33" s="836"/>
      <c r="BD33" s="836" t="s">
        <v>317</v>
      </c>
      <c r="BE33" s="835"/>
      <c r="BF33" s="837">
        <v>7220</v>
      </c>
      <c r="BG33" s="839">
        <v>8148</v>
      </c>
      <c r="BH33" s="256"/>
      <c r="BJ33" s="834"/>
      <c r="BK33" s="835"/>
      <c r="BL33" s="835"/>
      <c r="BM33" s="836" t="s">
        <v>445</v>
      </c>
      <c r="BN33" s="1052">
        <v>6214</v>
      </c>
      <c r="BO33" s="1116">
        <v>7146</v>
      </c>
      <c r="BP33" s="854"/>
      <c r="BQ33" s="835"/>
      <c r="BR33" s="835"/>
      <c r="BS33" s="835"/>
      <c r="BT33" s="836"/>
      <c r="BU33" s="836" t="s">
        <v>505</v>
      </c>
      <c r="BV33" s="835"/>
      <c r="BW33" s="1050">
        <v>10000</v>
      </c>
      <c r="BX33" s="1112">
        <v>11398</v>
      </c>
      <c r="CA33" s="1647" t="s">
        <v>545</v>
      </c>
      <c r="CB33" s="1648"/>
      <c r="CC33" s="1648"/>
      <c r="CD33" s="1648"/>
      <c r="CE33" s="1649" t="s">
        <v>545</v>
      </c>
      <c r="CF33" s="1648"/>
      <c r="CG33" s="1648"/>
      <c r="CH33" s="1650"/>
      <c r="CI33" s="1651" t="s">
        <v>546</v>
      </c>
      <c r="CJ33" s="1652"/>
      <c r="CK33" s="1652"/>
      <c r="CL33" s="1653"/>
      <c r="CM33" s="1651" t="s">
        <v>546</v>
      </c>
      <c r="CN33" s="1652"/>
      <c r="CO33" s="1652"/>
      <c r="CP33" s="1654"/>
      <c r="CR33" s="1096" t="s">
        <v>1118</v>
      </c>
      <c r="CS33" s="1097"/>
      <c r="CT33" s="1098"/>
      <c r="CU33" s="1098"/>
      <c r="CV33" s="1126">
        <v>5509</v>
      </c>
      <c r="CW33" s="1099" t="s">
        <v>1119</v>
      </c>
      <c r="CX33" s="1097"/>
      <c r="CY33" s="1098"/>
      <c r="CZ33" s="1097"/>
      <c r="DA33" s="1109"/>
      <c r="DB33" s="1126">
        <v>12093</v>
      </c>
      <c r="DC33" s="1127" t="s">
        <v>1120</v>
      </c>
      <c r="DD33" s="1127"/>
      <c r="DE33" s="1128"/>
      <c r="DF33" s="1129"/>
      <c r="DG33" s="1136">
        <v>12359</v>
      </c>
      <c r="DJ33" s="1195"/>
      <c r="DK33" s="1196"/>
      <c r="DL33" s="1196"/>
      <c r="DM33" s="1197"/>
      <c r="DN33" s="1198"/>
      <c r="DO33" s="1199"/>
      <c r="DP33" s="1199"/>
      <c r="DQ33" s="1200"/>
      <c r="DR33" s="1195"/>
      <c r="DS33" s="1202"/>
      <c r="DT33" s="1202"/>
      <c r="DU33" s="1203"/>
      <c r="DV33" s="1195"/>
      <c r="DW33" s="1202"/>
      <c r="DX33" s="1202"/>
      <c r="DY33" s="1203"/>
    </row>
    <row r="34" spans="3:129" ht="26.25" customHeight="1" x14ac:dyDescent="0.35">
      <c r="F34" s="1"/>
      <c r="H34" s="1"/>
      <c r="I34" s="70"/>
      <c r="J34" s="197"/>
      <c r="K34" s="47"/>
      <c r="L34" s="51"/>
      <c r="M34" s="51"/>
      <c r="N34" s="40"/>
      <c r="O34" s="1600"/>
      <c r="P34" s="1562"/>
      <c r="Q34" s="959"/>
      <c r="R34" s="52"/>
      <c r="S34" s="52"/>
      <c r="T34" s="40"/>
      <c r="U34" s="52"/>
      <c r="V34" s="1600"/>
      <c r="W34" s="1562"/>
      <c r="X34" s="959"/>
      <c r="Z34" s="1"/>
      <c r="AA34" s="70"/>
      <c r="AB34" s="423"/>
      <c r="AC34" s="835"/>
      <c r="AD34" s="836" t="s">
        <v>183</v>
      </c>
      <c r="AE34" s="836"/>
      <c r="AF34" s="856"/>
      <c r="AG34" s="953">
        <v>6652</v>
      </c>
      <c r="AH34" s="145"/>
      <c r="AI34" s="424"/>
      <c r="AJ34" s="424"/>
      <c r="AK34" s="424"/>
      <c r="AL34" s="836" t="s">
        <v>191</v>
      </c>
      <c r="AM34" s="835"/>
      <c r="AN34" s="835"/>
      <c r="AO34" s="953">
        <v>6986</v>
      </c>
      <c r="AP34" s="903"/>
      <c r="AS34" s="834"/>
      <c r="AT34" s="835"/>
      <c r="AU34" s="835"/>
      <c r="AV34" s="836" t="s">
        <v>303</v>
      </c>
      <c r="AW34" s="837">
        <v>5271</v>
      </c>
      <c r="AX34" s="839">
        <v>6182</v>
      </c>
      <c r="AY34" s="854"/>
      <c r="AZ34" s="835"/>
      <c r="BA34" s="835"/>
      <c r="BB34" s="835"/>
      <c r="BC34" s="836"/>
      <c r="BD34" s="836" t="s">
        <v>318</v>
      </c>
      <c r="BE34" s="835"/>
      <c r="BF34" s="837">
        <v>7656</v>
      </c>
      <c r="BG34" s="839">
        <v>8813</v>
      </c>
      <c r="BH34" s="256"/>
      <c r="BJ34" s="834"/>
      <c r="BK34" s="835"/>
      <c r="BL34" s="835"/>
      <c r="BM34" s="836" t="s">
        <v>446</v>
      </c>
      <c r="BN34" s="1052">
        <v>6267</v>
      </c>
      <c r="BO34" s="1116">
        <v>7199</v>
      </c>
      <c r="BP34" s="425"/>
      <c r="BQ34" s="424"/>
      <c r="BR34" s="424"/>
      <c r="BS34" s="424"/>
      <c r="BT34" s="1010"/>
      <c r="BU34" s="1010"/>
      <c r="BV34" s="424"/>
      <c r="BW34" s="1049"/>
      <c r="BX34" s="1114"/>
      <c r="CA34" s="1038"/>
      <c r="CB34" s="1039"/>
      <c r="CC34" s="1039"/>
      <c r="CD34" s="1040"/>
      <c r="CE34" s="1041"/>
      <c r="CF34" s="1042"/>
      <c r="CG34" s="1043"/>
      <c r="CH34" s="1042"/>
      <c r="CI34" s="664"/>
      <c r="CJ34" s="491"/>
      <c r="CK34" s="491"/>
      <c r="CL34" s="665"/>
      <c r="CM34" s="664"/>
      <c r="CN34" s="491"/>
      <c r="CO34" s="491"/>
      <c r="CP34" s="666"/>
      <c r="CR34" s="709"/>
      <c r="CS34" s="710"/>
      <c r="CT34" s="710"/>
      <c r="CU34" s="710"/>
      <c r="CV34" s="710"/>
      <c r="CW34" s="711"/>
      <c r="CX34" s="710"/>
      <c r="CY34" s="710"/>
      <c r="CZ34" s="712"/>
      <c r="DA34" s="712"/>
      <c r="DB34" s="713"/>
      <c r="DC34" s="714"/>
      <c r="DD34" s="714"/>
      <c r="DE34" s="714"/>
      <c r="DF34" s="714"/>
      <c r="DG34" s="715"/>
      <c r="DJ34" s="1198"/>
      <c r="DK34" s="1199"/>
      <c r="DL34" s="1199"/>
      <c r="DM34" s="1200"/>
      <c r="DN34" s="1198" t="s">
        <v>1037</v>
      </c>
      <c r="DO34" s="1199"/>
      <c r="DP34" s="1199"/>
      <c r="DQ34" s="1200">
        <v>2614</v>
      </c>
      <c r="DR34" s="1198" t="s">
        <v>1038</v>
      </c>
      <c r="DS34" s="1199"/>
      <c r="DT34" s="1199"/>
      <c r="DU34" s="1200">
        <v>2333</v>
      </c>
      <c r="DV34" s="1198" t="s">
        <v>1039</v>
      </c>
      <c r="DW34" s="1199"/>
      <c r="DX34" s="1199"/>
      <c r="DY34" s="1200">
        <v>2504</v>
      </c>
    </row>
    <row r="35" spans="3:129" ht="26.25" customHeight="1" thickBot="1" x14ac:dyDescent="0.4">
      <c r="F35" s="1"/>
      <c r="H35" s="1"/>
      <c r="I35" s="70"/>
      <c r="J35" s="197"/>
      <c r="K35" s="47"/>
      <c r="L35" s="51"/>
      <c r="M35" s="51"/>
      <c r="N35" s="40"/>
      <c r="O35" s="1600"/>
      <c r="P35" s="1562"/>
      <c r="Q35" s="959"/>
      <c r="R35" s="52"/>
      <c r="S35" s="52"/>
      <c r="T35" s="40"/>
      <c r="U35" s="52"/>
      <c r="V35" s="1600"/>
      <c r="W35" s="1562"/>
      <c r="X35" s="959"/>
      <c r="Z35" s="1"/>
      <c r="AA35" s="70"/>
      <c r="AB35" s="423"/>
      <c r="AC35" s="835"/>
      <c r="AD35" s="836" t="s">
        <v>184</v>
      </c>
      <c r="AE35" s="836"/>
      <c r="AF35" s="856"/>
      <c r="AG35" s="953">
        <v>5213</v>
      </c>
      <c r="AH35" s="145"/>
      <c r="AI35" s="424"/>
      <c r="AJ35" s="424"/>
      <c r="AK35" s="424"/>
      <c r="AL35" s="836" t="s">
        <v>192</v>
      </c>
      <c r="AM35" s="835"/>
      <c r="AN35" s="835"/>
      <c r="AO35" s="953">
        <v>5472</v>
      </c>
      <c r="AP35" s="903"/>
      <c r="AS35" s="842"/>
      <c r="AT35" s="843"/>
      <c r="AU35" s="843"/>
      <c r="AV35" s="844" t="s">
        <v>304</v>
      </c>
      <c r="AW35" s="845">
        <v>5303</v>
      </c>
      <c r="AX35" s="846">
        <v>6225</v>
      </c>
      <c r="AY35" s="842"/>
      <c r="AZ35" s="843"/>
      <c r="BA35" s="843"/>
      <c r="BB35" s="843"/>
      <c r="BC35" s="848"/>
      <c r="BD35" s="844" t="s">
        <v>319</v>
      </c>
      <c r="BE35" s="843"/>
      <c r="BF35" s="845">
        <v>9059</v>
      </c>
      <c r="BG35" s="846">
        <v>10905</v>
      </c>
      <c r="BH35" s="256"/>
      <c r="BJ35" s="842"/>
      <c r="BK35" s="843"/>
      <c r="BL35" s="843"/>
      <c r="BM35" s="844" t="s">
        <v>447</v>
      </c>
      <c r="BN35" s="1052">
        <v>6279</v>
      </c>
      <c r="BO35" s="1116">
        <v>7211</v>
      </c>
      <c r="BP35" s="426"/>
      <c r="BQ35" s="427"/>
      <c r="BR35" s="427"/>
      <c r="BS35" s="427"/>
      <c r="BT35" s="1013"/>
      <c r="BU35" s="1012"/>
      <c r="BV35" s="427"/>
      <c r="BW35" s="1014"/>
      <c r="BX35" s="1015"/>
      <c r="CA35" s="1044"/>
      <c r="CB35" s="1045"/>
      <c r="CC35" s="1045"/>
      <c r="CD35" s="1046"/>
      <c r="CE35" s="1047"/>
      <c r="CF35" s="1045"/>
      <c r="CG35" s="1045"/>
      <c r="CH35" s="1048"/>
      <c r="CI35" s="670"/>
      <c r="CJ35" s="668"/>
      <c r="CK35" s="1558" t="s">
        <v>1023</v>
      </c>
      <c r="CL35" s="1559" t="s">
        <v>1034</v>
      </c>
      <c r="CM35" s="670"/>
      <c r="CN35" s="668"/>
      <c r="CO35" s="1558" t="s">
        <v>1023</v>
      </c>
      <c r="CP35" s="1559" t="s">
        <v>1034</v>
      </c>
      <c r="CR35" s="716"/>
      <c r="CS35" s="717"/>
      <c r="CT35" s="717"/>
      <c r="CU35" s="717"/>
      <c r="CV35" s="717"/>
      <c r="CW35" s="718"/>
      <c r="CX35" s="717"/>
      <c r="CY35" s="717"/>
      <c r="CZ35" s="714"/>
      <c r="DA35" s="714"/>
      <c r="DB35" s="719"/>
      <c r="DC35" s="714"/>
      <c r="DD35" s="714"/>
      <c r="DE35" s="714"/>
      <c r="DF35" s="714"/>
      <c r="DG35" s="715"/>
      <c r="DJ35" s="1198"/>
      <c r="DK35" s="1199"/>
      <c r="DL35" s="1199"/>
      <c r="DM35" s="1200"/>
      <c r="DN35" s="1198" t="s">
        <v>1040</v>
      </c>
      <c r="DO35" s="1199"/>
      <c r="DP35" s="1199"/>
      <c r="DQ35" s="1200">
        <v>2652</v>
      </c>
      <c r="DR35" s="1198" t="s">
        <v>1041</v>
      </c>
      <c r="DS35" s="1199"/>
      <c r="DT35" s="1199"/>
      <c r="DU35" s="1200">
        <v>2861</v>
      </c>
      <c r="DV35" s="1198" t="s">
        <v>1042</v>
      </c>
      <c r="DW35" s="1199"/>
      <c r="DX35" s="1199"/>
      <c r="DY35" s="1200">
        <v>3119</v>
      </c>
    </row>
    <row r="36" spans="3:129" ht="30" customHeight="1" thickBot="1" x14ac:dyDescent="0.4">
      <c r="C36" s="22"/>
      <c r="D36" s="22"/>
      <c r="E36" s="22"/>
      <c r="F36" s="1"/>
      <c r="H36" s="1"/>
      <c r="I36" s="70"/>
      <c r="J36" s="197"/>
      <c r="K36" s="47"/>
      <c r="L36" s="51"/>
      <c r="M36" s="51"/>
      <c r="N36" s="40"/>
      <c r="O36" s="1600"/>
      <c r="P36" s="1562"/>
      <c r="Q36" s="959"/>
      <c r="R36" s="52"/>
      <c r="S36" s="52"/>
      <c r="T36" s="40"/>
      <c r="U36" s="52"/>
      <c r="V36" s="1600"/>
      <c r="W36" s="1562"/>
      <c r="X36" s="959"/>
      <c r="Z36" s="1"/>
      <c r="AA36" s="70"/>
      <c r="AB36" s="423"/>
      <c r="AC36" s="835"/>
      <c r="AD36" s="836" t="s">
        <v>185</v>
      </c>
      <c r="AE36" s="836"/>
      <c r="AF36" s="856"/>
      <c r="AG36" s="953">
        <v>5849</v>
      </c>
      <c r="AH36" s="145"/>
      <c r="AI36" s="424"/>
      <c r="AJ36" s="424"/>
      <c r="AK36" s="424"/>
      <c r="AL36" s="836" t="s">
        <v>193</v>
      </c>
      <c r="AM36" s="835"/>
      <c r="AN36" s="835"/>
      <c r="AO36" s="953">
        <v>6184</v>
      </c>
      <c r="AP36" s="903"/>
      <c r="AS36" s="97"/>
      <c r="AT36" s="98"/>
      <c r="AU36" s="98"/>
      <c r="AV36" s="99"/>
      <c r="AW36" s="100"/>
      <c r="AX36" s="101"/>
      <c r="AY36" s="83"/>
      <c r="AZ36" s="83"/>
      <c r="BA36" s="83"/>
      <c r="BB36" s="84"/>
      <c r="BC36" s="83"/>
      <c r="BD36" s="84"/>
      <c r="BE36" s="88"/>
      <c r="BF36" s="88"/>
      <c r="BG36" s="93"/>
      <c r="BH36" s="256"/>
      <c r="BJ36" s="97"/>
      <c r="BK36" s="87"/>
      <c r="BL36" s="87"/>
      <c r="BM36" s="84"/>
      <c r="BN36" s="88"/>
      <c r="BO36" s="94"/>
      <c r="BP36" s="83"/>
      <c r="BQ36" s="83"/>
      <c r="BR36" s="83"/>
      <c r="BS36" s="84"/>
      <c r="BT36" s="83"/>
      <c r="BU36" s="84"/>
      <c r="BV36" s="88"/>
      <c r="BW36" s="88"/>
      <c r="BX36" s="93"/>
      <c r="CA36" s="1044"/>
      <c r="CB36" s="1045"/>
      <c r="CC36" s="1045"/>
      <c r="CD36" s="1046"/>
      <c r="CE36" s="1047"/>
      <c r="CF36" s="1045"/>
      <c r="CG36" s="1045"/>
      <c r="CH36" s="1048"/>
      <c r="CI36" s="670"/>
      <c r="CJ36" s="668"/>
      <c r="CK36" s="1558"/>
      <c r="CL36" s="1559"/>
      <c r="CM36" s="670"/>
      <c r="CN36" s="668"/>
      <c r="CO36" s="1558"/>
      <c r="CP36" s="1559"/>
      <c r="CR36" s="716"/>
      <c r="CS36" s="717"/>
      <c r="CT36" s="717"/>
      <c r="CU36" s="717"/>
      <c r="CV36" s="717"/>
      <c r="CW36" s="718"/>
      <c r="CX36" s="717"/>
      <c r="CY36" s="717"/>
      <c r="CZ36" s="714"/>
      <c r="DA36" s="714"/>
      <c r="DB36" s="719"/>
      <c r="DC36" s="714"/>
      <c r="DD36" s="714"/>
      <c r="DE36" s="714"/>
      <c r="DF36" s="714"/>
      <c r="DG36" s="715"/>
      <c r="DJ36" s="1201"/>
      <c r="DK36" s="1202"/>
      <c r="DL36" s="1202"/>
      <c r="DM36" s="1203"/>
      <c r="DN36" s="1198" t="s">
        <v>1043</v>
      </c>
      <c r="DO36" s="1199"/>
      <c r="DP36" s="1199"/>
      <c r="DQ36" s="1200">
        <v>2614</v>
      </c>
      <c r="DR36" s="1198" t="s">
        <v>1044</v>
      </c>
      <c r="DS36" s="1199"/>
      <c r="DT36" s="1199"/>
      <c r="DU36" s="1200">
        <v>3179</v>
      </c>
      <c r="DV36" s="1198" t="s">
        <v>1045</v>
      </c>
      <c r="DW36" s="1199"/>
      <c r="DX36" s="1199"/>
      <c r="DY36" s="1200">
        <v>3436</v>
      </c>
    </row>
    <row r="37" spans="3:129" ht="30" customHeight="1" x14ac:dyDescent="0.35">
      <c r="C37" s="9"/>
      <c r="D37" s="9"/>
      <c r="E37" s="9"/>
      <c r="F37" s="10"/>
      <c r="H37" s="1"/>
      <c r="I37" s="54"/>
      <c r="J37" s="54"/>
      <c r="K37" s="47"/>
      <c r="L37" s="51"/>
      <c r="M37" s="51"/>
      <c r="N37" s="40"/>
      <c r="O37" s="1600"/>
      <c r="P37" s="1562"/>
      <c r="Q37" s="959"/>
      <c r="R37" s="52"/>
      <c r="S37" s="52"/>
      <c r="T37" s="40"/>
      <c r="U37" s="52"/>
      <c r="V37" s="1600"/>
      <c r="W37" s="1562"/>
      <c r="X37" s="959"/>
      <c r="Z37" s="1"/>
      <c r="AA37" s="70"/>
      <c r="AB37" s="423"/>
      <c r="AC37" s="835"/>
      <c r="AD37" s="836" t="s">
        <v>186</v>
      </c>
      <c r="AE37" s="836"/>
      <c r="AF37" s="856"/>
      <c r="AG37" s="953">
        <v>6562</v>
      </c>
      <c r="AH37" s="145"/>
      <c r="AI37" s="424"/>
      <c r="AJ37" s="424"/>
      <c r="AK37" s="424"/>
      <c r="AL37" s="836" t="s">
        <v>194</v>
      </c>
      <c r="AM37" s="835"/>
      <c r="AN37" s="835"/>
      <c r="AO37" s="953">
        <v>6897</v>
      </c>
      <c r="AP37" s="903"/>
      <c r="AS37" s="1308" t="s">
        <v>321</v>
      </c>
      <c r="AT37" s="1626"/>
      <c r="AU37" s="1626"/>
      <c r="AV37" s="1626"/>
      <c r="AW37" s="1626"/>
      <c r="AX37" s="1626"/>
      <c r="AY37" s="201"/>
      <c r="AZ37" s="201"/>
      <c r="BA37" s="1624"/>
      <c r="BB37" s="1624"/>
      <c r="BC37" s="1624"/>
      <c r="BD37" s="1624"/>
      <c r="BE37" s="1624"/>
      <c r="BF37" s="1624"/>
      <c r="BG37" s="1624"/>
      <c r="BH37" s="1624"/>
      <c r="BJ37" s="1308" t="s">
        <v>475</v>
      </c>
      <c r="BK37" s="1626"/>
      <c r="BL37" s="1626"/>
      <c r="BM37" s="1626"/>
      <c r="BN37" s="1626"/>
      <c r="BO37" s="1626"/>
      <c r="BP37" s="1308" t="s">
        <v>476</v>
      </c>
      <c r="BQ37" s="1626"/>
      <c r="BR37" s="1626"/>
      <c r="BS37" s="1626"/>
      <c r="BT37" s="1626"/>
      <c r="BU37" s="1626"/>
      <c r="BV37" s="1626"/>
      <c r="BW37" s="1626"/>
      <c r="BX37" s="1627"/>
      <c r="CA37" s="1044"/>
      <c r="CB37" s="1045"/>
      <c r="CC37" s="1045"/>
      <c r="CD37" s="1046"/>
      <c r="CE37" s="1047"/>
      <c r="CF37" s="1045"/>
      <c r="CG37" s="1045"/>
      <c r="CH37" s="1048"/>
      <c r="CI37" s="995" t="s">
        <v>854</v>
      </c>
      <c r="CJ37" s="996"/>
      <c r="CK37" s="997">
        <v>4659</v>
      </c>
      <c r="CL37" s="998">
        <v>7373</v>
      </c>
      <c r="CM37" s="995" t="s">
        <v>855</v>
      </c>
      <c r="CN37" s="996"/>
      <c r="CO37" s="997">
        <v>4869</v>
      </c>
      <c r="CP37" s="999">
        <v>7568</v>
      </c>
      <c r="CR37" s="716"/>
      <c r="CS37" s="717"/>
      <c r="CT37" s="717"/>
      <c r="CU37" s="717"/>
      <c r="CV37" s="717"/>
      <c r="CW37" s="718"/>
      <c r="CX37" s="717"/>
      <c r="CY37" s="717"/>
      <c r="CZ37" s="714"/>
      <c r="DA37" s="714"/>
      <c r="DB37" s="719"/>
      <c r="DC37" s="714"/>
      <c r="DD37" s="714"/>
      <c r="DE37" s="714"/>
      <c r="DF37" s="714"/>
      <c r="DG37" s="715"/>
      <c r="DJ37" s="1201"/>
      <c r="DK37" s="1202"/>
      <c r="DL37" s="1202"/>
      <c r="DM37" s="1203"/>
      <c r="DN37" s="1198" t="s">
        <v>1046</v>
      </c>
      <c r="DO37" s="1207"/>
      <c r="DP37" s="1208"/>
      <c r="DQ37" s="1200">
        <v>2652</v>
      </c>
      <c r="DR37" s="1198" t="s">
        <v>1047</v>
      </c>
      <c r="DS37" s="1199"/>
      <c r="DT37" s="1199"/>
      <c r="DU37" s="1200">
        <v>3182</v>
      </c>
      <c r="DV37" s="1198" t="s">
        <v>1048</v>
      </c>
      <c r="DW37" s="1199"/>
      <c r="DX37" s="1199"/>
      <c r="DY37" s="1200">
        <v>3440</v>
      </c>
    </row>
    <row r="38" spans="3:129" ht="30" customHeight="1" thickBot="1" x14ac:dyDescent="0.4">
      <c r="D38" s="20"/>
      <c r="E38" s="3"/>
      <c r="F38" s="1"/>
      <c r="H38" s="34"/>
      <c r="I38" s="197"/>
      <c r="J38" s="72"/>
      <c r="K38" s="85"/>
      <c r="L38" s="80"/>
      <c r="M38" s="80"/>
      <c r="N38" s="80"/>
      <c r="O38" s="1600"/>
      <c r="P38" s="1563"/>
      <c r="Q38" s="960"/>
      <c r="R38" s="80"/>
      <c r="S38" s="80"/>
      <c r="T38" s="80"/>
      <c r="U38" s="80"/>
      <c r="V38" s="1600"/>
      <c r="W38" s="1563"/>
      <c r="X38" s="960"/>
      <c r="Z38" s="1"/>
      <c r="AA38" s="70"/>
      <c r="AB38" s="926"/>
      <c r="AC38" s="954"/>
      <c r="AD38" s="848" t="s">
        <v>187</v>
      </c>
      <c r="AE38" s="848"/>
      <c r="AF38" s="843"/>
      <c r="AG38" s="953">
        <v>6986</v>
      </c>
      <c r="AH38" s="895"/>
      <c r="AI38" s="895"/>
      <c r="AJ38" s="895"/>
      <c r="AK38" s="895"/>
      <c r="AL38" s="848" t="s">
        <v>195</v>
      </c>
      <c r="AM38" s="843"/>
      <c r="AN38" s="915"/>
      <c r="AO38" s="953">
        <v>7321</v>
      </c>
      <c r="AP38" s="910"/>
      <c r="AS38" s="220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2"/>
      <c r="BH38" s="256"/>
      <c r="BJ38" s="220"/>
      <c r="BK38" s="221"/>
      <c r="BL38" s="221"/>
      <c r="BM38" s="221"/>
      <c r="BN38" s="221"/>
      <c r="BO38" s="221"/>
      <c r="BP38" s="221"/>
      <c r="BQ38" s="221"/>
      <c r="BR38" s="221"/>
      <c r="BS38" s="221"/>
      <c r="BT38" s="221"/>
      <c r="BU38" s="221"/>
      <c r="BV38" s="221"/>
      <c r="BW38" s="221"/>
      <c r="BX38" s="222"/>
      <c r="CA38" s="1044"/>
      <c r="CB38" s="1045"/>
      <c r="CC38" s="1045"/>
      <c r="CD38" s="1046"/>
      <c r="CE38" s="1047"/>
      <c r="CF38" s="1045"/>
      <c r="CG38" s="1045"/>
      <c r="CH38" s="1048"/>
      <c r="CI38" s="995" t="s">
        <v>856</v>
      </c>
      <c r="CJ38" s="996"/>
      <c r="CK38" s="997">
        <v>5406</v>
      </c>
      <c r="CL38" s="998">
        <v>8421</v>
      </c>
      <c r="CM38" s="995" t="s">
        <v>857</v>
      </c>
      <c r="CN38" s="996"/>
      <c r="CO38" s="997">
        <v>5721</v>
      </c>
      <c r="CP38" s="999">
        <v>8715</v>
      </c>
      <c r="CR38" s="716"/>
      <c r="CS38" s="717"/>
      <c r="CT38" s="717"/>
      <c r="CU38" s="717"/>
      <c r="CV38" s="717"/>
      <c r="CW38" s="718"/>
      <c r="CX38" s="717"/>
      <c r="CY38" s="717"/>
      <c r="CZ38" s="714"/>
      <c r="DA38" s="714"/>
      <c r="DB38" s="719"/>
      <c r="DC38" s="714"/>
      <c r="DD38" s="714"/>
      <c r="DE38" s="714"/>
      <c r="DF38" s="714"/>
      <c r="DG38" s="715"/>
      <c r="DJ38" s="1198" t="s">
        <v>1049</v>
      </c>
      <c r="DK38" s="1199"/>
      <c r="DL38" s="1199"/>
      <c r="DM38" s="1200">
        <v>1748</v>
      </c>
      <c r="DN38" s="1198" t="s">
        <v>1050</v>
      </c>
      <c r="DO38" s="1199"/>
      <c r="DP38" s="1199"/>
      <c r="DQ38" s="1200">
        <v>2726</v>
      </c>
      <c r="DR38" s="1198" t="s">
        <v>1051</v>
      </c>
      <c r="DS38" s="1199"/>
      <c r="DT38" s="1199"/>
      <c r="DU38" s="1200">
        <v>2679</v>
      </c>
      <c r="DV38" s="1198" t="s">
        <v>1052</v>
      </c>
      <c r="DW38" s="1199"/>
      <c r="DX38" s="1199"/>
      <c r="DY38" s="1200">
        <v>2852</v>
      </c>
    </row>
    <row r="39" spans="3:129" ht="30" customHeight="1" x14ac:dyDescent="0.3">
      <c r="D39" s="20"/>
      <c r="E39" s="3"/>
      <c r="F39" s="1"/>
      <c r="H39" s="1"/>
      <c r="I39" s="71"/>
      <c r="J39" s="73"/>
      <c r="K39" s="47"/>
      <c r="L39" s="51"/>
      <c r="M39" s="51"/>
      <c r="N39" s="40"/>
      <c r="O39" s="1600"/>
      <c r="P39" s="1602" t="s">
        <v>164</v>
      </c>
      <c r="Q39" s="958">
        <v>11500</v>
      </c>
      <c r="R39" s="52"/>
      <c r="S39" s="52"/>
      <c r="T39" s="40"/>
      <c r="U39" s="52"/>
      <c r="V39" s="1600"/>
      <c r="W39" s="1602" t="s">
        <v>168</v>
      </c>
      <c r="X39" s="959">
        <v>12534</v>
      </c>
      <c r="Z39" s="1"/>
      <c r="AA39" s="70"/>
      <c r="AB39" s="1569"/>
      <c r="AC39" s="1570"/>
      <c r="AD39" s="1570"/>
      <c r="AE39" s="1570"/>
      <c r="AF39" s="1570"/>
      <c r="AG39" s="1571"/>
      <c r="AH39" s="1572"/>
      <c r="AI39" s="1572"/>
      <c r="AJ39" s="1572"/>
      <c r="AK39" s="1572"/>
      <c r="AL39" s="1572"/>
      <c r="AM39" s="1572"/>
      <c r="AN39" s="1572"/>
      <c r="AO39" s="1572"/>
      <c r="AP39" s="1573"/>
      <c r="AS39" s="1324" t="s">
        <v>150</v>
      </c>
      <c r="AT39" s="1325"/>
      <c r="AU39" s="1325"/>
      <c r="AV39" s="1325"/>
      <c r="AW39" s="1325"/>
      <c r="AX39" s="1326"/>
      <c r="AY39" s="1270" t="s">
        <v>151</v>
      </c>
      <c r="AZ39" s="1271"/>
      <c r="BA39" s="1271"/>
      <c r="BB39" s="1271"/>
      <c r="BC39" s="1271"/>
      <c r="BD39" s="1271"/>
      <c r="BE39" s="1271"/>
      <c r="BF39" s="1271"/>
      <c r="BG39" s="1272"/>
      <c r="BH39" s="76"/>
      <c r="BJ39" s="1324" t="s">
        <v>150</v>
      </c>
      <c r="BK39" s="1325"/>
      <c r="BL39" s="1325"/>
      <c r="BM39" s="1325"/>
      <c r="BN39" s="1325"/>
      <c r="BO39" s="1326"/>
      <c r="BP39" s="1270" t="s">
        <v>362</v>
      </c>
      <c r="BQ39" s="1271"/>
      <c r="BR39" s="1271"/>
      <c r="BS39" s="1271"/>
      <c r="BT39" s="1271"/>
      <c r="BU39" s="1271"/>
      <c r="BV39" s="1271"/>
      <c r="BW39" s="1271"/>
      <c r="BX39" s="1272"/>
      <c r="CA39" s="1044"/>
      <c r="CB39" s="1045"/>
      <c r="CC39" s="1655" t="s">
        <v>1023</v>
      </c>
      <c r="CD39" s="1646" t="s">
        <v>1034</v>
      </c>
      <c r="CE39" s="1047"/>
      <c r="CF39" s="1045"/>
      <c r="CG39" s="1655" t="s">
        <v>1023</v>
      </c>
      <c r="CH39" s="1646" t="s">
        <v>1034</v>
      </c>
      <c r="CI39" s="995" t="s">
        <v>858</v>
      </c>
      <c r="CJ39" s="996"/>
      <c r="CK39" s="997">
        <v>5917</v>
      </c>
      <c r="CL39" s="998">
        <v>9272</v>
      </c>
      <c r="CM39" s="995" t="s">
        <v>859</v>
      </c>
      <c r="CN39" s="996"/>
      <c r="CO39" s="997">
        <v>6232</v>
      </c>
      <c r="CP39" s="999">
        <v>9566</v>
      </c>
      <c r="CR39" s="716"/>
      <c r="CS39" s="717"/>
      <c r="CT39" s="717"/>
      <c r="CU39" s="717"/>
      <c r="CV39" s="717"/>
      <c r="CW39" s="718"/>
      <c r="CX39" s="717"/>
      <c r="CY39" s="717"/>
      <c r="CZ39" s="714"/>
      <c r="DA39" s="714"/>
      <c r="DB39" s="719"/>
      <c r="DC39" s="714"/>
      <c r="DD39" s="714"/>
      <c r="DE39" s="714"/>
      <c r="DF39" s="714"/>
      <c r="DG39" s="715"/>
      <c r="DJ39" s="1198" t="s">
        <v>1053</v>
      </c>
      <c r="DK39" s="1199"/>
      <c r="DL39" s="1199"/>
      <c r="DM39" s="1200">
        <v>1819</v>
      </c>
      <c r="DN39" s="1198" t="s">
        <v>1054</v>
      </c>
      <c r="DO39" s="1199"/>
      <c r="DP39" s="1199"/>
      <c r="DQ39" s="1200">
        <v>2776</v>
      </c>
      <c r="DR39" s="1198" t="s">
        <v>1055</v>
      </c>
      <c r="DS39" s="1199"/>
      <c r="DT39" s="1199"/>
      <c r="DU39" s="1200">
        <v>3276</v>
      </c>
      <c r="DV39" s="1198" t="s">
        <v>1056</v>
      </c>
      <c r="DW39" s="1199"/>
      <c r="DX39" s="1199"/>
      <c r="DY39" s="1200">
        <v>3533</v>
      </c>
    </row>
    <row r="40" spans="3:129" ht="30" customHeight="1" x14ac:dyDescent="0.3">
      <c r="D40" s="20"/>
      <c r="E40" s="3"/>
      <c r="F40" s="1"/>
      <c r="H40" s="8"/>
      <c r="I40" s="75"/>
      <c r="J40" s="75"/>
      <c r="K40" s="47"/>
      <c r="L40" s="51"/>
      <c r="M40" s="51"/>
      <c r="N40" s="40"/>
      <c r="O40" s="1600"/>
      <c r="P40" s="1562"/>
      <c r="Q40" s="959"/>
      <c r="R40" s="52"/>
      <c r="S40" s="52"/>
      <c r="T40" s="40"/>
      <c r="U40" s="52"/>
      <c r="V40" s="1600"/>
      <c r="W40" s="1562"/>
      <c r="X40" s="959"/>
      <c r="Z40" s="1"/>
      <c r="AA40" s="69"/>
      <c r="AB40" s="884"/>
      <c r="AC40" s="927"/>
      <c r="AD40" s="927"/>
      <c r="AE40" s="927"/>
      <c r="AF40" s="927"/>
      <c r="AG40" s="928"/>
      <c r="AH40" s="928"/>
      <c r="AI40" s="928"/>
      <c r="AJ40" s="928"/>
      <c r="AK40" s="928"/>
      <c r="AL40" s="928"/>
      <c r="AM40" s="928"/>
      <c r="AN40" s="928"/>
      <c r="AO40" s="928"/>
      <c r="AP40" s="929"/>
      <c r="AS40" s="1327" t="s">
        <v>149</v>
      </c>
      <c r="AT40" s="1328"/>
      <c r="AU40" s="1328"/>
      <c r="AV40" s="1328"/>
      <c r="AW40" s="1328"/>
      <c r="AX40" s="1329"/>
      <c r="AY40" s="1276" t="s">
        <v>149</v>
      </c>
      <c r="AZ40" s="1277"/>
      <c r="BA40" s="1277"/>
      <c r="BB40" s="1277"/>
      <c r="BC40" s="1277"/>
      <c r="BD40" s="1277"/>
      <c r="BE40" s="1277"/>
      <c r="BF40" s="1277"/>
      <c r="BG40" s="1278"/>
      <c r="BH40" s="76"/>
      <c r="BJ40" s="1327" t="s">
        <v>153</v>
      </c>
      <c r="BK40" s="1328"/>
      <c r="BL40" s="1328"/>
      <c r="BM40" s="1328"/>
      <c r="BN40" s="1328"/>
      <c r="BO40" s="1329"/>
      <c r="BP40" s="1276" t="s">
        <v>153</v>
      </c>
      <c r="BQ40" s="1277"/>
      <c r="BR40" s="1277"/>
      <c r="BS40" s="1277"/>
      <c r="BT40" s="1277"/>
      <c r="BU40" s="1277"/>
      <c r="BV40" s="1277"/>
      <c r="BW40" s="1277"/>
      <c r="BX40" s="1278"/>
      <c r="CA40" s="1044"/>
      <c r="CB40" s="1045"/>
      <c r="CC40" s="1655"/>
      <c r="CD40" s="1646"/>
      <c r="CE40" s="1047"/>
      <c r="CF40" s="1045"/>
      <c r="CG40" s="1655"/>
      <c r="CH40" s="1646"/>
      <c r="CI40" s="995" t="s">
        <v>860</v>
      </c>
      <c r="CJ40" s="996"/>
      <c r="CK40" s="997">
        <v>6596</v>
      </c>
      <c r="CL40" s="998">
        <v>10406</v>
      </c>
      <c r="CM40" s="995" t="s">
        <v>861</v>
      </c>
      <c r="CN40" s="996"/>
      <c r="CO40" s="997">
        <v>6911</v>
      </c>
      <c r="CP40" s="999">
        <v>10700</v>
      </c>
      <c r="CR40" s="667"/>
      <c r="CS40" s="668"/>
      <c r="CT40" s="491"/>
      <c r="CU40" s="491"/>
      <c r="CV40" s="706"/>
      <c r="CW40" s="1002" t="s">
        <v>916</v>
      </c>
      <c r="CX40" s="996"/>
      <c r="CY40" s="1005"/>
      <c r="CZ40" s="996"/>
      <c r="DA40" s="1001"/>
      <c r="DB40" s="1006">
        <v>7023</v>
      </c>
      <c r="DC40" s="708"/>
      <c r="DD40" s="708"/>
      <c r="DE40" s="668"/>
      <c r="DF40" s="668"/>
      <c r="DG40" s="706"/>
      <c r="DJ40" s="1198" t="s">
        <v>1057</v>
      </c>
      <c r="DK40" s="1199"/>
      <c r="DL40" s="1199"/>
      <c r="DM40" s="1200">
        <v>1970</v>
      </c>
      <c r="DN40" s="1209" t="s">
        <v>1058</v>
      </c>
      <c r="DO40" s="1199"/>
      <c r="DP40" s="1199"/>
      <c r="DQ40" s="1200">
        <v>2726</v>
      </c>
      <c r="DR40" s="1198" t="s">
        <v>1059</v>
      </c>
      <c r="DS40" s="1199"/>
      <c r="DT40" s="1199"/>
      <c r="DU40" s="1200">
        <v>3637</v>
      </c>
      <c r="DV40" s="1198" t="s">
        <v>1060</v>
      </c>
      <c r="DW40" s="1199"/>
      <c r="DX40" s="1199"/>
      <c r="DY40" s="1200">
        <v>3896</v>
      </c>
    </row>
    <row r="41" spans="3:129" ht="30" customHeight="1" thickBot="1" x14ac:dyDescent="0.35">
      <c r="D41" s="20"/>
      <c r="E41" s="3"/>
      <c r="F41" s="1"/>
      <c r="H41" s="1"/>
      <c r="I41" s="69"/>
      <c r="J41" s="69"/>
      <c r="K41" s="47"/>
      <c r="L41" s="51"/>
      <c r="M41" s="51"/>
      <c r="N41" s="40"/>
      <c r="O41" s="1600"/>
      <c r="P41" s="1562"/>
      <c r="Q41" s="959"/>
      <c r="R41" s="52"/>
      <c r="S41" s="52"/>
      <c r="T41" s="40"/>
      <c r="U41" s="52"/>
      <c r="V41" s="1600"/>
      <c r="W41" s="1562"/>
      <c r="X41" s="959"/>
      <c r="Z41" s="1"/>
      <c r="AA41" s="70"/>
      <c r="AB41" s="1286"/>
      <c r="AC41" s="1287"/>
      <c r="AD41" s="1287"/>
      <c r="AE41" s="1287"/>
      <c r="AF41" s="1287"/>
      <c r="AG41" s="1288"/>
      <c r="AH41" s="1286"/>
      <c r="AI41" s="1287"/>
      <c r="AJ41" s="1287"/>
      <c r="AK41" s="1287"/>
      <c r="AL41" s="1287"/>
      <c r="AM41" s="1287"/>
      <c r="AN41" s="1287"/>
      <c r="AO41" s="1287"/>
      <c r="AP41" s="1288"/>
      <c r="AS41" s="834"/>
      <c r="AT41" s="835"/>
      <c r="AU41" s="835"/>
      <c r="AV41" s="836"/>
      <c r="AW41" s="835"/>
      <c r="AX41" s="855"/>
      <c r="AY41" s="834"/>
      <c r="AZ41" s="835"/>
      <c r="BA41" s="835"/>
      <c r="BB41" s="835"/>
      <c r="BC41" s="836"/>
      <c r="BD41" s="836" t="s">
        <v>332</v>
      </c>
      <c r="BE41" s="835"/>
      <c r="BF41" s="837">
        <v>5303</v>
      </c>
      <c r="BG41" s="838">
        <v>6243</v>
      </c>
      <c r="BH41" s="256"/>
      <c r="BJ41" s="834"/>
      <c r="BK41" s="835"/>
      <c r="BL41" s="835"/>
      <c r="BM41" s="836"/>
      <c r="BN41" s="835"/>
      <c r="BO41" s="1114"/>
      <c r="BP41" s="140"/>
      <c r="BQ41" s="137"/>
      <c r="BR41" s="137"/>
      <c r="BS41" s="137"/>
      <c r="BT41" s="138"/>
      <c r="BU41" s="138"/>
      <c r="BV41" s="137"/>
      <c r="BW41" s="288"/>
      <c r="BX41" s="1114"/>
      <c r="CA41" s="1000" t="s">
        <v>862</v>
      </c>
      <c r="CB41" s="996"/>
      <c r="CC41" s="997">
        <v>4260</v>
      </c>
      <c r="CD41" s="1001">
        <v>6354</v>
      </c>
      <c r="CE41" s="1002" t="s">
        <v>863</v>
      </c>
      <c r="CF41" s="996"/>
      <c r="CG41" s="997">
        <v>4312</v>
      </c>
      <c r="CH41" s="998">
        <v>6402</v>
      </c>
      <c r="CI41" s="995" t="s">
        <v>864</v>
      </c>
      <c r="CJ41" s="996"/>
      <c r="CK41" s="997">
        <v>5401</v>
      </c>
      <c r="CL41" s="998">
        <v>8609</v>
      </c>
      <c r="CM41" s="995" t="s">
        <v>865</v>
      </c>
      <c r="CN41" s="996"/>
      <c r="CO41" s="997">
        <v>5611</v>
      </c>
      <c r="CP41" s="999">
        <v>8805</v>
      </c>
      <c r="CR41" s="667"/>
      <c r="CS41" s="668"/>
      <c r="CT41" s="491"/>
      <c r="CU41" s="491"/>
      <c r="CV41" s="706"/>
      <c r="CW41" s="1002" t="s">
        <v>917</v>
      </c>
      <c r="CX41" s="996"/>
      <c r="CY41" s="1005"/>
      <c r="CZ41" s="996"/>
      <c r="DA41" s="1005"/>
      <c r="DB41" s="1006">
        <v>8113</v>
      </c>
      <c r="DC41" s="708"/>
      <c r="DD41" s="708"/>
      <c r="DE41" s="668"/>
      <c r="DF41" s="668"/>
      <c r="DG41" s="706"/>
      <c r="DJ41" s="1204" t="s">
        <v>1061</v>
      </c>
      <c r="DK41" s="1205"/>
      <c r="DL41" s="1205"/>
      <c r="DM41" s="1206">
        <v>2011</v>
      </c>
      <c r="DN41" s="1204" t="s">
        <v>1062</v>
      </c>
      <c r="DO41" s="1210"/>
      <c r="DP41" s="1211"/>
      <c r="DQ41" s="1206">
        <v>2776</v>
      </c>
      <c r="DR41" s="1204" t="s">
        <v>1063</v>
      </c>
      <c r="DS41" s="1210"/>
      <c r="DT41" s="1211"/>
      <c r="DU41" s="1206">
        <v>4009</v>
      </c>
      <c r="DV41" s="1204" t="s">
        <v>1064</v>
      </c>
      <c r="DW41" s="1210"/>
      <c r="DX41" s="1211"/>
      <c r="DY41" s="1206">
        <v>4266</v>
      </c>
    </row>
    <row r="42" spans="3:129" ht="30" customHeight="1" x14ac:dyDescent="0.3">
      <c r="F42" s="1"/>
      <c r="H42" s="1"/>
      <c r="I42" s="70"/>
      <c r="J42" s="197"/>
      <c r="K42" s="47"/>
      <c r="L42" s="51"/>
      <c r="M42" s="51"/>
      <c r="N42" s="40"/>
      <c r="O42" s="1600"/>
      <c r="P42" s="1562"/>
      <c r="Q42" s="959"/>
      <c r="R42" s="52"/>
      <c r="S42" s="52"/>
      <c r="T42" s="40"/>
      <c r="U42" s="52"/>
      <c r="V42" s="1600"/>
      <c r="W42" s="1562"/>
      <c r="X42" s="959"/>
      <c r="Z42" s="1"/>
      <c r="AA42" s="70"/>
      <c r="AB42" s="1292"/>
      <c r="AC42" s="1293"/>
      <c r="AD42" s="1293"/>
      <c r="AE42" s="1293"/>
      <c r="AF42" s="1293"/>
      <c r="AG42" s="1294"/>
      <c r="AH42" s="1292"/>
      <c r="AI42" s="1293"/>
      <c r="AJ42" s="1293"/>
      <c r="AK42" s="1293"/>
      <c r="AL42" s="1293"/>
      <c r="AM42" s="1293"/>
      <c r="AN42" s="1293"/>
      <c r="AO42" s="1293"/>
      <c r="AP42" s="1294"/>
      <c r="AS42" s="834"/>
      <c r="AT42" s="835"/>
      <c r="AU42" s="835"/>
      <c r="AV42" s="836"/>
      <c r="AW42" s="835"/>
      <c r="AX42" s="855"/>
      <c r="AY42" s="834"/>
      <c r="AZ42" s="835"/>
      <c r="BA42" s="835"/>
      <c r="BB42" s="835"/>
      <c r="BC42" s="836"/>
      <c r="BD42" s="836" t="s">
        <v>333</v>
      </c>
      <c r="BE42" s="835"/>
      <c r="BF42" s="837">
        <v>5639</v>
      </c>
      <c r="BG42" s="839">
        <v>6578</v>
      </c>
      <c r="BH42" s="76"/>
      <c r="BJ42" s="834"/>
      <c r="BK42" s="835"/>
      <c r="BL42" s="835"/>
      <c r="BM42" s="836" t="s">
        <v>463</v>
      </c>
      <c r="BN42" s="1050">
        <v>6435</v>
      </c>
      <c r="BO42" s="1113">
        <v>7355</v>
      </c>
      <c r="BP42" s="423"/>
      <c r="BQ42" s="424"/>
      <c r="BR42" s="424"/>
      <c r="BS42" s="424"/>
      <c r="BT42" s="1010"/>
      <c r="BU42" s="1010"/>
      <c r="BV42" s="424"/>
      <c r="BW42" s="1011"/>
      <c r="BX42" s="1114"/>
      <c r="CA42" s="1000" t="s">
        <v>866</v>
      </c>
      <c r="CB42" s="996"/>
      <c r="CC42" s="997">
        <v>4555</v>
      </c>
      <c r="CD42" s="1001">
        <v>6819</v>
      </c>
      <c r="CE42" s="1002" t="s">
        <v>867</v>
      </c>
      <c r="CF42" s="996"/>
      <c r="CG42" s="997">
        <v>4607</v>
      </c>
      <c r="CH42" s="998">
        <v>6869</v>
      </c>
      <c r="CI42" s="995" t="s">
        <v>868</v>
      </c>
      <c r="CJ42" s="996"/>
      <c r="CK42" s="997">
        <v>6233</v>
      </c>
      <c r="CL42" s="998">
        <v>9798</v>
      </c>
      <c r="CM42" s="995" t="s">
        <v>869</v>
      </c>
      <c r="CN42" s="996"/>
      <c r="CO42" s="997">
        <v>6548</v>
      </c>
      <c r="CP42" s="999">
        <v>10092</v>
      </c>
      <c r="CR42" s="667"/>
      <c r="CS42" s="668"/>
      <c r="CT42" s="491"/>
      <c r="CU42" s="491"/>
      <c r="CV42" s="706"/>
      <c r="CW42" s="1002" t="s">
        <v>918</v>
      </c>
      <c r="CX42" s="996"/>
      <c r="CY42" s="1005"/>
      <c r="CZ42" s="996"/>
      <c r="DA42" s="1005"/>
      <c r="DB42" s="1006">
        <v>9205</v>
      </c>
      <c r="DC42" s="708"/>
      <c r="DD42" s="708"/>
      <c r="DE42" s="668"/>
      <c r="DF42" s="668"/>
      <c r="DG42" s="706"/>
      <c r="DJ42" s="1707" t="s">
        <v>782</v>
      </c>
      <c r="DK42" s="1708"/>
      <c r="DL42" s="1708"/>
      <c r="DM42" s="1708"/>
      <c r="DN42" s="1708"/>
      <c r="DO42" s="1708"/>
      <c r="DP42" s="1708"/>
      <c r="DQ42" s="1708"/>
      <c r="DR42" s="1708"/>
      <c r="DS42" s="1708"/>
      <c r="DT42" s="1708"/>
      <c r="DU42" s="1708"/>
      <c r="DV42" s="1708"/>
      <c r="DW42" s="1708"/>
      <c r="DX42" s="1708"/>
      <c r="DY42" s="1709"/>
    </row>
    <row r="43" spans="3:129" ht="30" customHeight="1" x14ac:dyDescent="0.35">
      <c r="D43" s="20"/>
      <c r="E43" s="3"/>
      <c r="F43" s="1"/>
      <c r="H43" s="1"/>
      <c r="I43" s="70"/>
      <c r="J43" s="197"/>
      <c r="K43" s="47"/>
      <c r="L43" s="51"/>
      <c r="M43" s="51"/>
      <c r="N43" s="40"/>
      <c r="O43" s="1600"/>
      <c r="P43" s="1562"/>
      <c r="Q43" s="959"/>
      <c r="R43" s="52"/>
      <c r="S43" s="52"/>
      <c r="T43" s="40"/>
      <c r="U43" s="52"/>
      <c r="V43" s="1600"/>
      <c r="W43" s="1562"/>
      <c r="X43" s="959"/>
      <c r="Z43" s="1"/>
      <c r="AA43" s="70"/>
      <c r="AB43" s="940"/>
      <c r="AC43" s="941"/>
      <c r="AD43" s="941"/>
      <c r="AE43" s="941"/>
      <c r="AF43" s="941"/>
      <c r="AG43" s="942"/>
      <c r="AH43" s="930"/>
      <c r="AI43" s="931"/>
      <c r="AJ43" s="931"/>
      <c r="AK43" s="931"/>
      <c r="AL43" s="860" t="s">
        <v>200</v>
      </c>
      <c r="AM43" s="955"/>
      <c r="AN43" s="955"/>
      <c r="AO43" s="1183">
        <v>4573</v>
      </c>
      <c r="AP43" s="1185"/>
      <c r="AS43" s="834"/>
      <c r="AT43" s="835"/>
      <c r="AU43" s="835"/>
      <c r="AV43" s="836" t="s">
        <v>322</v>
      </c>
      <c r="AW43" s="837">
        <v>6627</v>
      </c>
      <c r="AX43" s="839">
        <v>7541</v>
      </c>
      <c r="AY43" s="834"/>
      <c r="AZ43" s="835"/>
      <c r="BA43" s="835"/>
      <c r="BB43" s="835"/>
      <c r="BC43" s="836"/>
      <c r="BD43" s="836" t="s">
        <v>334</v>
      </c>
      <c r="BE43" s="835"/>
      <c r="BF43" s="837">
        <v>6246</v>
      </c>
      <c r="BG43" s="839">
        <v>7195</v>
      </c>
      <c r="BH43" s="76"/>
      <c r="BJ43" s="834"/>
      <c r="BK43" s="835"/>
      <c r="BL43" s="835"/>
      <c r="BM43" s="836" t="s">
        <v>464</v>
      </c>
      <c r="BN43" s="1050">
        <v>6969</v>
      </c>
      <c r="BO43" s="1113">
        <v>7889</v>
      </c>
      <c r="BP43" s="834"/>
      <c r="BQ43" s="835"/>
      <c r="BR43" s="835"/>
      <c r="BS43" s="835"/>
      <c r="BT43" s="836"/>
      <c r="BU43" s="836" t="s">
        <v>477</v>
      </c>
      <c r="BV43" s="835"/>
      <c r="BW43" s="1050">
        <v>4610</v>
      </c>
      <c r="BX43" s="1112">
        <v>5433</v>
      </c>
      <c r="CA43" s="1000" t="s">
        <v>870</v>
      </c>
      <c r="CB43" s="996"/>
      <c r="CC43" s="997">
        <v>4065</v>
      </c>
      <c r="CD43" s="1001">
        <v>6381</v>
      </c>
      <c r="CE43" s="1002" t="s">
        <v>871</v>
      </c>
      <c r="CF43" s="996"/>
      <c r="CG43" s="997">
        <v>4117</v>
      </c>
      <c r="CH43" s="998">
        <v>6429</v>
      </c>
      <c r="CI43" s="995" t="s">
        <v>872</v>
      </c>
      <c r="CJ43" s="996"/>
      <c r="CK43" s="997">
        <v>6789</v>
      </c>
      <c r="CL43" s="998">
        <v>11263</v>
      </c>
      <c r="CM43" s="995" t="s">
        <v>873</v>
      </c>
      <c r="CN43" s="996"/>
      <c r="CO43" s="997">
        <v>7104</v>
      </c>
      <c r="CP43" s="999">
        <v>11572</v>
      </c>
      <c r="CR43" s="667"/>
      <c r="CS43" s="668"/>
      <c r="CT43" s="491"/>
      <c r="CU43" s="491"/>
      <c r="CV43" s="706"/>
      <c r="CW43" s="1002" t="s">
        <v>919</v>
      </c>
      <c r="CX43" s="996"/>
      <c r="CY43" s="1005"/>
      <c r="CZ43" s="996"/>
      <c r="DA43" s="1005"/>
      <c r="DB43" s="1006">
        <v>10296</v>
      </c>
      <c r="DC43" s="708"/>
      <c r="DD43" s="708"/>
      <c r="DE43" s="671"/>
      <c r="DF43" s="669"/>
      <c r="DG43" s="706"/>
      <c r="DJ43" s="1710" t="s">
        <v>783</v>
      </c>
      <c r="DK43" s="1711"/>
      <c r="DL43" s="1711"/>
      <c r="DM43" s="1711"/>
      <c r="DN43" s="1712"/>
      <c r="DO43" s="1713" t="s">
        <v>93</v>
      </c>
      <c r="DP43" s="1711"/>
      <c r="DQ43" s="1711"/>
      <c r="DR43" s="1711"/>
      <c r="DS43" s="1711"/>
      <c r="DT43" s="1712"/>
      <c r="DU43" s="1713" t="s">
        <v>93</v>
      </c>
      <c r="DV43" s="1711"/>
      <c r="DW43" s="1711"/>
      <c r="DX43" s="1711"/>
      <c r="DY43" s="1714"/>
    </row>
    <row r="44" spans="3:129" ht="30" customHeight="1" thickBot="1" x14ac:dyDescent="0.4">
      <c r="C44" s="9"/>
      <c r="D44" s="9"/>
      <c r="E44" s="9"/>
      <c r="F44" s="10"/>
      <c r="H44" s="1"/>
      <c r="I44" s="70"/>
      <c r="J44" s="197"/>
      <c r="K44" s="47"/>
      <c r="L44" s="51"/>
      <c r="M44" s="51"/>
      <c r="N44" s="40"/>
      <c r="O44" s="1600"/>
      <c r="P44" s="1563"/>
      <c r="Q44" s="960"/>
      <c r="R44" s="52"/>
      <c r="S44" s="52"/>
      <c r="T44" s="40"/>
      <c r="U44" s="52"/>
      <c r="V44" s="1600"/>
      <c r="W44" s="1563"/>
      <c r="X44" s="960"/>
      <c r="Z44" s="1"/>
      <c r="AA44" s="70"/>
      <c r="AB44" s="943"/>
      <c r="AC44" s="944"/>
      <c r="AD44" s="944"/>
      <c r="AE44" s="944"/>
      <c r="AF44" s="944"/>
      <c r="AG44" s="945"/>
      <c r="AH44" s="932"/>
      <c r="AI44" s="933"/>
      <c r="AJ44" s="933"/>
      <c r="AK44" s="933"/>
      <c r="AL44" s="836" t="s">
        <v>201</v>
      </c>
      <c r="AM44" s="955"/>
      <c r="AN44" s="955"/>
      <c r="AO44" s="1183">
        <v>4764</v>
      </c>
      <c r="AP44" s="1185"/>
      <c r="AS44" s="834"/>
      <c r="AT44" s="835"/>
      <c r="AU44" s="835"/>
      <c r="AV44" s="836" t="s">
        <v>323</v>
      </c>
      <c r="AW44" s="837">
        <v>7017</v>
      </c>
      <c r="AX44" s="839">
        <v>7933</v>
      </c>
      <c r="AY44" s="834"/>
      <c r="AZ44" s="835"/>
      <c r="BA44" s="835"/>
      <c r="BB44" s="835"/>
      <c r="BC44" s="836"/>
      <c r="BD44" s="836" t="s">
        <v>335</v>
      </c>
      <c r="BE44" s="835"/>
      <c r="BF44" s="837">
        <v>6843</v>
      </c>
      <c r="BG44" s="839">
        <v>7778</v>
      </c>
      <c r="BH44" s="256"/>
      <c r="BJ44" s="834"/>
      <c r="BK44" s="835"/>
      <c r="BL44" s="835"/>
      <c r="BM44" s="836" t="s">
        <v>465</v>
      </c>
      <c r="BN44" s="1050">
        <v>7797</v>
      </c>
      <c r="BO44" s="1113">
        <v>8718</v>
      </c>
      <c r="BP44" s="834"/>
      <c r="BQ44" s="835"/>
      <c r="BR44" s="835"/>
      <c r="BS44" s="835"/>
      <c r="BT44" s="836"/>
      <c r="BU44" s="836" t="s">
        <v>488</v>
      </c>
      <c r="BV44" s="835"/>
      <c r="BW44" s="1050">
        <v>4879</v>
      </c>
      <c r="BX44" s="1112">
        <v>5702</v>
      </c>
      <c r="CA44" s="1000" t="s">
        <v>874</v>
      </c>
      <c r="CB44" s="1003"/>
      <c r="CC44" s="1004">
        <v>4343</v>
      </c>
      <c r="CD44" s="1001">
        <v>6846</v>
      </c>
      <c r="CE44" s="1002" t="s">
        <v>875</v>
      </c>
      <c r="CF44" s="1003"/>
      <c r="CG44" s="1004">
        <v>4395</v>
      </c>
      <c r="CH44" s="998">
        <v>6894</v>
      </c>
      <c r="CI44" s="995" t="s">
        <v>876</v>
      </c>
      <c r="CJ44" s="1003"/>
      <c r="CK44" s="1004">
        <v>7447</v>
      </c>
      <c r="CL44" s="998">
        <v>12414</v>
      </c>
      <c r="CM44" s="995" t="s">
        <v>877</v>
      </c>
      <c r="CN44" s="1003"/>
      <c r="CO44" s="1004">
        <v>7762</v>
      </c>
      <c r="CP44" s="999">
        <v>12964</v>
      </c>
      <c r="CR44" s="1000" t="s">
        <v>920</v>
      </c>
      <c r="CS44" s="996"/>
      <c r="CT44" s="1005"/>
      <c r="CU44" s="1005"/>
      <c r="CV44" s="1006">
        <v>4084</v>
      </c>
      <c r="CW44" s="1002" t="s">
        <v>921</v>
      </c>
      <c r="CX44" s="996"/>
      <c r="CY44" s="1005"/>
      <c r="CZ44" s="996"/>
      <c r="DA44" s="1001"/>
      <c r="DB44" s="1006">
        <v>8382</v>
      </c>
      <c r="DC44" s="708"/>
      <c r="DD44" s="491"/>
      <c r="DE44" s="491"/>
      <c r="DF44" s="491"/>
      <c r="DG44" s="706"/>
      <c r="DJ44" s="1083"/>
      <c r="DK44" s="1084"/>
      <c r="DL44" s="1084"/>
      <c r="DM44" s="1085"/>
      <c r="DN44" s="1088"/>
      <c r="DO44" s="1089"/>
      <c r="DP44" s="1090"/>
      <c r="DQ44" s="1086"/>
      <c r="DR44" s="1086"/>
      <c r="DS44" s="1086"/>
      <c r="DT44" s="1091"/>
      <c r="DU44" s="1086"/>
      <c r="DV44" s="1084"/>
      <c r="DW44" s="1086"/>
      <c r="DX44" s="1086"/>
      <c r="DY44" s="1087"/>
    </row>
    <row r="45" spans="3:129" ht="30" customHeight="1" thickBot="1" x14ac:dyDescent="0.4">
      <c r="D45" s="20"/>
      <c r="E45" s="3"/>
      <c r="F45" s="1"/>
      <c r="H45" s="1"/>
      <c r="I45" s="70"/>
      <c r="J45" s="197"/>
      <c r="K45" s="47"/>
      <c r="L45" s="51"/>
      <c r="M45" s="51"/>
      <c r="N45" s="40"/>
      <c r="O45" s="1600"/>
      <c r="P45" s="1602" t="s">
        <v>165</v>
      </c>
      <c r="Q45" s="963">
        <v>13297</v>
      </c>
      <c r="R45" s="52"/>
      <c r="S45" s="52"/>
      <c r="T45" s="40"/>
      <c r="U45" s="52"/>
      <c r="V45" s="1600"/>
      <c r="W45" s="1602" t="s">
        <v>169</v>
      </c>
      <c r="X45" s="961">
        <v>13620</v>
      </c>
      <c r="Z45" s="1"/>
      <c r="AA45" s="70"/>
      <c r="AB45" s="946"/>
      <c r="AC45" s="947"/>
      <c r="AD45" s="944"/>
      <c r="AE45" s="944"/>
      <c r="AF45" s="944"/>
      <c r="AG45" s="945"/>
      <c r="AH45" s="934"/>
      <c r="AI45" s="935"/>
      <c r="AJ45" s="935"/>
      <c r="AK45" s="935"/>
      <c r="AL45" s="836" t="s">
        <v>202</v>
      </c>
      <c r="AM45" s="955"/>
      <c r="AN45" s="955"/>
      <c r="AO45" s="1183">
        <v>4573</v>
      </c>
      <c r="AP45" s="1185"/>
      <c r="AS45" s="834"/>
      <c r="AT45" s="835"/>
      <c r="AU45" s="835"/>
      <c r="AV45" s="836" t="s">
        <v>324</v>
      </c>
      <c r="AW45" s="837">
        <v>7411</v>
      </c>
      <c r="AX45" s="839">
        <v>8328</v>
      </c>
      <c r="AY45" s="834"/>
      <c r="AZ45" s="835"/>
      <c r="BA45" s="835"/>
      <c r="BB45" s="835"/>
      <c r="BC45" s="836"/>
      <c r="BD45" s="836" t="s">
        <v>336</v>
      </c>
      <c r="BE45" s="835"/>
      <c r="BF45" s="837">
        <v>8100</v>
      </c>
      <c r="BG45" s="839">
        <v>9526</v>
      </c>
      <c r="BH45" s="76"/>
      <c r="BJ45" s="834"/>
      <c r="BK45" s="835"/>
      <c r="BL45" s="835"/>
      <c r="BM45" s="836" t="s">
        <v>466</v>
      </c>
      <c r="BN45" s="1050">
        <v>9544</v>
      </c>
      <c r="BO45" s="1113">
        <v>10925</v>
      </c>
      <c r="BP45" s="834"/>
      <c r="BQ45" s="835"/>
      <c r="BR45" s="835"/>
      <c r="BS45" s="835"/>
      <c r="BT45" s="836"/>
      <c r="BU45" s="836" t="s">
        <v>478</v>
      </c>
      <c r="BV45" s="835"/>
      <c r="BW45" s="1050">
        <v>5141</v>
      </c>
      <c r="BX45" s="1112">
        <v>5963</v>
      </c>
      <c r="CA45" s="1715" t="s">
        <v>605</v>
      </c>
      <c r="CB45" s="1716"/>
      <c r="CC45" s="1716"/>
      <c r="CD45" s="1716"/>
      <c r="CE45" s="1716"/>
      <c r="CF45" s="1716"/>
      <c r="CG45" s="1716"/>
      <c r="CH45" s="1716"/>
      <c r="CI45" s="1716"/>
      <c r="CJ45" s="1716"/>
      <c r="CK45" s="1716"/>
      <c r="CL45" s="1716"/>
      <c r="CM45" s="1716"/>
      <c r="CN45" s="1717"/>
      <c r="CR45" s="1000" t="s">
        <v>922</v>
      </c>
      <c r="CS45" s="996"/>
      <c r="CT45" s="1005"/>
      <c r="CU45" s="1005"/>
      <c r="CV45" s="1006">
        <v>4631</v>
      </c>
      <c r="CW45" s="1002" t="s">
        <v>923</v>
      </c>
      <c r="CX45" s="996"/>
      <c r="CY45" s="1005"/>
      <c r="CZ45" s="996"/>
      <c r="DA45" s="1005"/>
      <c r="DB45" s="1006">
        <v>9723</v>
      </c>
      <c r="DC45" s="708"/>
      <c r="DD45" s="491"/>
      <c r="DE45" s="491"/>
      <c r="DF45" s="491"/>
      <c r="DG45" s="706"/>
      <c r="DJ45" s="1096" t="s">
        <v>1065</v>
      </c>
      <c r="DK45" s="1097"/>
      <c r="DL45" s="1097"/>
      <c r="DM45" s="1098"/>
      <c r="DN45" s="1069">
        <v>6550</v>
      </c>
      <c r="DO45" s="1099" t="s">
        <v>1066</v>
      </c>
      <c r="DP45" s="1097"/>
      <c r="DQ45" s="1098"/>
      <c r="DR45" s="1098"/>
      <c r="DS45" s="1098"/>
      <c r="DT45" s="1069">
        <v>10052</v>
      </c>
      <c r="DU45" s="1100" t="s">
        <v>1067</v>
      </c>
      <c r="DV45" s="1097"/>
      <c r="DW45" s="1097"/>
      <c r="DX45" s="1098"/>
      <c r="DY45" s="1101">
        <v>10565</v>
      </c>
    </row>
    <row r="46" spans="3:129" ht="30" customHeight="1" x14ac:dyDescent="0.35">
      <c r="D46" s="20"/>
      <c r="E46" s="3"/>
      <c r="F46" s="1"/>
      <c r="H46" s="1"/>
      <c r="I46" s="54"/>
      <c r="J46" s="54"/>
      <c r="K46" s="47"/>
      <c r="L46" s="51"/>
      <c r="M46" s="51"/>
      <c r="N46" s="40"/>
      <c r="O46" s="1600"/>
      <c r="P46" s="1562"/>
      <c r="Q46" s="963"/>
      <c r="R46" s="52"/>
      <c r="S46" s="52"/>
      <c r="T46" s="40"/>
      <c r="U46" s="52"/>
      <c r="V46" s="1600"/>
      <c r="W46" s="1562"/>
      <c r="X46" s="961"/>
      <c r="Z46" s="1"/>
      <c r="AA46" s="70"/>
      <c r="AB46" s="946"/>
      <c r="AC46" s="947"/>
      <c r="AD46" s="944"/>
      <c r="AE46" s="944"/>
      <c r="AF46" s="944"/>
      <c r="AG46" s="945"/>
      <c r="AH46" s="936"/>
      <c r="AI46" s="449"/>
      <c r="AJ46" s="449"/>
      <c r="AK46" s="449"/>
      <c r="AL46" s="836" t="s">
        <v>203</v>
      </c>
      <c r="AM46" s="955"/>
      <c r="AN46" s="955"/>
      <c r="AO46" s="1183">
        <v>4764</v>
      </c>
      <c r="AP46" s="1185"/>
      <c r="AS46" s="834"/>
      <c r="AT46" s="835"/>
      <c r="AU46" s="835"/>
      <c r="AV46" s="836" t="s">
        <v>325</v>
      </c>
      <c r="AW46" s="837">
        <v>8590</v>
      </c>
      <c r="AX46" s="839">
        <v>9499</v>
      </c>
      <c r="AY46" s="834"/>
      <c r="AZ46" s="835"/>
      <c r="BA46" s="835"/>
      <c r="BB46" s="835"/>
      <c r="BC46" s="836"/>
      <c r="BD46" s="835"/>
      <c r="BE46" s="835"/>
      <c r="BF46" s="840"/>
      <c r="BG46" s="841"/>
      <c r="BH46" s="76"/>
      <c r="BJ46" s="834"/>
      <c r="BK46" s="835"/>
      <c r="BL46" s="835"/>
      <c r="BM46" s="836"/>
      <c r="BN46" s="1051"/>
      <c r="BO46" s="1114"/>
      <c r="BP46" s="834"/>
      <c r="BQ46" s="835"/>
      <c r="BR46" s="835"/>
      <c r="BS46" s="835"/>
      <c r="BT46" s="836"/>
      <c r="BU46" s="835"/>
      <c r="BV46" s="835"/>
      <c r="BW46" s="1051"/>
      <c r="BX46" s="1114"/>
      <c r="CA46" s="1668" t="s">
        <v>606</v>
      </c>
      <c r="CB46" s="1669"/>
      <c r="CC46" s="1669"/>
      <c r="CD46" s="1669"/>
      <c r="CE46" s="1669"/>
      <c r="CF46" s="1669"/>
      <c r="CG46" s="1670"/>
      <c r="CH46" s="1668" t="s">
        <v>607</v>
      </c>
      <c r="CI46" s="1669"/>
      <c r="CJ46" s="1669"/>
      <c r="CK46" s="1669"/>
      <c r="CL46" s="1669"/>
      <c r="CM46" s="1669"/>
      <c r="CN46" s="1670"/>
      <c r="CR46" s="1000" t="s">
        <v>924</v>
      </c>
      <c r="CS46" s="996"/>
      <c r="CT46" s="1005"/>
      <c r="CU46" s="1005"/>
      <c r="CV46" s="1006">
        <v>4889</v>
      </c>
      <c r="CW46" s="1002" t="s">
        <v>925</v>
      </c>
      <c r="CX46" s="996"/>
      <c r="CY46" s="1005"/>
      <c r="CZ46" s="996"/>
      <c r="DA46" s="1005"/>
      <c r="DB46" s="1006">
        <v>11066</v>
      </c>
      <c r="DC46" s="708"/>
      <c r="DD46" s="491"/>
      <c r="DE46" s="491"/>
      <c r="DF46" s="491"/>
      <c r="DG46" s="706"/>
      <c r="DJ46" s="1096" t="s">
        <v>1068</v>
      </c>
      <c r="DK46" s="1097"/>
      <c r="DL46" s="1097"/>
      <c r="DM46" s="1098"/>
      <c r="DN46" s="1069">
        <v>7315</v>
      </c>
      <c r="DO46" s="1099" t="s">
        <v>1069</v>
      </c>
      <c r="DP46" s="1097"/>
      <c r="DQ46" s="1098"/>
      <c r="DR46" s="1098"/>
      <c r="DS46" s="1098"/>
      <c r="DT46" s="1069">
        <v>11153</v>
      </c>
      <c r="DU46" s="1100" t="s">
        <v>1070</v>
      </c>
      <c r="DV46" s="1097"/>
      <c r="DW46" s="1097"/>
      <c r="DX46" s="1098"/>
      <c r="DY46" s="1101">
        <v>11667</v>
      </c>
    </row>
    <row r="47" spans="3:129" ht="30" customHeight="1" x14ac:dyDescent="0.35">
      <c r="D47" s="20"/>
      <c r="E47" s="3"/>
      <c r="F47" s="1"/>
      <c r="H47" s="34"/>
      <c r="I47" s="197"/>
      <c r="J47" s="72"/>
      <c r="K47" s="47"/>
      <c r="L47" s="51"/>
      <c r="M47" s="51"/>
      <c r="N47" s="40"/>
      <c r="O47" s="1600"/>
      <c r="P47" s="1562"/>
      <c r="Q47" s="963"/>
      <c r="R47" s="52"/>
      <c r="S47" s="52"/>
      <c r="T47" s="40"/>
      <c r="U47" s="52"/>
      <c r="V47" s="1600"/>
      <c r="W47" s="1562"/>
      <c r="X47" s="961"/>
      <c r="Z47" s="1"/>
      <c r="AA47" s="70"/>
      <c r="AB47" s="946"/>
      <c r="AC47" s="947"/>
      <c r="AD47" s="836" t="s">
        <v>196</v>
      </c>
      <c r="AE47" s="836"/>
      <c r="AF47" s="924"/>
      <c r="AG47" s="900">
        <v>3581</v>
      </c>
      <c r="AH47" s="936"/>
      <c r="AI47" s="449"/>
      <c r="AJ47" s="449"/>
      <c r="AK47" s="449"/>
      <c r="AL47" s="836" t="s">
        <v>204</v>
      </c>
      <c r="AM47" s="955"/>
      <c r="AN47" s="955"/>
      <c r="AO47" s="1183">
        <v>4706</v>
      </c>
      <c r="AP47" s="1185"/>
      <c r="AS47" s="834"/>
      <c r="AT47" s="835"/>
      <c r="AU47" s="835"/>
      <c r="AV47" s="836" t="s">
        <v>326</v>
      </c>
      <c r="AW47" s="837">
        <v>9967</v>
      </c>
      <c r="AX47" s="839">
        <v>11304</v>
      </c>
      <c r="AY47" s="834"/>
      <c r="AZ47" s="835"/>
      <c r="BA47" s="835"/>
      <c r="BB47" s="835"/>
      <c r="BC47" s="836"/>
      <c r="BD47" s="836" t="s">
        <v>337</v>
      </c>
      <c r="BE47" s="835"/>
      <c r="BF47" s="837">
        <v>5545</v>
      </c>
      <c r="BG47" s="839">
        <v>6522</v>
      </c>
      <c r="BH47" s="76"/>
      <c r="BJ47" s="834"/>
      <c r="BK47" s="835"/>
      <c r="BL47" s="835"/>
      <c r="BM47" s="836" t="s">
        <v>467</v>
      </c>
      <c r="BN47" s="1050">
        <v>6519</v>
      </c>
      <c r="BO47" s="1113">
        <v>7440</v>
      </c>
      <c r="BP47" s="834"/>
      <c r="BQ47" s="835"/>
      <c r="BR47" s="835"/>
      <c r="BS47" s="835"/>
      <c r="BT47" s="836"/>
      <c r="BU47" s="836"/>
      <c r="BV47" s="835"/>
      <c r="BW47" s="1051"/>
      <c r="BX47" s="1114"/>
      <c r="CA47" s="672"/>
      <c r="CB47" s="673"/>
      <c r="CC47" s="674"/>
      <c r="CD47" s="673"/>
      <c r="CE47" s="675"/>
      <c r="CF47" s="676"/>
      <c r="CG47" s="675"/>
      <c r="CH47" s="677"/>
      <c r="CI47" s="675"/>
      <c r="CJ47" s="675"/>
      <c r="CK47" s="673"/>
      <c r="CL47" s="678"/>
      <c r="CM47" s="675"/>
      <c r="CN47" s="679"/>
      <c r="CR47" s="1000" t="s">
        <v>926</v>
      </c>
      <c r="CS47" s="1003"/>
      <c r="CT47" s="1005"/>
      <c r="CU47" s="1005"/>
      <c r="CV47" s="1006">
        <v>5561</v>
      </c>
      <c r="CW47" s="1002" t="s">
        <v>927</v>
      </c>
      <c r="CX47" s="996"/>
      <c r="CY47" s="1005"/>
      <c r="CZ47" s="996"/>
      <c r="DA47" s="1005"/>
      <c r="DB47" s="1006">
        <v>12408</v>
      </c>
      <c r="DC47" s="708"/>
      <c r="DD47" s="708"/>
      <c r="DE47" s="668"/>
      <c r="DF47" s="668"/>
      <c r="DG47" s="706"/>
      <c r="DJ47" s="1096" t="s">
        <v>1071</v>
      </c>
      <c r="DK47" s="1097"/>
      <c r="DL47" s="1097"/>
      <c r="DM47" s="1098"/>
      <c r="DN47" s="1069">
        <v>6550</v>
      </c>
      <c r="DO47" s="1099" t="s">
        <v>1072</v>
      </c>
      <c r="DP47" s="1097"/>
      <c r="DQ47" s="1098"/>
      <c r="DR47" s="1098"/>
      <c r="DS47" s="1098"/>
      <c r="DT47" s="1069">
        <v>10089</v>
      </c>
      <c r="DU47" s="1100" t="s">
        <v>1073</v>
      </c>
      <c r="DV47" s="1097"/>
      <c r="DW47" s="1097"/>
      <c r="DX47" s="1098"/>
      <c r="DY47" s="1101">
        <v>10603</v>
      </c>
    </row>
    <row r="48" spans="3:129" ht="30" customHeight="1" thickBot="1" x14ac:dyDescent="0.4">
      <c r="D48" s="20"/>
      <c r="E48" s="3"/>
      <c r="F48" s="1"/>
      <c r="H48" s="1"/>
      <c r="I48" s="71"/>
      <c r="J48" s="73"/>
      <c r="K48" s="47"/>
      <c r="L48" s="51"/>
      <c r="M48" s="51"/>
      <c r="N48" s="40"/>
      <c r="O48" s="1600"/>
      <c r="P48" s="1562"/>
      <c r="Q48" s="963"/>
      <c r="R48" s="52"/>
      <c r="S48" s="52"/>
      <c r="T48" s="40"/>
      <c r="U48" s="52"/>
      <c r="V48" s="1600"/>
      <c r="W48" s="1562"/>
      <c r="X48" s="961"/>
      <c r="Z48" s="1"/>
      <c r="AA48" s="70"/>
      <c r="AB48" s="946"/>
      <c r="AC48" s="947"/>
      <c r="AD48" s="836" t="s">
        <v>197</v>
      </c>
      <c r="AE48" s="836"/>
      <c r="AF48" s="924"/>
      <c r="AG48" s="900">
        <v>3773</v>
      </c>
      <c r="AH48" s="936"/>
      <c r="AI48" s="449"/>
      <c r="AJ48" s="449"/>
      <c r="AK48" s="449"/>
      <c r="AL48" s="836" t="s">
        <v>205</v>
      </c>
      <c r="AM48" s="955"/>
      <c r="AN48" s="955"/>
      <c r="AO48" s="1183">
        <v>4891</v>
      </c>
      <c r="AP48" s="1185"/>
      <c r="AS48" s="834"/>
      <c r="AT48" s="835"/>
      <c r="AU48" s="835"/>
      <c r="AV48" s="836"/>
      <c r="AW48" s="840"/>
      <c r="AX48" s="841"/>
      <c r="AY48" s="834"/>
      <c r="AZ48" s="835"/>
      <c r="BA48" s="835"/>
      <c r="BB48" s="835"/>
      <c r="BC48" s="836"/>
      <c r="BD48" s="836" t="s">
        <v>338</v>
      </c>
      <c r="BE48" s="835"/>
      <c r="BF48" s="837">
        <v>5986</v>
      </c>
      <c r="BG48" s="839">
        <v>6996</v>
      </c>
      <c r="BH48" s="256"/>
      <c r="BJ48" s="834"/>
      <c r="BK48" s="835"/>
      <c r="BL48" s="835"/>
      <c r="BM48" s="836" t="s">
        <v>468</v>
      </c>
      <c r="BN48" s="1050">
        <v>7127</v>
      </c>
      <c r="BO48" s="1113">
        <v>8047</v>
      </c>
      <c r="BP48" s="834"/>
      <c r="BQ48" s="835"/>
      <c r="BR48" s="835"/>
      <c r="BS48" s="835"/>
      <c r="BT48" s="836"/>
      <c r="BU48" s="836" t="s">
        <v>479</v>
      </c>
      <c r="BV48" s="835"/>
      <c r="BW48" s="1050">
        <v>4687</v>
      </c>
      <c r="BX48" s="1112">
        <v>5510</v>
      </c>
      <c r="CA48" s="672"/>
      <c r="CB48" s="673"/>
      <c r="CC48" s="674"/>
      <c r="CD48" s="673"/>
      <c r="CE48" s="680"/>
      <c r="CF48" s="681"/>
      <c r="CG48" s="680"/>
      <c r="CH48" s="682"/>
      <c r="CI48" s="680"/>
      <c r="CJ48" s="680"/>
      <c r="CK48" s="673"/>
      <c r="CL48" s="673"/>
      <c r="CM48" s="680"/>
      <c r="CN48" s="683"/>
      <c r="DJ48" s="1102" t="s">
        <v>1074</v>
      </c>
      <c r="DK48" s="1103"/>
      <c r="DL48" s="1104"/>
      <c r="DM48" s="1105"/>
      <c r="DN48" s="1069">
        <v>7315</v>
      </c>
      <c r="DO48" s="1106" t="s">
        <v>1075</v>
      </c>
      <c r="DP48" s="1104"/>
      <c r="DQ48" s="1105"/>
      <c r="DR48" s="1105"/>
      <c r="DS48" s="1105"/>
      <c r="DT48" s="1070">
        <v>12920</v>
      </c>
      <c r="DU48" s="1107" t="s">
        <v>1076</v>
      </c>
      <c r="DV48" s="1103"/>
      <c r="DW48" s="1104"/>
      <c r="DX48" s="1105"/>
      <c r="DY48" s="1108">
        <v>13434</v>
      </c>
    </row>
    <row r="49" spans="4:129" ht="30" customHeight="1" thickBot="1" x14ac:dyDescent="0.4">
      <c r="F49" s="1"/>
      <c r="H49" s="8"/>
      <c r="I49" s="75"/>
      <c r="J49" s="75"/>
      <c r="K49" s="47"/>
      <c r="L49" s="51"/>
      <c r="M49" s="51"/>
      <c r="N49" s="40"/>
      <c r="O49" s="1600"/>
      <c r="P49" s="1562"/>
      <c r="Q49" s="963"/>
      <c r="R49" s="52"/>
      <c r="S49" s="52"/>
      <c r="T49" s="40"/>
      <c r="U49" s="52"/>
      <c r="V49" s="1600"/>
      <c r="W49" s="1562"/>
      <c r="X49" s="961"/>
      <c r="Z49" s="1"/>
      <c r="AA49" s="70"/>
      <c r="AB49" s="946"/>
      <c r="AC49" s="947"/>
      <c r="AD49" s="836" t="s">
        <v>198</v>
      </c>
      <c r="AE49" s="836"/>
      <c r="AF49" s="924"/>
      <c r="AG49" s="900">
        <v>3709</v>
      </c>
      <c r="AH49" s="936"/>
      <c r="AI49" s="449"/>
      <c r="AJ49" s="449"/>
      <c r="AK49" s="449"/>
      <c r="AL49" s="836" t="s">
        <v>206</v>
      </c>
      <c r="AM49" s="955"/>
      <c r="AN49" s="955"/>
      <c r="AO49" s="1183">
        <v>4706</v>
      </c>
      <c r="AP49" s="1185"/>
      <c r="AS49" s="834"/>
      <c r="AT49" s="835"/>
      <c r="AU49" s="835"/>
      <c r="AV49" s="836"/>
      <c r="AW49" s="840"/>
      <c r="AX49" s="841"/>
      <c r="AY49" s="834"/>
      <c r="AZ49" s="835"/>
      <c r="BA49" s="847"/>
      <c r="BB49" s="847"/>
      <c r="BC49" s="847"/>
      <c r="BD49" s="836" t="s">
        <v>339</v>
      </c>
      <c r="BE49" s="847"/>
      <c r="BF49" s="837">
        <v>6670</v>
      </c>
      <c r="BG49" s="839">
        <v>7805</v>
      </c>
      <c r="BH49" s="69"/>
      <c r="BJ49" s="834"/>
      <c r="BK49" s="835"/>
      <c r="BL49" s="835"/>
      <c r="BM49" s="836" t="s">
        <v>469</v>
      </c>
      <c r="BN49" s="1050">
        <v>7972</v>
      </c>
      <c r="BO49" s="1113">
        <v>8893</v>
      </c>
      <c r="BP49" s="834"/>
      <c r="BQ49" s="835"/>
      <c r="BR49" s="835"/>
      <c r="BS49" s="835"/>
      <c r="BT49" s="836"/>
      <c r="BU49" s="836" t="s">
        <v>480</v>
      </c>
      <c r="BV49" s="835"/>
      <c r="BW49" s="1050">
        <v>4962</v>
      </c>
      <c r="BX49" s="1112">
        <v>5785</v>
      </c>
      <c r="CA49" s="672"/>
      <c r="CB49" s="673"/>
      <c r="CC49" s="674"/>
      <c r="CD49" s="673"/>
      <c r="CE49" s="680"/>
      <c r="CF49" s="681"/>
      <c r="CG49" s="680"/>
      <c r="CH49" s="682"/>
      <c r="CI49" s="680"/>
      <c r="CJ49" s="680"/>
      <c r="CK49" s="680"/>
      <c r="CL49" s="681"/>
      <c r="CM49" s="1671" t="s">
        <v>878</v>
      </c>
      <c r="CN49" s="1675" t="s">
        <v>613</v>
      </c>
      <c r="CR49" s="1676" t="s">
        <v>946</v>
      </c>
      <c r="CS49" s="1677"/>
      <c r="CT49" s="1677"/>
      <c r="CU49" s="1677"/>
      <c r="CV49" s="1677"/>
      <c r="CW49" s="1677"/>
      <c r="CX49" s="1677"/>
      <c r="CY49" s="1677"/>
      <c r="CZ49" s="1677"/>
      <c r="DA49" s="1677"/>
      <c r="DB49" s="1677"/>
      <c r="DC49" s="1677"/>
      <c r="DD49" s="1677"/>
      <c r="DE49" s="1677"/>
      <c r="DF49" s="1678"/>
      <c r="DJ49" s="1718" t="s">
        <v>962</v>
      </c>
      <c r="DK49" s="1719"/>
      <c r="DL49" s="1719"/>
      <c r="DM49" s="1719"/>
      <c r="DN49" s="1719"/>
      <c r="DO49" s="1719"/>
      <c r="DP49" s="1719"/>
      <c r="DQ49" s="1719"/>
      <c r="DR49" s="1719"/>
      <c r="DS49" s="1719"/>
      <c r="DT49" s="1719"/>
      <c r="DU49" s="1719"/>
      <c r="DV49" s="1719"/>
      <c r="DW49" s="1719"/>
      <c r="DX49" s="1719"/>
      <c r="DY49" s="1720"/>
    </row>
    <row r="50" spans="4:129" ht="30" customHeight="1" thickBot="1" x14ac:dyDescent="0.4">
      <c r="F50" s="1"/>
      <c r="H50" s="8"/>
      <c r="I50" s="75"/>
      <c r="J50" s="75"/>
      <c r="K50" s="86"/>
      <c r="L50" s="87"/>
      <c r="M50" s="87"/>
      <c r="N50" s="84"/>
      <c r="O50" s="1601"/>
      <c r="P50" s="1563"/>
      <c r="Q50" s="964"/>
      <c r="R50" s="83"/>
      <c r="S50" s="83"/>
      <c r="T50" s="84"/>
      <c r="U50" s="83"/>
      <c r="V50" s="1601"/>
      <c r="W50" s="1563"/>
      <c r="X50" s="962"/>
      <c r="Z50" s="1"/>
      <c r="AA50" s="70"/>
      <c r="AB50" s="948"/>
      <c r="AC50" s="949"/>
      <c r="AD50" s="848" t="s">
        <v>199</v>
      </c>
      <c r="AE50" s="848"/>
      <c r="AF50" s="950"/>
      <c r="AG50" s="951">
        <v>3912</v>
      </c>
      <c r="AH50" s="937"/>
      <c r="AI50" s="938"/>
      <c r="AJ50" s="938"/>
      <c r="AK50" s="939"/>
      <c r="AL50" s="848" t="s">
        <v>207</v>
      </c>
      <c r="AM50" s="956"/>
      <c r="AN50" s="957"/>
      <c r="AO50" s="1183">
        <v>4891</v>
      </c>
      <c r="AP50" s="1184"/>
      <c r="AS50" s="834"/>
      <c r="AT50" s="835"/>
      <c r="AU50" s="835"/>
      <c r="AV50" s="836"/>
      <c r="AW50" s="840"/>
      <c r="AX50" s="841"/>
      <c r="AY50" s="834"/>
      <c r="AZ50" s="835"/>
      <c r="BA50" s="835"/>
      <c r="BB50" s="835"/>
      <c r="BC50" s="836"/>
      <c r="BD50" s="836" t="s">
        <v>340</v>
      </c>
      <c r="BE50" s="835"/>
      <c r="BF50" s="837">
        <v>7371</v>
      </c>
      <c r="BG50" s="839">
        <v>8614</v>
      </c>
      <c r="BH50" s="201"/>
      <c r="BJ50" s="834"/>
      <c r="BK50" s="835"/>
      <c r="BL50" s="835"/>
      <c r="BM50" s="836" t="s">
        <v>470</v>
      </c>
      <c r="BN50" s="1050">
        <v>9754</v>
      </c>
      <c r="BO50" s="1113">
        <v>11134</v>
      </c>
      <c r="BP50" s="834"/>
      <c r="BQ50" s="835"/>
      <c r="BR50" s="835"/>
      <c r="BS50" s="835"/>
      <c r="BT50" s="836"/>
      <c r="BU50" s="836" t="s">
        <v>481</v>
      </c>
      <c r="BV50" s="835"/>
      <c r="BW50" s="1050">
        <v>5245</v>
      </c>
      <c r="BX50" s="1112">
        <v>6068</v>
      </c>
      <c r="CA50" s="672"/>
      <c r="CB50" s="673"/>
      <c r="CC50" s="674"/>
      <c r="CD50" s="673"/>
      <c r="CE50" s="680"/>
      <c r="CF50" s="681"/>
      <c r="CG50" s="680"/>
      <c r="CH50" s="682"/>
      <c r="CI50" s="680"/>
      <c r="CJ50" s="680"/>
      <c r="CK50" s="1671"/>
      <c r="CL50" s="1671"/>
      <c r="CM50" s="1671"/>
      <c r="CN50" s="1675"/>
      <c r="CR50" s="1687" t="s">
        <v>684</v>
      </c>
      <c r="CS50" s="1688"/>
      <c r="CT50" s="1688"/>
      <c r="CU50" s="1688"/>
      <c r="CV50" s="1689"/>
      <c r="CW50" s="1687" t="s">
        <v>648</v>
      </c>
      <c r="CX50" s="1688"/>
      <c r="CY50" s="1688"/>
      <c r="CZ50" s="1688"/>
      <c r="DA50" s="1689"/>
      <c r="DB50" s="1687" t="s">
        <v>649</v>
      </c>
      <c r="DC50" s="1688"/>
      <c r="DD50" s="1688"/>
      <c r="DE50" s="1688"/>
      <c r="DF50" s="1689"/>
      <c r="DJ50" s="1710" t="s">
        <v>106</v>
      </c>
      <c r="DK50" s="1711"/>
      <c r="DL50" s="1711"/>
      <c r="DM50" s="1711"/>
      <c r="DN50" s="1711"/>
      <c r="DO50" s="1713" t="s">
        <v>785</v>
      </c>
      <c r="DP50" s="1711"/>
      <c r="DQ50" s="1711"/>
      <c r="DR50" s="1711"/>
      <c r="DS50" s="1711"/>
      <c r="DT50" s="1712"/>
      <c r="DU50" s="1711" t="s">
        <v>93</v>
      </c>
      <c r="DV50" s="1711"/>
      <c r="DW50" s="1711"/>
      <c r="DX50" s="1711"/>
      <c r="DY50" s="1714"/>
    </row>
    <row r="51" spans="4:129" ht="30" customHeight="1" thickBot="1" x14ac:dyDescent="0.4">
      <c r="D51" s="20"/>
      <c r="E51" s="3"/>
      <c r="F51" s="1"/>
      <c r="H51" s="1"/>
      <c r="I51" s="69"/>
      <c r="J51" s="69"/>
      <c r="K51" s="1594"/>
      <c r="L51" s="1595"/>
      <c r="M51" s="1595"/>
      <c r="N51" s="1595"/>
      <c r="O51" s="1595"/>
      <c r="P51" s="1595"/>
      <c r="Q51" s="1596"/>
      <c r="R51" s="1597"/>
      <c r="S51" s="1595"/>
      <c r="T51" s="1595"/>
      <c r="U51" s="1595"/>
      <c r="V51" s="1595"/>
      <c r="W51" s="1595"/>
      <c r="X51" s="1598"/>
      <c r="Z51" s="1"/>
      <c r="AA51" s="70"/>
      <c r="AB51" s="1302" t="s">
        <v>124</v>
      </c>
      <c r="AC51" s="1303"/>
      <c r="AD51" s="1303"/>
      <c r="AE51" s="1303"/>
      <c r="AF51" s="1303"/>
      <c r="AG51" s="1303"/>
      <c r="AH51" s="1305"/>
      <c r="AI51" s="1305"/>
      <c r="AJ51" s="1305"/>
      <c r="AK51" s="1305"/>
      <c r="AL51" s="1303"/>
      <c r="AM51" s="1303"/>
      <c r="AN51" s="1303"/>
      <c r="AO51" s="1303"/>
      <c r="AP51" s="1304"/>
      <c r="AS51" s="834"/>
      <c r="AT51" s="835"/>
      <c r="AU51" s="835"/>
      <c r="AV51" s="836" t="s">
        <v>327</v>
      </c>
      <c r="AW51" s="837">
        <v>6792</v>
      </c>
      <c r="AX51" s="839">
        <v>7727</v>
      </c>
      <c r="AY51" s="834"/>
      <c r="AZ51" s="835"/>
      <c r="BA51" s="835"/>
      <c r="BB51" s="835"/>
      <c r="BC51" s="836"/>
      <c r="BD51" s="836" t="s">
        <v>341</v>
      </c>
      <c r="BE51" s="835"/>
      <c r="BF51" s="837">
        <v>8720</v>
      </c>
      <c r="BG51" s="839">
        <v>10745</v>
      </c>
      <c r="BH51" s="76"/>
      <c r="BJ51" s="834"/>
      <c r="BK51" s="835"/>
      <c r="BL51" s="835"/>
      <c r="BM51" s="836"/>
      <c r="BN51" s="1051"/>
      <c r="BO51" s="1114"/>
      <c r="BP51" s="834"/>
      <c r="BQ51" s="835"/>
      <c r="BR51" s="835"/>
      <c r="BS51" s="835"/>
      <c r="BT51" s="836"/>
      <c r="BU51" s="836"/>
      <c r="BV51" s="835"/>
      <c r="BW51" s="1051"/>
      <c r="BX51" s="1114"/>
      <c r="CA51" s="672"/>
      <c r="CB51" s="673"/>
      <c r="CC51" s="674"/>
      <c r="CD51" s="680"/>
      <c r="CE51" s="681"/>
      <c r="CF51" s="1671" t="s">
        <v>878</v>
      </c>
      <c r="CG51" s="1671" t="s">
        <v>613</v>
      </c>
      <c r="CH51" s="1672"/>
      <c r="CI51" s="1673"/>
      <c r="CJ51" s="680"/>
      <c r="CK51" s="1671"/>
      <c r="CL51" s="1671"/>
      <c r="CM51" s="1671"/>
      <c r="CN51" s="1675"/>
      <c r="CR51" s="721"/>
      <c r="CS51" s="722"/>
      <c r="CT51" s="722"/>
      <c r="CU51" s="723"/>
      <c r="CV51" s="722"/>
      <c r="CW51" s="724"/>
      <c r="CX51" s="725"/>
      <c r="CY51" s="726"/>
      <c r="CZ51" s="726"/>
      <c r="DA51" s="726"/>
      <c r="DB51" s="727"/>
      <c r="DC51" s="728"/>
      <c r="DD51" s="728"/>
      <c r="DE51" s="729"/>
      <c r="DF51" s="730"/>
      <c r="DJ51" s="1092"/>
      <c r="DK51" s="1086"/>
      <c r="DL51" s="1086"/>
      <c r="DM51" s="1093"/>
      <c r="DN51" s="1094"/>
      <c r="DO51" s="1089"/>
      <c r="DP51" s="1094"/>
      <c r="DQ51" s="1093"/>
      <c r="DR51" s="1086"/>
      <c r="DS51" s="1086"/>
      <c r="DT51" s="1091"/>
      <c r="DU51" s="1093"/>
      <c r="DV51" s="1086"/>
      <c r="DW51" s="1086"/>
      <c r="DX51" s="1086"/>
      <c r="DY51" s="1095"/>
    </row>
    <row r="52" spans="4:129" ht="30" customHeight="1" x14ac:dyDescent="0.3">
      <c r="F52" s="10"/>
      <c r="H52" s="1"/>
      <c r="I52" s="70"/>
      <c r="J52" s="197"/>
      <c r="K52" s="89"/>
      <c r="L52" s="90"/>
      <c r="M52" s="90"/>
      <c r="N52" s="90"/>
      <c r="O52" s="95" t="s">
        <v>9</v>
      </c>
      <c r="P52" s="95" t="s">
        <v>10</v>
      </c>
      <c r="Q52" s="95" t="s">
        <v>11</v>
      </c>
      <c r="R52" s="42"/>
      <c r="S52" s="42"/>
      <c r="T52" s="42"/>
      <c r="U52" s="42"/>
      <c r="V52" s="95" t="s">
        <v>9</v>
      </c>
      <c r="W52" s="95" t="s">
        <v>10</v>
      </c>
      <c r="X52" s="95" t="s">
        <v>11</v>
      </c>
      <c r="Z52" s="1"/>
      <c r="AA52" s="70"/>
      <c r="AB52" s="1297" t="s">
        <v>93</v>
      </c>
      <c r="AC52" s="1306"/>
      <c r="AD52" s="1306"/>
      <c r="AE52" s="1306"/>
      <c r="AF52" s="1306"/>
      <c r="AG52" s="1306"/>
      <c r="AH52" s="1306"/>
      <c r="AI52" s="1306"/>
      <c r="AJ52" s="1306"/>
      <c r="AK52" s="1306"/>
      <c r="AL52" s="1306"/>
      <c r="AM52" s="1306"/>
      <c r="AN52" s="1306"/>
      <c r="AO52" s="1306"/>
      <c r="AP52" s="1307"/>
      <c r="AS52" s="834"/>
      <c r="AT52" s="835"/>
      <c r="AU52" s="835"/>
      <c r="AV52" s="836" t="s">
        <v>328</v>
      </c>
      <c r="AW52" s="837">
        <v>7216</v>
      </c>
      <c r="AX52" s="839">
        <v>8144</v>
      </c>
      <c r="AY52" s="854"/>
      <c r="AZ52" s="835"/>
      <c r="BA52" s="835"/>
      <c r="BB52" s="835"/>
      <c r="BC52" s="836"/>
      <c r="BD52" s="835"/>
      <c r="BE52" s="835"/>
      <c r="BF52" s="840"/>
      <c r="BG52" s="841"/>
      <c r="BH52" s="76"/>
      <c r="BJ52" s="834"/>
      <c r="BK52" s="835"/>
      <c r="BL52" s="835"/>
      <c r="BM52" s="836" t="s">
        <v>471</v>
      </c>
      <c r="BN52" s="1050">
        <v>6650</v>
      </c>
      <c r="BO52" s="1113">
        <v>7571</v>
      </c>
      <c r="BP52" s="854"/>
      <c r="BQ52" s="835"/>
      <c r="BR52" s="835"/>
      <c r="BS52" s="835"/>
      <c r="BT52" s="836"/>
      <c r="BU52" s="835"/>
      <c r="BV52" s="835"/>
      <c r="BW52" s="1051"/>
      <c r="BX52" s="1114"/>
      <c r="CA52" s="672"/>
      <c r="CB52" s="673"/>
      <c r="CC52" s="674"/>
      <c r="CD52" s="1671"/>
      <c r="CE52" s="1671"/>
      <c r="CF52" s="1671"/>
      <c r="CG52" s="1671"/>
      <c r="CH52" s="1672"/>
      <c r="CI52" s="1673"/>
      <c r="CJ52" s="680"/>
      <c r="CK52" s="1671"/>
      <c r="CL52" s="1671"/>
      <c r="CM52" s="1671"/>
      <c r="CN52" s="1675"/>
      <c r="CR52" s="721"/>
      <c r="CS52" s="722"/>
      <c r="CT52" s="722"/>
      <c r="CU52" s="723"/>
      <c r="CV52" s="722"/>
      <c r="CW52" s="724"/>
      <c r="CX52" s="725"/>
      <c r="CY52" s="726"/>
      <c r="CZ52" s="726"/>
      <c r="DA52" s="726"/>
      <c r="DB52" s="731"/>
      <c r="DC52" s="722"/>
      <c r="DD52" s="722"/>
      <c r="DE52" s="726"/>
      <c r="DF52" s="732"/>
      <c r="DJ52" s="1096" t="s">
        <v>1077</v>
      </c>
      <c r="DK52" s="1109"/>
      <c r="DL52" s="1100"/>
      <c r="DM52" s="1109"/>
      <c r="DN52" s="1064">
        <v>8406</v>
      </c>
      <c r="DO52" s="1099" t="s">
        <v>1078</v>
      </c>
      <c r="DP52" s="1097"/>
      <c r="DQ52" s="1097"/>
      <c r="DR52" s="1098"/>
      <c r="DS52" s="1098"/>
      <c r="DT52" s="1069">
        <v>12719</v>
      </c>
      <c r="DU52" s="1100" t="s">
        <v>1079</v>
      </c>
      <c r="DV52" s="1109"/>
      <c r="DW52" s="1100"/>
      <c r="DX52" s="1110"/>
      <c r="DY52" s="1101">
        <v>13252</v>
      </c>
    </row>
    <row r="53" spans="4:129" ht="30" customHeight="1" x14ac:dyDescent="0.3">
      <c r="F53" s="1"/>
      <c r="H53" s="1"/>
      <c r="I53" s="70"/>
      <c r="J53" s="197"/>
      <c r="K53" s="91"/>
      <c r="L53" s="92"/>
      <c r="M53" s="92"/>
      <c r="N53" s="92"/>
      <c r="O53" s="1599" t="s">
        <v>14</v>
      </c>
      <c r="P53" s="1602" t="s">
        <v>170</v>
      </c>
      <c r="Q53" s="958">
        <v>12337</v>
      </c>
      <c r="R53" s="1"/>
      <c r="S53" s="1"/>
      <c r="T53" s="1"/>
      <c r="U53" s="1"/>
      <c r="V53" s="1602" t="s">
        <v>15</v>
      </c>
      <c r="W53" s="1602" t="s">
        <v>174</v>
      </c>
      <c r="X53" s="958">
        <v>13358</v>
      </c>
      <c r="Z53" s="1"/>
      <c r="AA53" s="70"/>
      <c r="AB53" s="223"/>
      <c r="AC53" s="224"/>
      <c r="AD53" s="224"/>
      <c r="AE53" s="224"/>
      <c r="AF53" s="224"/>
      <c r="AG53" s="224"/>
      <c r="AH53" s="224"/>
      <c r="AI53" s="224"/>
      <c r="AJ53" s="224"/>
      <c r="AK53" s="224"/>
      <c r="AL53" s="224"/>
      <c r="AM53" s="224"/>
      <c r="AN53" s="224"/>
      <c r="AO53" s="224"/>
      <c r="AP53" s="225"/>
      <c r="AS53" s="834"/>
      <c r="AT53" s="835"/>
      <c r="AU53" s="835"/>
      <c r="AV53" s="836" t="s">
        <v>329</v>
      </c>
      <c r="AW53" s="837">
        <v>7651</v>
      </c>
      <c r="AX53" s="839">
        <v>8566</v>
      </c>
      <c r="AY53" s="854"/>
      <c r="AZ53" s="835"/>
      <c r="BA53" s="835"/>
      <c r="BB53" s="835"/>
      <c r="BC53" s="836"/>
      <c r="BD53" s="836" t="s">
        <v>342</v>
      </c>
      <c r="BE53" s="835"/>
      <c r="BF53" s="837">
        <v>5716</v>
      </c>
      <c r="BG53" s="839">
        <v>6750</v>
      </c>
      <c r="BH53" s="76"/>
      <c r="BJ53" s="834"/>
      <c r="BK53" s="835"/>
      <c r="BL53" s="835"/>
      <c r="BM53" s="836" t="s">
        <v>472</v>
      </c>
      <c r="BN53" s="1050">
        <v>7283</v>
      </c>
      <c r="BO53" s="1113">
        <v>8203</v>
      </c>
      <c r="BP53" s="854"/>
      <c r="BQ53" s="835"/>
      <c r="BR53" s="835"/>
      <c r="BS53" s="835"/>
      <c r="BT53" s="836"/>
      <c r="BU53" s="836" t="s">
        <v>482</v>
      </c>
      <c r="BV53" s="835"/>
      <c r="BW53" s="1050">
        <v>5635</v>
      </c>
      <c r="BX53" s="1112">
        <v>6458</v>
      </c>
      <c r="CA53" s="684"/>
      <c r="CB53" s="685"/>
      <c r="CC53" s="1671"/>
      <c r="CD53" s="1671"/>
      <c r="CE53" s="1671"/>
      <c r="CF53" s="1671"/>
      <c r="CG53" s="1671"/>
      <c r="CH53" s="1061" t="s">
        <v>879</v>
      </c>
      <c r="CI53" s="1054"/>
      <c r="CJ53" s="1056"/>
      <c r="CK53" s="1054"/>
      <c r="CL53" s="1054"/>
      <c r="CM53" s="1064">
        <v>6996</v>
      </c>
      <c r="CN53" s="1069">
        <v>6056</v>
      </c>
      <c r="CR53" s="721"/>
      <c r="CS53" s="722"/>
      <c r="CT53" s="722"/>
      <c r="CU53" s="723"/>
      <c r="CV53" s="722"/>
      <c r="CW53" s="724"/>
      <c r="CX53" s="725"/>
      <c r="CY53" s="726"/>
      <c r="CZ53" s="726"/>
      <c r="DA53" s="726"/>
      <c r="DB53" s="731"/>
      <c r="DC53" s="722"/>
      <c r="DD53" s="722"/>
      <c r="DE53" s="726"/>
      <c r="DF53" s="732"/>
      <c r="DJ53" s="1096" t="s">
        <v>1080</v>
      </c>
      <c r="DK53" s="1109"/>
      <c r="DL53" s="1100"/>
      <c r="DM53" s="1109"/>
      <c r="DN53" s="1064">
        <v>8848</v>
      </c>
      <c r="DO53" s="1099" t="s">
        <v>1081</v>
      </c>
      <c r="DP53" s="1097"/>
      <c r="DQ53" s="1097"/>
      <c r="DR53" s="1098"/>
      <c r="DS53" s="1098"/>
      <c r="DT53" s="1069">
        <v>14065</v>
      </c>
      <c r="DU53" s="1100" t="s">
        <v>1082</v>
      </c>
      <c r="DV53" s="1109"/>
      <c r="DW53" s="1100"/>
      <c r="DX53" s="1110"/>
      <c r="DY53" s="1101">
        <v>14601</v>
      </c>
    </row>
    <row r="54" spans="4:129" ht="30" customHeight="1" x14ac:dyDescent="0.35">
      <c r="F54" s="1"/>
      <c r="H54" s="1"/>
      <c r="I54" s="70"/>
      <c r="J54" s="197"/>
      <c r="K54" s="91"/>
      <c r="L54" s="92"/>
      <c r="M54" s="92"/>
      <c r="N54" s="92"/>
      <c r="O54" s="1600"/>
      <c r="P54" s="1562"/>
      <c r="Q54" s="959"/>
      <c r="R54" s="1"/>
      <c r="S54" s="1"/>
      <c r="T54" s="1"/>
      <c r="U54" s="1"/>
      <c r="V54" s="1562"/>
      <c r="W54" s="1562"/>
      <c r="X54" s="959"/>
      <c r="Z54" s="1"/>
      <c r="AA54" s="69"/>
      <c r="AB54" s="91"/>
      <c r="AC54" s="92"/>
      <c r="AD54" s="92"/>
      <c r="AE54" s="135"/>
      <c r="AF54" s="91"/>
      <c r="AG54" s="281"/>
      <c r="AH54" s="92"/>
      <c r="AI54" s="92"/>
      <c r="AJ54" s="135"/>
      <c r="AK54" s="91"/>
      <c r="AL54" s="92"/>
      <c r="AM54" s="92"/>
      <c r="AN54" s="92"/>
      <c r="AO54" s="92"/>
      <c r="AP54" s="135"/>
      <c r="AS54" s="834"/>
      <c r="AT54" s="835"/>
      <c r="AU54" s="835"/>
      <c r="AV54" s="836" t="s">
        <v>330</v>
      </c>
      <c r="AW54" s="837">
        <v>8863</v>
      </c>
      <c r="AX54" s="839">
        <v>9771</v>
      </c>
      <c r="AY54" s="854"/>
      <c r="AZ54" s="835"/>
      <c r="BA54" s="835"/>
      <c r="BB54" s="835"/>
      <c r="BC54" s="836"/>
      <c r="BD54" s="836" t="s">
        <v>343</v>
      </c>
      <c r="BE54" s="835"/>
      <c r="BF54" s="837">
        <v>6177</v>
      </c>
      <c r="BG54" s="839">
        <v>7271</v>
      </c>
      <c r="BH54" s="76"/>
      <c r="BJ54" s="834"/>
      <c r="BK54" s="835"/>
      <c r="BL54" s="835"/>
      <c r="BM54" s="836" t="s">
        <v>473</v>
      </c>
      <c r="BN54" s="1050">
        <v>8173</v>
      </c>
      <c r="BO54" s="1113">
        <v>9093</v>
      </c>
      <c r="BP54" s="854"/>
      <c r="BQ54" s="835"/>
      <c r="BR54" s="835"/>
      <c r="BS54" s="835"/>
      <c r="BT54" s="836"/>
      <c r="BU54" s="836" t="s">
        <v>483</v>
      </c>
      <c r="BV54" s="835"/>
      <c r="BW54" s="1050">
        <v>5701</v>
      </c>
      <c r="BX54" s="1112">
        <v>6523</v>
      </c>
      <c r="CA54" s="684"/>
      <c r="CB54" s="685"/>
      <c r="CC54" s="1671"/>
      <c r="CD54" s="1671"/>
      <c r="CE54" s="1671"/>
      <c r="CF54" s="1671"/>
      <c r="CG54" s="1671"/>
      <c r="CH54" s="1061" t="s">
        <v>880</v>
      </c>
      <c r="CI54" s="1054"/>
      <c r="CJ54" s="1056"/>
      <c r="CK54" s="1054"/>
      <c r="CL54" s="1054"/>
      <c r="CM54" s="1064">
        <v>7710</v>
      </c>
      <c r="CN54" s="1069">
        <v>6770</v>
      </c>
      <c r="CR54" s="721"/>
      <c r="CS54" s="722"/>
      <c r="CT54" s="722"/>
      <c r="CU54" s="1690"/>
      <c r="CV54" s="1690"/>
      <c r="CW54" s="724"/>
      <c r="CX54" s="725"/>
      <c r="CY54" s="726"/>
      <c r="CZ54" s="726"/>
      <c r="DA54" s="726"/>
      <c r="DB54" s="731"/>
      <c r="DC54" s="722"/>
      <c r="DD54" s="722"/>
      <c r="DE54" s="726"/>
      <c r="DF54" s="732"/>
      <c r="DJ54" s="1096" t="s">
        <v>1083</v>
      </c>
      <c r="DK54" s="1109"/>
      <c r="DL54" s="1100"/>
      <c r="DM54" s="1109"/>
      <c r="DN54" s="1064">
        <v>8406</v>
      </c>
      <c r="DO54" s="1099" t="s">
        <v>1084</v>
      </c>
      <c r="DP54" s="1097"/>
      <c r="DQ54" s="1097"/>
      <c r="DR54" s="1098"/>
      <c r="DS54" s="1098"/>
      <c r="DT54" s="1069">
        <v>15525</v>
      </c>
      <c r="DU54" s="1100" t="s">
        <v>1085</v>
      </c>
      <c r="DV54" s="1109"/>
      <c r="DW54" s="1100"/>
      <c r="DX54" s="1110"/>
      <c r="DY54" s="1101">
        <v>16064</v>
      </c>
    </row>
    <row r="55" spans="4:129" ht="30" customHeight="1" thickBot="1" x14ac:dyDescent="0.4">
      <c r="F55" s="1"/>
      <c r="H55" s="1"/>
      <c r="I55" s="70"/>
      <c r="J55" s="197"/>
      <c r="K55" s="91"/>
      <c r="L55" s="92"/>
      <c r="M55" s="92"/>
      <c r="N55" s="92"/>
      <c r="O55" s="1600"/>
      <c r="P55" s="1562"/>
      <c r="Q55" s="959"/>
      <c r="R55" s="1"/>
      <c r="S55" s="1"/>
      <c r="T55" s="1"/>
      <c r="U55" s="1"/>
      <c r="V55" s="1562"/>
      <c r="W55" s="1562"/>
      <c r="X55" s="959"/>
      <c r="Z55" s="1"/>
      <c r="AA55" s="70"/>
      <c r="AB55" s="91"/>
      <c r="AC55" s="92"/>
      <c r="AD55" s="92"/>
      <c r="AE55" s="135"/>
      <c r="AF55" s="91"/>
      <c r="AG55" s="281"/>
      <c r="AH55" s="92"/>
      <c r="AI55" s="92"/>
      <c r="AJ55" s="135"/>
      <c r="AK55" s="91"/>
      <c r="AL55" s="92"/>
      <c r="AM55" s="92"/>
      <c r="AN55" s="92"/>
      <c r="AO55" s="92"/>
      <c r="AP55" s="135"/>
      <c r="AS55" s="834"/>
      <c r="AT55" s="835"/>
      <c r="AU55" s="835"/>
      <c r="AV55" s="836" t="s">
        <v>331</v>
      </c>
      <c r="AW55" s="837">
        <v>10268</v>
      </c>
      <c r="AX55" s="839">
        <v>11611</v>
      </c>
      <c r="AY55" s="854"/>
      <c r="AZ55" s="835"/>
      <c r="BA55" s="835"/>
      <c r="BB55" s="835"/>
      <c r="BC55" s="836"/>
      <c r="BD55" s="836" t="s">
        <v>344</v>
      </c>
      <c r="BE55" s="835"/>
      <c r="BF55" s="837">
        <v>7209</v>
      </c>
      <c r="BG55" s="839">
        <v>8116</v>
      </c>
      <c r="BH55" s="76"/>
      <c r="BJ55" s="834"/>
      <c r="BK55" s="835"/>
      <c r="BL55" s="835"/>
      <c r="BM55" s="836" t="s">
        <v>474</v>
      </c>
      <c r="BN55" s="1050">
        <v>9964</v>
      </c>
      <c r="BO55" s="1113">
        <v>11344</v>
      </c>
      <c r="BP55" s="854"/>
      <c r="BQ55" s="835"/>
      <c r="BR55" s="835"/>
      <c r="BS55" s="835"/>
      <c r="BT55" s="836"/>
      <c r="BU55" s="836" t="s">
        <v>484</v>
      </c>
      <c r="BV55" s="835"/>
      <c r="BW55" s="1050">
        <v>5765</v>
      </c>
      <c r="BX55" s="1112">
        <v>6588</v>
      </c>
      <c r="CA55" s="1053" t="s">
        <v>881</v>
      </c>
      <c r="CB55" s="1054"/>
      <c r="CC55" s="1055"/>
      <c r="CD55" s="1055"/>
      <c r="CE55" s="1056"/>
      <c r="CF55" s="1064">
        <v>4992</v>
      </c>
      <c r="CG55" s="1064">
        <v>4052</v>
      </c>
      <c r="CH55" s="1061" t="s">
        <v>882</v>
      </c>
      <c r="CI55" s="1054"/>
      <c r="CJ55" s="1056"/>
      <c r="CK55" s="1054"/>
      <c r="CL55" s="1054"/>
      <c r="CM55" s="1064">
        <v>8425</v>
      </c>
      <c r="CN55" s="1069">
        <v>7486</v>
      </c>
      <c r="CR55" s="721"/>
      <c r="CS55" s="722"/>
      <c r="CT55" s="722"/>
      <c r="CU55" s="1690"/>
      <c r="CV55" s="1690"/>
      <c r="CW55" s="724"/>
      <c r="CX55" s="725"/>
      <c r="CY55" s="726"/>
      <c r="CZ55" s="726"/>
      <c r="DA55" s="726"/>
      <c r="DB55" s="731"/>
      <c r="DC55" s="722"/>
      <c r="DD55" s="722"/>
      <c r="DE55" s="726"/>
      <c r="DF55" s="732"/>
      <c r="DJ55" s="1102" t="s">
        <v>1086</v>
      </c>
      <c r="DK55" s="1104"/>
      <c r="DL55" s="1107"/>
      <c r="DM55" s="1104"/>
      <c r="DN55" s="1064">
        <v>8848</v>
      </c>
      <c r="DO55" s="1106" t="s">
        <v>1087</v>
      </c>
      <c r="DP55" s="1103"/>
      <c r="DQ55" s="1104"/>
      <c r="DR55" s="1105"/>
      <c r="DS55" s="1105"/>
      <c r="DT55" s="1070">
        <v>16659</v>
      </c>
      <c r="DU55" s="1107" t="s">
        <v>1088</v>
      </c>
      <c r="DV55" s="1104"/>
      <c r="DW55" s="1107"/>
      <c r="DX55" s="1111"/>
      <c r="DY55" s="1108">
        <v>17217</v>
      </c>
    </row>
    <row r="56" spans="4:129" ht="30" customHeight="1" x14ac:dyDescent="0.35">
      <c r="F56" s="1"/>
      <c r="H56" s="1"/>
      <c r="I56" s="70"/>
      <c r="J56" s="197"/>
      <c r="K56" s="91"/>
      <c r="L56" s="92"/>
      <c r="M56" s="92"/>
      <c r="N56" s="92"/>
      <c r="O56" s="1600"/>
      <c r="P56" s="1562"/>
      <c r="Q56" s="959"/>
      <c r="R56" s="1"/>
      <c r="S56" s="1"/>
      <c r="T56" s="1"/>
      <c r="U56" s="1"/>
      <c r="V56" s="1562"/>
      <c r="W56" s="1562"/>
      <c r="X56" s="959"/>
      <c r="Z56" s="1"/>
      <c r="AA56" s="70"/>
      <c r="AB56" s="91"/>
      <c r="AC56" s="92"/>
      <c r="AD56" s="92"/>
      <c r="AE56" s="135"/>
      <c r="AF56" s="91"/>
      <c r="AG56" s="281"/>
      <c r="AH56" s="92"/>
      <c r="AI56" s="92"/>
      <c r="AJ56" s="135"/>
      <c r="AK56" s="91"/>
      <c r="AL56" s="92"/>
      <c r="AM56" s="92"/>
      <c r="AN56" s="92"/>
      <c r="AO56" s="92"/>
      <c r="AP56" s="135"/>
      <c r="AS56" s="834"/>
      <c r="AT56" s="835"/>
      <c r="AU56" s="835"/>
      <c r="AV56" s="836"/>
      <c r="AW56" s="856"/>
      <c r="AX56" s="855"/>
      <c r="AY56" s="854"/>
      <c r="AZ56" s="835"/>
      <c r="BA56" s="835"/>
      <c r="BB56" s="835"/>
      <c r="BC56" s="836"/>
      <c r="BD56" s="836" t="s">
        <v>345</v>
      </c>
      <c r="BE56" s="835"/>
      <c r="BF56" s="837">
        <v>7628</v>
      </c>
      <c r="BG56" s="839">
        <v>8981</v>
      </c>
      <c r="BH56" s="256"/>
      <c r="BJ56" s="834"/>
      <c r="BK56" s="835"/>
      <c r="BL56" s="835"/>
      <c r="BM56" s="836"/>
      <c r="BN56" s="856"/>
      <c r="BO56" s="1114"/>
      <c r="BP56" s="425"/>
      <c r="BQ56" s="424"/>
      <c r="BR56" s="424"/>
      <c r="BS56" s="424"/>
      <c r="BT56" s="1010"/>
      <c r="BU56" s="1010"/>
      <c r="BV56" s="424"/>
      <c r="BW56" s="1049"/>
      <c r="BX56" s="1114"/>
      <c r="CA56" s="1053" t="s">
        <v>883</v>
      </c>
      <c r="CB56" s="1054"/>
      <c r="CC56" s="1055"/>
      <c r="CD56" s="1055"/>
      <c r="CE56" s="1056"/>
      <c r="CF56" s="1064">
        <v>5349</v>
      </c>
      <c r="CG56" s="1064">
        <v>4409</v>
      </c>
      <c r="CH56" s="1061" t="s">
        <v>884</v>
      </c>
      <c r="CI56" s="1054"/>
      <c r="CJ56" s="1056"/>
      <c r="CK56" s="1054"/>
      <c r="CL56" s="1054"/>
      <c r="CM56" s="1064">
        <v>9140</v>
      </c>
      <c r="CN56" s="1069">
        <v>8201</v>
      </c>
      <c r="CR56" s="733"/>
      <c r="CS56" s="734"/>
      <c r="CT56" s="734"/>
      <c r="CU56" s="735"/>
      <c r="CV56" s="736"/>
      <c r="CW56" s="733"/>
      <c r="CX56" s="734"/>
      <c r="CY56" s="726"/>
      <c r="CZ56" s="1690"/>
      <c r="DA56" s="1690"/>
      <c r="DB56" s="737"/>
      <c r="DC56" s="734"/>
      <c r="DD56" s="734"/>
      <c r="DE56" s="1690" t="s">
        <v>518</v>
      </c>
      <c r="DF56" s="1690" t="s">
        <v>519</v>
      </c>
      <c r="DJ56" s="1721" t="s">
        <v>963</v>
      </c>
      <c r="DK56" s="1722"/>
      <c r="DL56" s="1722"/>
      <c r="DM56" s="1722"/>
      <c r="DN56" s="1722"/>
      <c r="DO56" s="1722"/>
      <c r="DP56" s="1722"/>
      <c r="DQ56" s="1722"/>
      <c r="DR56" s="1722"/>
      <c r="DS56" s="1722"/>
      <c r="DT56" s="1722"/>
      <c r="DU56" s="1722"/>
      <c r="DV56" s="1722"/>
      <c r="DW56" s="1722"/>
      <c r="DX56" s="1722"/>
      <c r="DY56" s="1723"/>
    </row>
    <row r="57" spans="4:129" ht="30" customHeight="1" thickBot="1" x14ac:dyDescent="0.4">
      <c r="F57" s="1"/>
      <c r="H57" s="1"/>
      <c r="I57" s="70"/>
      <c r="J57" s="197"/>
      <c r="K57" s="91"/>
      <c r="L57" s="92"/>
      <c r="M57" s="92"/>
      <c r="N57" s="92"/>
      <c r="O57" s="1600"/>
      <c r="P57" s="1562"/>
      <c r="Q57" s="959"/>
      <c r="R57" s="1"/>
      <c r="S57" s="1"/>
      <c r="T57" s="1"/>
      <c r="U57" s="1"/>
      <c r="V57" s="1562"/>
      <c r="W57" s="1562"/>
      <c r="X57" s="959"/>
      <c r="Z57" s="1"/>
      <c r="AA57" s="70"/>
      <c r="AB57" s="91"/>
      <c r="AC57" s="92"/>
      <c r="AD57" s="92"/>
      <c r="AE57" s="135"/>
      <c r="AF57" s="91"/>
      <c r="AG57" s="281"/>
      <c r="AH57" s="92"/>
      <c r="AI57" s="92"/>
      <c r="AJ57" s="135"/>
      <c r="AK57" s="91"/>
      <c r="AL57" s="92"/>
      <c r="AM57" s="92"/>
      <c r="AN57" s="92"/>
      <c r="AO57" s="92"/>
      <c r="AP57" s="135"/>
      <c r="AS57" s="842"/>
      <c r="AT57" s="843"/>
      <c r="AU57" s="843"/>
      <c r="AV57" s="844"/>
      <c r="AW57" s="843"/>
      <c r="AX57" s="857"/>
      <c r="AY57" s="842"/>
      <c r="AZ57" s="843"/>
      <c r="BA57" s="843"/>
      <c r="BB57" s="843"/>
      <c r="BC57" s="848"/>
      <c r="BD57" s="844" t="s">
        <v>346</v>
      </c>
      <c r="BE57" s="843"/>
      <c r="BF57" s="845">
        <v>9030</v>
      </c>
      <c r="BG57" s="846">
        <v>12456</v>
      </c>
      <c r="BH57" s="76"/>
      <c r="BJ57" s="842"/>
      <c r="BK57" s="843"/>
      <c r="BL57" s="843"/>
      <c r="BM57" s="844"/>
      <c r="BN57" s="843"/>
      <c r="BO57" s="1016"/>
      <c r="BP57" s="426"/>
      <c r="BQ57" s="427"/>
      <c r="BR57" s="427"/>
      <c r="BS57" s="427"/>
      <c r="BT57" s="1013"/>
      <c r="BU57" s="1012"/>
      <c r="BV57" s="427"/>
      <c r="BW57" s="1014"/>
      <c r="BX57" s="1117"/>
      <c r="CA57" s="1053" t="s">
        <v>885</v>
      </c>
      <c r="CB57" s="1054"/>
      <c r="CC57" s="1055"/>
      <c r="CD57" s="1055"/>
      <c r="CE57" s="1056"/>
      <c r="CF57" s="1064">
        <v>5707</v>
      </c>
      <c r="CG57" s="1064">
        <v>4768</v>
      </c>
      <c r="CH57" s="1061" t="s">
        <v>886</v>
      </c>
      <c r="CI57" s="1054"/>
      <c r="CJ57" s="1056"/>
      <c r="CK57" s="1054"/>
      <c r="CL57" s="1054"/>
      <c r="CM57" s="1064">
        <v>11348</v>
      </c>
      <c r="CN57" s="1069">
        <v>9939</v>
      </c>
      <c r="CR57" s="733"/>
      <c r="CS57" s="734"/>
      <c r="CT57" s="734"/>
      <c r="CU57" s="735"/>
      <c r="CV57" s="736"/>
      <c r="CW57" s="733"/>
      <c r="CX57" s="734"/>
      <c r="CY57" s="726"/>
      <c r="CZ57" s="1690"/>
      <c r="DA57" s="1690"/>
      <c r="DB57" s="737"/>
      <c r="DC57" s="734"/>
      <c r="DD57" s="734"/>
      <c r="DE57" s="1690"/>
      <c r="DF57" s="1690"/>
      <c r="DJ57" s="1710" t="s">
        <v>106</v>
      </c>
      <c r="DK57" s="1711"/>
      <c r="DL57" s="1711"/>
      <c r="DM57" s="1711"/>
      <c r="DN57" s="1712"/>
      <c r="DO57" s="1713" t="s">
        <v>93</v>
      </c>
      <c r="DP57" s="1711"/>
      <c r="DQ57" s="1711"/>
      <c r="DR57" s="1711"/>
      <c r="DS57" s="1711"/>
      <c r="DT57" s="1712"/>
      <c r="DU57" s="1713" t="s">
        <v>93</v>
      </c>
      <c r="DV57" s="1711"/>
      <c r="DW57" s="1711"/>
      <c r="DX57" s="1711"/>
      <c r="DY57" s="1714"/>
    </row>
    <row r="58" spans="4:129" ht="30" customHeight="1" thickBot="1" x14ac:dyDescent="0.35">
      <c r="F58" s="1"/>
      <c r="H58" s="1"/>
      <c r="I58" s="70"/>
      <c r="J58" s="197"/>
      <c r="K58" s="91"/>
      <c r="L58" s="92"/>
      <c r="M58" s="92"/>
      <c r="N58" s="92"/>
      <c r="O58" s="1600"/>
      <c r="P58" s="1563"/>
      <c r="Q58" s="960"/>
      <c r="R58" s="1"/>
      <c r="S58" s="1"/>
      <c r="T58" s="1"/>
      <c r="U58" s="1"/>
      <c r="V58" s="1562"/>
      <c r="W58" s="1563"/>
      <c r="X58" s="960"/>
      <c r="Z58" s="1"/>
      <c r="AA58" s="70"/>
      <c r="AB58" s="1580" t="s">
        <v>132</v>
      </c>
      <c r="AC58" s="1581"/>
      <c r="AD58" s="1581"/>
      <c r="AE58" s="1582"/>
      <c r="AF58" s="1580" t="s">
        <v>135</v>
      </c>
      <c r="AG58" s="1581"/>
      <c r="AH58" s="1581"/>
      <c r="AI58" s="1581"/>
      <c r="AJ58" s="1582"/>
      <c r="AK58" s="1270" t="s">
        <v>137</v>
      </c>
      <c r="AL58" s="1271"/>
      <c r="AM58" s="1271"/>
      <c r="AN58" s="1271"/>
      <c r="AO58" s="1271"/>
      <c r="AP58" s="1272"/>
      <c r="AS58" s="97"/>
      <c r="AT58" s="98"/>
      <c r="AU58" s="98"/>
      <c r="AV58" s="99"/>
      <c r="AW58" s="100"/>
      <c r="AX58" s="101"/>
      <c r="AY58" s="83"/>
      <c r="AZ58" s="83"/>
      <c r="BA58" s="83"/>
      <c r="BB58" s="84"/>
      <c r="BC58" s="83"/>
      <c r="BD58" s="84"/>
      <c r="BE58" s="88"/>
      <c r="BF58" s="88"/>
      <c r="BG58" s="93"/>
      <c r="BH58" s="76"/>
      <c r="BJ58" s="417"/>
      <c r="BK58" s="418"/>
      <c r="BL58" s="418"/>
      <c r="BM58" s="418"/>
      <c r="BN58" s="418"/>
      <c r="BO58" s="418"/>
      <c r="BP58" s="83"/>
      <c r="BQ58" s="83"/>
      <c r="BR58" s="83"/>
      <c r="BS58" s="84"/>
      <c r="BT58" s="83"/>
      <c r="BU58" s="84"/>
      <c r="BV58" s="88"/>
      <c r="BW58" s="88"/>
      <c r="BX58" s="93"/>
      <c r="CA58" s="1053" t="s">
        <v>887</v>
      </c>
      <c r="CB58" s="1054"/>
      <c r="CC58" s="1055"/>
      <c r="CD58" s="1055"/>
      <c r="CE58" s="1056"/>
      <c r="CF58" s="1064">
        <v>6064</v>
      </c>
      <c r="CG58" s="1064">
        <v>5125</v>
      </c>
      <c r="CH58" s="1061" t="s">
        <v>888</v>
      </c>
      <c r="CI58" s="1054"/>
      <c r="CJ58" s="1056"/>
      <c r="CK58" s="1054"/>
      <c r="CL58" s="1054"/>
      <c r="CM58" s="1064">
        <v>7929</v>
      </c>
      <c r="CN58" s="1069">
        <v>6989</v>
      </c>
      <c r="CR58" s="733"/>
      <c r="CS58" s="734"/>
      <c r="CT58" s="734"/>
      <c r="CU58" s="735"/>
      <c r="CV58" s="736"/>
      <c r="CW58" s="733"/>
      <c r="CX58" s="738"/>
      <c r="CY58" s="726"/>
      <c r="CZ58" s="1690" t="s">
        <v>518</v>
      </c>
      <c r="DA58" s="1690" t="s">
        <v>519</v>
      </c>
      <c r="DB58" s="737" t="s">
        <v>1135</v>
      </c>
      <c r="DC58" s="734"/>
      <c r="DD58" s="734"/>
      <c r="DE58" s="1137">
        <v>8839</v>
      </c>
      <c r="DF58" s="1119">
        <v>9871</v>
      </c>
      <c r="DJ58" s="1083"/>
      <c r="DK58" s="1084"/>
      <c r="DL58" s="1084"/>
      <c r="DM58" s="1085"/>
      <c r="DN58" s="1088"/>
      <c r="DO58" s="1089"/>
      <c r="DP58" s="1090"/>
      <c r="DQ58" s="1086"/>
      <c r="DR58" s="1086"/>
      <c r="DS58" s="1086"/>
      <c r="DT58" s="1091"/>
      <c r="DU58" s="1086"/>
      <c r="DV58" s="1084"/>
      <c r="DW58" s="1086"/>
      <c r="DX58" s="1086"/>
      <c r="DY58" s="1087"/>
    </row>
    <row r="59" spans="4:129" ht="30" customHeight="1" thickBot="1" x14ac:dyDescent="0.35">
      <c r="F59" s="10"/>
      <c r="H59" s="1"/>
      <c r="I59" s="70"/>
      <c r="J59" s="197"/>
      <c r="K59" s="91"/>
      <c r="L59" s="92"/>
      <c r="M59" s="92"/>
      <c r="N59" s="92"/>
      <c r="O59" s="1600"/>
      <c r="P59" s="1602" t="s">
        <v>171</v>
      </c>
      <c r="Q59" s="958">
        <v>12540</v>
      </c>
      <c r="R59" s="1"/>
      <c r="S59" s="1"/>
      <c r="T59" s="1"/>
      <c r="U59" s="1"/>
      <c r="V59" s="1562"/>
      <c r="W59" s="1602" t="s">
        <v>175</v>
      </c>
      <c r="X59" s="958">
        <v>13592</v>
      </c>
      <c r="Z59" s="1"/>
      <c r="AA59" s="70"/>
      <c r="AB59" s="1583" t="s">
        <v>134</v>
      </c>
      <c r="AC59" s="1584"/>
      <c r="AD59" s="1584"/>
      <c r="AE59" s="1585"/>
      <c r="AF59" s="1586" t="s">
        <v>136</v>
      </c>
      <c r="AG59" s="1587"/>
      <c r="AH59" s="1587"/>
      <c r="AI59" s="1587"/>
      <c r="AJ59" s="1588"/>
      <c r="AK59" s="1276"/>
      <c r="AL59" s="1277"/>
      <c r="AM59" s="1277"/>
      <c r="AN59" s="1277"/>
      <c r="AO59" s="1277"/>
      <c r="AP59" s="1278"/>
      <c r="AS59" s="1308" t="s">
        <v>347</v>
      </c>
      <c r="AT59" s="1626"/>
      <c r="AU59" s="1626"/>
      <c r="AV59" s="1626"/>
      <c r="AW59" s="1626"/>
      <c r="AX59" s="1626"/>
      <c r="AY59" s="1626"/>
      <c r="AZ59" s="1626"/>
      <c r="BA59" s="1626"/>
      <c r="BB59" s="1626"/>
      <c r="BC59" s="1626"/>
      <c r="BD59" s="1626"/>
      <c r="BE59" s="1626"/>
      <c r="BF59" s="1626"/>
      <c r="BG59" s="1627"/>
      <c r="BH59" s="76"/>
      <c r="BJ59" s="1335" t="s">
        <v>388</v>
      </c>
      <c r="BK59" s="1336"/>
      <c r="BL59" s="1336"/>
      <c r="BM59" s="1336"/>
      <c r="BN59" s="1336"/>
      <c r="BO59" s="1336"/>
      <c r="BP59" s="1336"/>
      <c r="BQ59" s="1336"/>
      <c r="BR59" s="1336"/>
      <c r="BS59" s="1336"/>
      <c r="BT59" s="1336"/>
      <c r="BU59" s="1336"/>
      <c r="BV59" s="1336"/>
      <c r="BW59" s="1336"/>
      <c r="BX59" s="1337"/>
      <c r="CA59" s="1053" t="s">
        <v>889</v>
      </c>
      <c r="CB59" s="1054"/>
      <c r="CC59" s="1055"/>
      <c r="CD59" s="1055"/>
      <c r="CE59" s="1056"/>
      <c r="CF59" s="1064">
        <v>5439</v>
      </c>
      <c r="CG59" s="1064">
        <v>4499</v>
      </c>
      <c r="CH59" s="1061" t="s">
        <v>890</v>
      </c>
      <c r="CI59" s="1054"/>
      <c r="CJ59" s="1056"/>
      <c r="CK59" s="1054"/>
      <c r="CL59" s="1054"/>
      <c r="CM59" s="1064">
        <v>8866</v>
      </c>
      <c r="CN59" s="1069">
        <v>7927</v>
      </c>
      <c r="CR59" s="733"/>
      <c r="CS59" s="734"/>
      <c r="CT59" s="734"/>
      <c r="CU59" s="735"/>
      <c r="CV59" s="736"/>
      <c r="CW59" s="733"/>
      <c r="CX59" s="738"/>
      <c r="CY59" s="726"/>
      <c r="CZ59" s="1690"/>
      <c r="DA59" s="1690"/>
      <c r="DB59" s="737" t="s">
        <v>1136</v>
      </c>
      <c r="DC59" s="734"/>
      <c r="DD59" s="734"/>
      <c r="DE59" s="1139">
        <v>10211</v>
      </c>
      <c r="DF59" s="1119">
        <v>11151</v>
      </c>
      <c r="DJ59" s="1096" t="s">
        <v>1089</v>
      </c>
      <c r="DK59" s="1097"/>
      <c r="DL59" s="1097"/>
      <c r="DM59" s="1098"/>
      <c r="DN59" s="1069">
        <v>5755</v>
      </c>
      <c r="DO59" s="1099" t="s">
        <v>1090</v>
      </c>
      <c r="DP59" s="1097"/>
      <c r="DQ59" s="1098"/>
      <c r="DR59" s="1098"/>
      <c r="DS59" s="1098"/>
      <c r="DT59" s="1069">
        <v>9154</v>
      </c>
      <c r="DU59" s="1100" t="s">
        <v>1091</v>
      </c>
      <c r="DV59" s="1097"/>
      <c r="DW59" s="1097"/>
      <c r="DX59" s="1098"/>
      <c r="DY59" s="1101">
        <v>9667</v>
      </c>
    </row>
    <row r="60" spans="4:129" ht="30" customHeight="1" x14ac:dyDescent="0.35">
      <c r="F60" s="1"/>
      <c r="H60" s="1"/>
      <c r="I60" s="70"/>
      <c r="J60" s="197"/>
      <c r="K60" s="91"/>
      <c r="L60" s="92"/>
      <c r="M60" s="92"/>
      <c r="N60" s="92"/>
      <c r="O60" s="1600"/>
      <c r="P60" s="1562"/>
      <c r="Q60" s="959"/>
      <c r="R60" s="1"/>
      <c r="S60" s="1"/>
      <c r="T60" s="1"/>
      <c r="U60" s="1"/>
      <c r="V60" s="1562"/>
      <c r="W60" s="1562"/>
      <c r="X60" s="959"/>
      <c r="Z60" s="1"/>
      <c r="AA60" s="70"/>
      <c r="AB60" s="897"/>
      <c r="AC60" s="898" t="s">
        <v>19</v>
      </c>
      <c r="AD60" s="899" t="s">
        <v>20</v>
      </c>
      <c r="AE60" s="900">
        <v>4053</v>
      </c>
      <c r="AF60" s="834"/>
      <c r="AG60" s="901" t="s">
        <v>21</v>
      </c>
      <c r="AH60" s="899" t="s">
        <v>20</v>
      </c>
      <c r="AI60" s="900">
        <v>4139</v>
      </c>
      <c r="AJ60" s="902"/>
      <c r="AK60" s="834"/>
      <c r="AL60" s="856"/>
      <c r="AM60" s="898" t="s">
        <v>22</v>
      </c>
      <c r="AN60" s="899" t="s">
        <v>20</v>
      </c>
      <c r="AO60" s="900">
        <v>4389</v>
      </c>
      <c r="AP60" s="903"/>
      <c r="AS60" s="220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2"/>
      <c r="BH60" s="76"/>
      <c r="BJ60" s="1311" t="s">
        <v>5</v>
      </c>
      <c r="BK60" s="1230"/>
      <c r="BL60" s="1230"/>
      <c r="BM60" s="1230"/>
      <c r="BN60" s="1230"/>
      <c r="BO60" s="1230"/>
      <c r="BP60" s="1230"/>
      <c r="BQ60" s="1230"/>
      <c r="BR60" s="1230"/>
      <c r="BS60" s="1230"/>
      <c r="BT60" s="1230"/>
      <c r="BU60" s="1230"/>
      <c r="BV60" s="1230"/>
      <c r="BW60" s="1230"/>
      <c r="BX60" s="1312"/>
      <c r="CA60" s="1053" t="s">
        <v>891</v>
      </c>
      <c r="CB60" s="1054"/>
      <c r="CC60" s="1055"/>
      <c r="CD60" s="1055"/>
      <c r="CE60" s="1056"/>
      <c r="CF60" s="1064">
        <v>5885</v>
      </c>
      <c r="CG60" s="1064">
        <v>4946</v>
      </c>
      <c r="CH60" s="1061" t="s">
        <v>892</v>
      </c>
      <c r="CI60" s="1054"/>
      <c r="CJ60" s="1056"/>
      <c r="CK60" s="1054"/>
      <c r="CL60" s="1054"/>
      <c r="CM60" s="1064">
        <v>9677</v>
      </c>
      <c r="CN60" s="1069">
        <v>8737</v>
      </c>
      <c r="CR60" s="733"/>
      <c r="CS60" s="734"/>
      <c r="CT60" s="734"/>
      <c r="CU60" s="1690" t="s">
        <v>518</v>
      </c>
      <c r="CV60" s="1690" t="s">
        <v>519</v>
      </c>
      <c r="CW60" s="733" t="s">
        <v>1127</v>
      </c>
      <c r="CX60" s="738"/>
      <c r="CY60" s="726"/>
      <c r="CZ60" s="1138">
        <v>5515</v>
      </c>
      <c r="DA60" s="1119">
        <v>6454</v>
      </c>
      <c r="DB60" s="1118" t="s">
        <v>1137</v>
      </c>
      <c r="DC60" s="734"/>
      <c r="DD60" s="734"/>
      <c r="DE60" s="1139">
        <v>11523</v>
      </c>
      <c r="DF60" s="1119">
        <v>12431</v>
      </c>
      <c r="DJ60" s="1096" t="s">
        <v>1092</v>
      </c>
      <c r="DK60" s="1097"/>
      <c r="DL60" s="1097"/>
      <c r="DM60" s="1098"/>
      <c r="DN60" s="1069">
        <v>6192</v>
      </c>
      <c r="DO60" s="1099" t="s">
        <v>1093</v>
      </c>
      <c r="DP60" s="1097"/>
      <c r="DQ60" s="1098"/>
      <c r="DR60" s="1098"/>
      <c r="DS60" s="1098"/>
      <c r="DT60" s="1069">
        <v>9997</v>
      </c>
      <c r="DU60" s="1100" t="s">
        <v>1094</v>
      </c>
      <c r="DV60" s="1097"/>
      <c r="DW60" s="1097"/>
      <c r="DX60" s="1098"/>
      <c r="DY60" s="1101">
        <v>10511</v>
      </c>
    </row>
    <row r="61" spans="4:129" ht="30" customHeight="1" thickBot="1" x14ac:dyDescent="0.4">
      <c r="F61" s="1"/>
      <c r="H61" s="1"/>
      <c r="I61" s="70"/>
      <c r="J61" s="197"/>
      <c r="K61" s="91"/>
      <c r="L61" s="92"/>
      <c r="M61" s="92"/>
      <c r="N61" s="92"/>
      <c r="O61" s="1600"/>
      <c r="P61" s="1562"/>
      <c r="Q61" s="959"/>
      <c r="R61" s="1"/>
      <c r="S61" s="1"/>
      <c r="T61" s="1"/>
      <c r="U61" s="1"/>
      <c r="V61" s="1562"/>
      <c r="W61" s="1562"/>
      <c r="X61" s="959"/>
      <c r="Z61" s="1"/>
      <c r="AA61" s="70"/>
      <c r="AB61" s="897"/>
      <c r="AC61" s="898" t="s">
        <v>23</v>
      </c>
      <c r="AD61" s="899" t="s">
        <v>24</v>
      </c>
      <c r="AE61" s="900">
        <v>4457</v>
      </c>
      <c r="AF61" s="834"/>
      <c r="AG61" s="901" t="s">
        <v>25</v>
      </c>
      <c r="AH61" s="899" t="s">
        <v>24</v>
      </c>
      <c r="AI61" s="900">
        <v>4544</v>
      </c>
      <c r="AJ61" s="902"/>
      <c r="AK61" s="834"/>
      <c r="AL61" s="856"/>
      <c r="AM61" s="898" t="s">
        <v>26</v>
      </c>
      <c r="AN61" s="899" t="s">
        <v>24</v>
      </c>
      <c r="AO61" s="900">
        <v>4790</v>
      </c>
      <c r="AP61" s="903"/>
      <c r="AS61" s="1324" t="s">
        <v>150</v>
      </c>
      <c r="AT61" s="1325"/>
      <c r="AU61" s="1325"/>
      <c r="AV61" s="1325"/>
      <c r="AW61" s="1325"/>
      <c r="AX61" s="1326"/>
      <c r="AY61" s="1270" t="s">
        <v>151</v>
      </c>
      <c r="AZ61" s="1271"/>
      <c r="BA61" s="1271"/>
      <c r="BB61" s="1271"/>
      <c r="BC61" s="1271"/>
      <c r="BD61" s="1271"/>
      <c r="BE61" s="1271"/>
      <c r="BF61" s="1271"/>
      <c r="BG61" s="1272"/>
      <c r="BH61" s="76"/>
      <c r="BJ61" s="1311" t="s">
        <v>143</v>
      </c>
      <c r="BK61" s="1230"/>
      <c r="BL61" s="1230"/>
      <c r="BM61" s="1230"/>
      <c r="BN61" s="1230"/>
      <c r="BO61" s="1230"/>
      <c r="BP61" s="1230"/>
      <c r="BQ61" s="1230"/>
      <c r="BR61" s="1230"/>
      <c r="BS61" s="1230"/>
      <c r="BT61" s="1230"/>
      <c r="BU61" s="1230"/>
      <c r="BV61" s="1230"/>
      <c r="BW61" s="1230"/>
      <c r="BX61" s="1312"/>
      <c r="CA61" s="1053" t="s">
        <v>893</v>
      </c>
      <c r="CB61" s="1054"/>
      <c r="CC61" s="1055"/>
      <c r="CD61" s="1055"/>
      <c r="CE61" s="1056"/>
      <c r="CF61" s="1064">
        <v>6332</v>
      </c>
      <c r="CG61" s="1064">
        <v>5393</v>
      </c>
      <c r="CH61" s="1061" t="s">
        <v>894</v>
      </c>
      <c r="CI61" s="1054"/>
      <c r="CJ61" s="1056"/>
      <c r="CK61" s="1054"/>
      <c r="CL61" s="1054"/>
      <c r="CM61" s="1064">
        <v>10570</v>
      </c>
      <c r="CN61" s="1069">
        <v>9631</v>
      </c>
      <c r="CR61" s="733"/>
      <c r="CS61" s="734"/>
      <c r="CT61" s="734"/>
      <c r="CU61" s="1690"/>
      <c r="CV61" s="1690"/>
      <c r="CW61" s="733" t="s">
        <v>1128</v>
      </c>
      <c r="CX61" s="738"/>
      <c r="CY61" s="726"/>
      <c r="CZ61" s="1139">
        <v>6146</v>
      </c>
      <c r="DA61" s="1119">
        <v>7086</v>
      </c>
      <c r="DB61" s="1118" t="s">
        <v>1138</v>
      </c>
      <c r="DC61" s="734"/>
      <c r="DD61" s="734"/>
      <c r="DE61" s="1139">
        <v>12865</v>
      </c>
      <c r="DF61" s="1119">
        <v>13545</v>
      </c>
      <c r="DJ61" s="1096" t="s">
        <v>1095</v>
      </c>
      <c r="DK61" s="1097"/>
      <c r="DL61" s="1097"/>
      <c r="DM61" s="1098"/>
      <c r="DN61" s="1069">
        <v>5755</v>
      </c>
      <c r="DO61" s="1099" t="s">
        <v>1096</v>
      </c>
      <c r="DP61" s="1097"/>
      <c r="DQ61" s="1098"/>
      <c r="DR61" s="1098"/>
      <c r="DS61" s="1098"/>
      <c r="DT61" s="1069">
        <v>10777</v>
      </c>
      <c r="DU61" s="1100" t="s">
        <v>1097</v>
      </c>
      <c r="DV61" s="1097"/>
      <c r="DW61" s="1097"/>
      <c r="DX61" s="1098"/>
      <c r="DY61" s="1101">
        <v>11291</v>
      </c>
    </row>
    <row r="62" spans="4:129" ht="30" customHeight="1" thickBot="1" x14ac:dyDescent="0.4">
      <c r="F62" s="1"/>
      <c r="H62" s="1"/>
      <c r="I62" s="54"/>
      <c r="J62" s="54"/>
      <c r="K62" s="91"/>
      <c r="L62" s="92"/>
      <c r="M62" s="92"/>
      <c r="N62" s="92"/>
      <c r="O62" s="1600"/>
      <c r="P62" s="1562"/>
      <c r="Q62" s="959"/>
      <c r="R62" s="1"/>
      <c r="S62" s="1"/>
      <c r="T62" s="1"/>
      <c r="U62" s="1"/>
      <c r="V62" s="1562"/>
      <c r="W62" s="1562"/>
      <c r="X62" s="959"/>
      <c r="Z62" s="1"/>
      <c r="AA62" s="70"/>
      <c r="AB62" s="897"/>
      <c r="AC62" s="898" t="s">
        <v>27</v>
      </c>
      <c r="AD62" s="899" t="s">
        <v>28</v>
      </c>
      <c r="AE62" s="900">
        <v>5067</v>
      </c>
      <c r="AF62" s="834"/>
      <c r="AG62" s="901" t="s">
        <v>29</v>
      </c>
      <c r="AH62" s="899" t="s">
        <v>28</v>
      </c>
      <c r="AI62" s="900">
        <v>5154</v>
      </c>
      <c r="AJ62" s="902"/>
      <c r="AK62" s="834"/>
      <c r="AL62" s="856"/>
      <c r="AM62" s="898" t="s">
        <v>30</v>
      </c>
      <c r="AN62" s="899" t="s">
        <v>28</v>
      </c>
      <c r="AO62" s="900">
        <v>5400</v>
      </c>
      <c r="AP62" s="903"/>
      <c r="AS62" s="1327" t="s">
        <v>149</v>
      </c>
      <c r="AT62" s="1328"/>
      <c r="AU62" s="1328"/>
      <c r="AV62" s="1328"/>
      <c r="AW62" s="1328"/>
      <c r="AX62" s="1329"/>
      <c r="AY62" s="1276" t="s">
        <v>149</v>
      </c>
      <c r="AZ62" s="1277"/>
      <c r="BA62" s="1277"/>
      <c r="BB62" s="1277"/>
      <c r="BC62" s="1277"/>
      <c r="BD62" s="1277"/>
      <c r="BE62" s="1277"/>
      <c r="BF62" s="1277"/>
      <c r="BG62" s="1278"/>
      <c r="BH62" s="76"/>
      <c r="BJ62" s="1311" t="s">
        <v>387</v>
      </c>
      <c r="BK62" s="1230"/>
      <c r="BL62" s="1230"/>
      <c r="BM62" s="1230"/>
      <c r="BN62" s="1230"/>
      <c r="BO62" s="1230"/>
      <c r="BP62" s="1230"/>
      <c r="BQ62" s="1230"/>
      <c r="BR62" s="1230"/>
      <c r="BS62" s="1230"/>
      <c r="BT62" s="1230"/>
      <c r="BU62" s="1230"/>
      <c r="BV62" s="1230"/>
      <c r="BW62" s="1230"/>
      <c r="BX62" s="1312"/>
      <c r="CA62" s="1053" t="s">
        <v>895</v>
      </c>
      <c r="CB62" s="1057"/>
      <c r="CC62" s="1055"/>
      <c r="CD62" s="1055"/>
      <c r="CE62" s="1058"/>
      <c r="CF62" s="1064">
        <v>6780</v>
      </c>
      <c r="CG62" s="1064">
        <v>5840</v>
      </c>
      <c r="CH62" s="1062" t="s">
        <v>896</v>
      </c>
      <c r="CI62" s="1071"/>
      <c r="CJ62" s="1058"/>
      <c r="CK62" s="1063"/>
      <c r="CL62" s="1063"/>
      <c r="CM62" s="1067">
        <v>12957</v>
      </c>
      <c r="CN62" s="1070">
        <v>11548</v>
      </c>
      <c r="CR62" s="733" t="s">
        <v>1121</v>
      </c>
      <c r="CS62" s="734"/>
      <c r="CT62" s="734"/>
      <c r="CU62" s="1137">
        <v>5745</v>
      </c>
      <c r="CV62" s="1119">
        <v>6443</v>
      </c>
      <c r="CW62" s="1118" t="s">
        <v>1129</v>
      </c>
      <c r="CX62" s="738"/>
      <c r="CY62" s="726"/>
      <c r="CZ62" s="1139">
        <v>6795</v>
      </c>
      <c r="DA62" s="1119">
        <v>7734</v>
      </c>
      <c r="DB62" s="1118" t="s">
        <v>1139</v>
      </c>
      <c r="DC62" s="734"/>
      <c r="DD62" s="734"/>
      <c r="DE62" s="1139">
        <v>14993</v>
      </c>
      <c r="DF62" s="1119">
        <v>16486</v>
      </c>
      <c r="DJ62" s="1102" t="s">
        <v>1098</v>
      </c>
      <c r="DK62" s="1103"/>
      <c r="DL62" s="1104"/>
      <c r="DM62" s="1105"/>
      <c r="DN62" s="1070">
        <v>6192</v>
      </c>
      <c r="DO62" s="1106" t="s">
        <v>1099</v>
      </c>
      <c r="DP62" s="1104"/>
      <c r="DQ62" s="1105"/>
      <c r="DR62" s="1105"/>
      <c r="DS62" s="1105"/>
      <c r="DT62" s="1070">
        <v>11874</v>
      </c>
      <c r="DU62" s="1107" t="s">
        <v>1100</v>
      </c>
      <c r="DV62" s="1103"/>
      <c r="DW62" s="1104"/>
      <c r="DX62" s="1105"/>
      <c r="DY62" s="1108">
        <v>12388</v>
      </c>
    </row>
    <row r="63" spans="4:129" ht="30" customHeight="1" x14ac:dyDescent="0.35">
      <c r="F63" s="1"/>
      <c r="H63" s="1"/>
      <c r="I63" s="54"/>
      <c r="J63" s="54"/>
      <c r="K63" s="91"/>
      <c r="L63" s="92"/>
      <c r="M63" s="92"/>
      <c r="N63" s="92"/>
      <c r="O63" s="1600"/>
      <c r="P63" s="1562"/>
      <c r="Q63" s="959"/>
      <c r="R63" s="1"/>
      <c r="S63" s="1"/>
      <c r="T63" s="1"/>
      <c r="U63" s="1"/>
      <c r="V63" s="1562"/>
      <c r="W63" s="1562"/>
      <c r="X63" s="959"/>
      <c r="Z63" s="1"/>
      <c r="AA63" s="70"/>
      <c r="AB63" s="897"/>
      <c r="AC63" s="898" t="s">
        <v>31</v>
      </c>
      <c r="AD63" s="899" t="s">
        <v>32</v>
      </c>
      <c r="AE63" s="900">
        <v>5682</v>
      </c>
      <c r="AF63" s="834"/>
      <c r="AG63" s="901" t="s">
        <v>33</v>
      </c>
      <c r="AH63" s="899" t="s">
        <v>32</v>
      </c>
      <c r="AI63" s="900">
        <v>5769</v>
      </c>
      <c r="AJ63" s="902"/>
      <c r="AK63" s="834"/>
      <c r="AL63" s="856"/>
      <c r="AM63" s="898" t="s">
        <v>34</v>
      </c>
      <c r="AN63" s="899" t="s">
        <v>32</v>
      </c>
      <c r="AO63" s="900">
        <v>6014</v>
      </c>
      <c r="AP63" s="903"/>
      <c r="AS63" s="834"/>
      <c r="AT63" s="835"/>
      <c r="AU63" s="835"/>
      <c r="AV63" s="836" t="s">
        <v>348</v>
      </c>
      <c r="AW63" s="849">
        <v>6745</v>
      </c>
      <c r="AX63" s="849">
        <v>7668</v>
      </c>
      <c r="AY63" s="863"/>
      <c r="AZ63" s="859"/>
      <c r="BA63" s="859"/>
      <c r="BB63" s="859"/>
      <c r="BC63" s="860"/>
      <c r="BD63" s="864"/>
      <c r="BE63" s="835"/>
      <c r="BF63" s="865"/>
      <c r="BG63" s="855"/>
      <c r="BH63" s="76"/>
      <c r="BJ63" s="1330" t="s">
        <v>383</v>
      </c>
      <c r="BK63" s="1266"/>
      <c r="BL63" s="1266"/>
      <c r="BM63" s="1266"/>
      <c r="BN63" s="1266"/>
      <c r="BO63" s="1266"/>
      <c r="BP63" s="1266"/>
      <c r="BQ63" s="1266"/>
      <c r="BR63" s="1266"/>
      <c r="BS63" s="1266"/>
      <c r="BT63" s="1266"/>
      <c r="BU63" s="1266"/>
      <c r="BV63" s="1266"/>
      <c r="BW63" s="1266"/>
      <c r="BX63" s="1331"/>
      <c r="CA63" s="1668" t="s">
        <v>610</v>
      </c>
      <c r="CB63" s="1669"/>
      <c r="CC63" s="1669"/>
      <c r="CD63" s="1669"/>
      <c r="CE63" s="1669"/>
      <c r="CF63" s="1669"/>
      <c r="CG63" s="1670"/>
      <c r="CH63" s="1668" t="s">
        <v>611</v>
      </c>
      <c r="CI63" s="1669"/>
      <c r="CJ63" s="1669"/>
      <c r="CK63" s="1669"/>
      <c r="CL63" s="1669"/>
      <c r="CM63" s="1669"/>
      <c r="CN63" s="1670"/>
      <c r="CR63" s="733" t="s">
        <v>1122</v>
      </c>
      <c r="CS63" s="734"/>
      <c r="CT63" s="734"/>
      <c r="CU63" s="1139">
        <v>6417</v>
      </c>
      <c r="CV63" s="1119">
        <v>7115</v>
      </c>
      <c r="CW63" s="1118" t="s">
        <v>1130</v>
      </c>
      <c r="CX63" s="734"/>
      <c r="CY63" s="726"/>
      <c r="CZ63" s="1139">
        <v>7427</v>
      </c>
      <c r="DA63" s="1119">
        <v>8367</v>
      </c>
      <c r="DB63" s="1118" t="s">
        <v>1140</v>
      </c>
      <c r="DC63" s="734"/>
      <c r="DD63" s="734"/>
      <c r="DE63" s="1139">
        <v>10527</v>
      </c>
      <c r="DF63" s="1119">
        <v>11467</v>
      </c>
    </row>
    <row r="64" spans="4:129" ht="30" customHeight="1" thickBot="1" x14ac:dyDescent="0.4">
      <c r="F64" s="1"/>
      <c r="H64" s="34"/>
      <c r="I64" s="197"/>
      <c r="J64" s="72"/>
      <c r="K64" s="91"/>
      <c r="L64" s="92"/>
      <c r="M64" s="92"/>
      <c r="N64" s="92"/>
      <c r="O64" s="1600"/>
      <c r="P64" s="1563"/>
      <c r="Q64" s="960"/>
      <c r="R64" s="1"/>
      <c r="S64" s="1"/>
      <c r="T64" s="1"/>
      <c r="U64" s="1"/>
      <c r="V64" s="1562"/>
      <c r="W64" s="1563"/>
      <c r="X64" s="960"/>
      <c r="Z64" s="1"/>
      <c r="AA64" s="70"/>
      <c r="AB64" s="897"/>
      <c r="AC64" s="898" t="s">
        <v>35</v>
      </c>
      <c r="AD64" s="899" t="s">
        <v>36</v>
      </c>
      <c r="AE64" s="900">
        <v>4199</v>
      </c>
      <c r="AF64" s="834"/>
      <c r="AG64" s="901" t="s">
        <v>37</v>
      </c>
      <c r="AH64" s="899" t="s">
        <v>36</v>
      </c>
      <c r="AI64" s="900">
        <v>4286</v>
      </c>
      <c r="AJ64" s="902"/>
      <c r="AK64" s="834"/>
      <c r="AL64" s="856"/>
      <c r="AM64" s="898" t="s">
        <v>38</v>
      </c>
      <c r="AN64" s="899" t="s">
        <v>36</v>
      </c>
      <c r="AO64" s="900">
        <v>4532</v>
      </c>
      <c r="AP64" s="903"/>
      <c r="AS64" s="834"/>
      <c r="AT64" s="835"/>
      <c r="AU64" s="835"/>
      <c r="AV64" s="836" t="s">
        <v>349</v>
      </c>
      <c r="AW64" s="850">
        <v>7138</v>
      </c>
      <c r="AX64" s="850">
        <v>8072</v>
      </c>
      <c r="AY64" s="866"/>
      <c r="AZ64" s="835"/>
      <c r="BA64" s="847"/>
      <c r="BB64" s="847"/>
      <c r="BC64" s="847"/>
      <c r="BD64" s="867"/>
      <c r="BE64" s="847"/>
      <c r="BF64" s="847"/>
      <c r="BG64" s="847"/>
      <c r="BH64" s="69"/>
      <c r="BJ64" s="1321" t="s">
        <v>384</v>
      </c>
      <c r="BK64" s="1322"/>
      <c r="BL64" s="1322"/>
      <c r="BM64" s="1322"/>
      <c r="BN64" s="1322"/>
      <c r="BO64" s="1322"/>
      <c r="BP64" s="1322"/>
      <c r="BQ64" s="1322"/>
      <c r="BR64" s="1322"/>
      <c r="BS64" s="1322"/>
      <c r="BT64" s="1322"/>
      <c r="BU64" s="1322"/>
      <c r="BV64" s="1322"/>
      <c r="BW64" s="1322"/>
      <c r="BX64" s="1323"/>
      <c r="CA64" s="688"/>
      <c r="CB64" s="673"/>
      <c r="CC64" s="680"/>
      <c r="CD64" s="680"/>
      <c r="CE64" s="675"/>
      <c r="CF64" s="676"/>
      <c r="CG64" s="675"/>
      <c r="CH64" s="682"/>
      <c r="CI64" s="680"/>
      <c r="CJ64" s="680"/>
      <c r="CK64" s="673"/>
      <c r="CL64" s="673"/>
      <c r="CM64" s="675"/>
      <c r="CN64" s="679"/>
      <c r="CR64" s="733" t="s">
        <v>1123</v>
      </c>
      <c r="CS64" s="734"/>
      <c r="CT64" s="734"/>
      <c r="CU64" s="1139">
        <v>7089</v>
      </c>
      <c r="CV64" s="1119">
        <v>7787</v>
      </c>
      <c r="CW64" s="1118" t="s">
        <v>1131</v>
      </c>
      <c r="CX64" s="734"/>
      <c r="CY64" s="726"/>
      <c r="CZ64" s="1139">
        <v>6304</v>
      </c>
      <c r="DA64" s="1119">
        <v>7243</v>
      </c>
      <c r="DB64" s="1118" t="s">
        <v>1141</v>
      </c>
      <c r="DC64" s="734"/>
      <c r="DD64" s="734"/>
      <c r="DE64" s="1139">
        <v>12187</v>
      </c>
      <c r="DF64" s="1119">
        <v>13063</v>
      </c>
    </row>
    <row r="65" spans="6:110" ht="30" customHeight="1" x14ac:dyDescent="0.35">
      <c r="F65" s="1"/>
      <c r="H65" s="1"/>
      <c r="I65" s="54"/>
      <c r="J65" s="54"/>
      <c r="K65" s="91"/>
      <c r="L65" s="92"/>
      <c r="M65" s="92"/>
      <c r="N65" s="92"/>
      <c r="O65" s="1600"/>
      <c r="P65" s="1602" t="s">
        <v>172</v>
      </c>
      <c r="Q65" s="958">
        <v>13136</v>
      </c>
      <c r="R65" s="1"/>
      <c r="S65" s="1"/>
      <c r="T65" s="1"/>
      <c r="U65" s="1"/>
      <c r="V65" s="1562"/>
      <c r="W65" s="1602" t="s">
        <v>176</v>
      </c>
      <c r="X65" s="958">
        <v>14257</v>
      </c>
      <c r="Z65" s="1"/>
      <c r="AA65" s="70"/>
      <c r="AB65" s="897"/>
      <c r="AC65" s="898" t="s">
        <v>39</v>
      </c>
      <c r="AD65" s="899" t="s">
        <v>40</v>
      </c>
      <c r="AE65" s="900">
        <v>4625</v>
      </c>
      <c r="AF65" s="834"/>
      <c r="AG65" s="901" t="s">
        <v>41</v>
      </c>
      <c r="AH65" s="899" t="s">
        <v>40</v>
      </c>
      <c r="AI65" s="900">
        <v>4712</v>
      </c>
      <c r="AJ65" s="902"/>
      <c r="AK65" s="834"/>
      <c r="AL65" s="856"/>
      <c r="AM65" s="898" t="s">
        <v>42</v>
      </c>
      <c r="AN65" s="899" t="s">
        <v>40</v>
      </c>
      <c r="AO65" s="900">
        <v>4958</v>
      </c>
      <c r="AP65" s="903"/>
      <c r="AS65" s="834"/>
      <c r="AT65" s="835"/>
      <c r="AU65" s="835"/>
      <c r="AV65" s="836" t="s">
        <v>350</v>
      </c>
      <c r="AW65" s="851">
        <v>7529</v>
      </c>
      <c r="AX65" s="851">
        <v>8449</v>
      </c>
      <c r="AY65" s="866"/>
      <c r="AZ65" s="835"/>
      <c r="BA65" s="835"/>
      <c r="BB65" s="835"/>
      <c r="BC65" s="836"/>
      <c r="BD65" s="868"/>
      <c r="BE65" s="835"/>
      <c r="BF65" s="865"/>
      <c r="BG65" s="855"/>
      <c r="BH65" s="76"/>
      <c r="BJ65" s="1255"/>
      <c r="BK65" s="1255"/>
      <c r="BL65" s="1255"/>
      <c r="BM65" s="1255"/>
      <c r="BN65" s="1255"/>
      <c r="BO65" s="1255"/>
      <c r="BP65" s="1255"/>
      <c r="BQ65" s="1255"/>
      <c r="BR65" s="1255"/>
      <c r="BS65" s="1255"/>
      <c r="BT65" s="1255"/>
      <c r="BU65" s="1255"/>
      <c r="BV65" s="1255"/>
      <c r="BW65" s="1255"/>
      <c r="BX65" s="1255"/>
      <c r="CA65" s="688"/>
      <c r="CB65" s="673"/>
      <c r="CC65" s="680"/>
      <c r="CD65" s="680"/>
      <c r="CE65" s="680"/>
      <c r="CF65" s="681"/>
      <c r="CG65" s="680"/>
      <c r="CH65" s="682"/>
      <c r="CI65" s="680"/>
      <c r="CJ65" s="680"/>
      <c r="CK65" s="673"/>
      <c r="CL65" s="673"/>
      <c r="CM65" s="680"/>
      <c r="CN65" s="683"/>
      <c r="CR65" s="733" t="s">
        <v>1124</v>
      </c>
      <c r="CS65" s="734"/>
      <c r="CT65" s="734"/>
      <c r="CU65" s="1139">
        <v>6749</v>
      </c>
      <c r="CV65" s="1119">
        <v>7447</v>
      </c>
      <c r="CW65" s="1118" t="s">
        <v>1132</v>
      </c>
      <c r="CX65" s="734"/>
      <c r="CY65" s="726"/>
      <c r="CZ65" s="1139">
        <v>7111</v>
      </c>
      <c r="DA65" s="1119">
        <v>8051</v>
      </c>
      <c r="DB65" s="1118" t="s">
        <v>1142</v>
      </c>
      <c r="DC65" s="734"/>
      <c r="DD65" s="734"/>
      <c r="DE65" s="1139">
        <v>13860</v>
      </c>
      <c r="DF65" s="1119">
        <v>14508</v>
      </c>
    </row>
    <row r="66" spans="6:110" ht="30" customHeight="1" x14ac:dyDescent="0.35">
      <c r="F66" s="10"/>
      <c r="H66" s="1"/>
      <c r="I66" s="54"/>
      <c r="J66" s="54"/>
      <c r="K66" s="91"/>
      <c r="L66" s="92"/>
      <c r="M66" s="92"/>
      <c r="N66" s="92"/>
      <c r="O66" s="1600"/>
      <c r="P66" s="1562"/>
      <c r="Q66" s="959"/>
      <c r="R66" s="1"/>
      <c r="S66" s="1"/>
      <c r="T66" s="1"/>
      <c r="U66" s="1"/>
      <c r="V66" s="1562"/>
      <c r="W66" s="1562"/>
      <c r="X66" s="959"/>
      <c r="Z66" s="1"/>
      <c r="AA66" s="70"/>
      <c r="AB66" s="897"/>
      <c r="AC66" s="898" t="s">
        <v>43</v>
      </c>
      <c r="AD66" s="899" t="s">
        <v>44</v>
      </c>
      <c r="AE66" s="900">
        <v>5278</v>
      </c>
      <c r="AF66" s="834"/>
      <c r="AG66" s="901" t="s">
        <v>45</v>
      </c>
      <c r="AH66" s="899" t="s">
        <v>44</v>
      </c>
      <c r="AI66" s="900">
        <v>5365</v>
      </c>
      <c r="AJ66" s="902"/>
      <c r="AK66" s="834"/>
      <c r="AL66" s="856"/>
      <c r="AM66" s="898" t="s">
        <v>46</v>
      </c>
      <c r="AN66" s="899" t="s">
        <v>44</v>
      </c>
      <c r="AO66" s="900">
        <v>5612</v>
      </c>
      <c r="AP66" s="903"/>
      <c r="AS66" s="834"/>
      <c r="AT66" s="835"/>
      <c r="AU66" s="835"/>
      <c r="AV66" s="836" t="s">
        <v>351</v>
      </c>
      <c r="AW66" s="851">
        <v>8743</v>
      </c>
      <c r="AX66" s="851">
        <v>9647</v>
      </c>
      <c r="AY66" s="866"/>
      <c r="AZ66" s="835"/>
      <c r="BA66" s="835"/>
      <c r="BB66" s="835"/>
      <c r="BC66" s="836"/>
      <c r="BD66" s="869" t="s">
        <v>422</v>
      </c>
      <c r="BE66" s="870"/>
      <c r="BF66" s="871">
        <v>4365</v>
      </c>
      <c r="BG66" s="872">
        <v>5085</v>
      </c>
      <c r="BH66" s="76"/>
      <c r="BL66" s="12"/>
      <c r="BM66" s="13"/>
      <c r="BO66" s="29"/>
      <c r="BP66" s="29"/>
      <c r="BQ66" s="29"/>
      <c r="BR66" s="29"/>
      <c r="BS66" s="29"/>
      <c r="CA66" s="688"/>
      <c r="CB66" s="673"/>
      <c r="CC66" s="680"/>
      <c r="CD66" s="680"/>
      <c r="CE66" s="681"/>
      <c r="CF66" s="1671" t="s">
        <v>878</v>
      </c>
      <c r="CG66" s="1671" t="s">
        <v>613</v>
      </c>
      <c r="CH66" s="682"/>
      <c r="CI66" s="680"/>
      <c r="CJ66" s="680"/>
      <c r="CK66" s="673"/>
      <c r="CL66" s="673"/>
      <c r="CM66" s="680"/>
      <c r="CN66" s="683"/>
      <c r="CR66" s="733" t="s">
        <v>1125</v>
      </c>
      <c r="CS66" s="734"/>
      <c r="CT66" s="734"/>
      <c r="CU66" s="1139">
        <v>7587</v>
      </c>
      <c r="CV66" s="1119">
        <v>8285</v>
      </c>
      <c r="CW66" s="1118" t="s">
        <v>1133</v>
      </c>
      <c r="CX66" s="734"/>
      <c r="CY66" s="726"/>
      <c r="CZ66" s="1139">
        <v>7901</v>
      </c>
      <c r="DA66" s="1119">
        <v>8841</v>
      </c>
      <c r="DB66" s="1118" t="s">
        <v>1143</v>
      </c>
      <c r="DC66" s="734"/>
      <c r="DD66" s="734"/>
      <c r="DE66" s="1139">
        <v>15532</v>
      </c>
      <c r="DF66" s="1119">
        <v>16257</v>
      </c>
    </row>
    <row r="67" spans="6:110" ht="30" customHeight="1" thickBot="1" x14ac:dyDescent="0.4">
      <c r="F67" s="1"/>
      <c r="H67" s="34"/>
      <c r="I67" s="197"/>
      <c r="J67" s="72"/>
      <c r="K67" s="91"/>
      <c r="L67" s="92"/>
      <c r="M67" s="92"/>
      <c r="N67" s="92"/>
      <c r="O67" s="1600"/>
      <c r="P67" s="1562"/>
      <c r="Q67" s="959"/>
      <c r="R67" s="1"/>
      <c r="S67" s="1"/>
      <c r="T67" s="1"/>
      <c r="U67" s="1"/>
      <c r="V67" s="1562"/>
      <c r="W67" s="1562"/>
      <c r="X67" s="959"/>
      <c r="Z67" s="1"/>
      <c r="AA67" s="69"/>
      <c r="AB67" s="904"/>
      <c r="AC67" s="905" t="s">
        <v>47</v>
      </c>
      <c r="AD67" s="906" t="s">
        <v>48</v>
      </c>
      <c r="AE67" s="900">
        <v>5907</v>
      </c>
      <c r="AF67" s="907"/>
      <c r="AG67" s="908" t="s">
        <v>49</v>
      </c>
      <c r="AH67" s="906" t="s">
        <v>48</v>
      </c>
      <c r="AI67" s="900">
        <v>5994</v>
      </c>
      <c r="AJ67" s="902"/>
      <c r="AK67" s="907"/>
      <c r="AL67" s="909"/>
      <c r="AM67" s="905" t="s">
        <v>50</v>
      </c>
      <c r="AN67" s="906" t="s">
        <v>48</v>
      </c>
      <c r="AO67" s="900">
        <v>6241</v>
      </c>
      <c r="AP67" s="910"/>
      <c r="AS67" s="834"/>
      <c r="AT67" s="835"/>
      <c r="AU67" s="835"/>
      <c r="AV67" s="836" t="s">
        <v>352</v>
      </c>
      <c r="AW67" s="851">
        <v>10099</v>
      </c>
      <c r="AX67" s="851">
        <v>11437</v>
      </c>
      <c r="AY67" s="866"/>
      <c r="AZ67" s="835"/>
      <c r="BA67" s="835"/>
      <c r="BB67" s="835"/>
      <c r="BC67" s="836"/>
      <c r="BD67" s="869" t="s">
        <v>423</v>
      </c>
      <c r="BE67" s="870"/>
      <c r="BF67" s="871">
        <v>4678</v>
      </c>
      <c r="BG67" s="872">
        <v>5242</v>
      </c>
      <c r="BH67" s="76"/>
      <c r="BL67" s="12"/>
      <c r="BM67" s="13"/>
      <c r="BP67" s="4"/>
      <c r="BQ67" s="3"/>
      <c r="BR67" s="3"/>
      <c r="BS67" s="6"/>
      <c r="CA67" s="688"/>
      <c r="CB67" s="673"/>
      <c r="CC67" s="1671"/>
      <c r="CD67" s="1671"/>
      <c r="CE67" s="1671"/>
      <c r="CF67" s="1671"/>
      <c r="CG67" s="1671"/>
      <c r="CH67" s="682"/>
      <c r="CI67" s="680"/>
      <c r="CJ67" s="680"/>
      <c r="CK67" s="673"/>
      <c r="CL67" s="673"/>
      <c r="CM67" s="680"/>
      <c r="CN67" s="683"/>
      <c r="CR67" s="733" t="s">
        <v>1126</v>
      </c>
      <c r="CS67" s="739"/>
      <c r="CT67" s="740"/>
      <c r="CU67" s="1140">
        <v>8423</v>
      </c>
      <c r="CV67" s="1119">
        <v>9121</v>
      </c>
      <c r="CW67" s="1118" t="s">
        <v>1134</v>
      </c>
      <c r="CX67" s="740"/>
      <c r="CY67" s="726"/>
      <c r="CZ67" s="1140">
        <v>8707</v>
      </c>
      <c r="DA67" s="1119">
        <v>9647</v>
      </c>
      <c r="DB67" s="1118" t="s">
        <v>1144</v>
      </c>
      <c r="DC67" s="739"/>
      <c r="DD67" s="739"/>
      <c r="DE67" s="1140">
        <v>17990</v>
      </c>
      <c r="DF67" s="1119">
        <v>19347</v>
      </c>
    </row>
    <row r="68" spans="6:110" ht="30" customHeight="1" x14ac:dyDescent="0.35">
      <c r="F68" s="1"/>
      <c r="H68" s="1"/>
      <c r="I68" s="71"/>
      <c r="J68" s="73"/>
      <c r="K68" s="91"/>
      <c r="L68" s="92"/>
      <c r="M68" s="92"/>
      <c r="N68" s="92"/>
      <c r="O68" s="1600"/>
      <c r="P68" s="1562"/>
      <c r="Q68" s="959"/>
      <c r="R68" s="1"/>
      <c r="S68" s="1"/>
      <c r="T68" s="1"/>
      <c r="U68" s="1"/>
      <c r="V68" s="1562"/>
      <c r="W68" s="1562"/>
      <c r="X68" s="959"/>
      <c r="Z68" s="1"/>
      <c r="AA68" s="70"/>
      <c r="AB68" s="1569" t="s">
        <v>106</v>
      </c>
      <c r="AC68" s="1589"/>
      <c r="AD68" s="1589"/>
      <c r="AE68" s="1589"/>
      <c r="AF68" s="1589"/>
      <c r="AG68" s="1589"/>
      <c r="AH68" s="1589"/>
      <c r="AI68" s="1589"/>
      <c r="AJ68" s="1589"/>
      <c r="AK68" s="1589"/>
      <c r="AL68" s="1589"/>
      <c r="AM68" s="1589"/>
      <c r="AN68" s="1589"/>
      <c r="AO68" s="1589"/>
      <c r="AP68" s="1590"/>
      <c r="AS68" s="834"/>
      <c r="AT68" s="835"/>
      <c r="AU68" s="835"/>
      <c r="AV68" s="835"/>
      <c r="AW68" s="852"/>
      <c r="AX68" s="852"/>
      <c r="AY68" s="834"/>
      <c r="AZ68" s="835"/>
      <c r="BA68" s="835"/>
      <c r="BB68" s="835"/>
      <c r="BC68" s="836"/>
      <c r="BD68" s="873" t="s">
        <v>424</v>
      </c>
      <c r="BE68" s="870"/>
      <c r="BF68" s="871">
        <v>4989</v>
      </c>
      <c r="BG68" s="874">
        <v>5544</v>
      </c>
      <c r="BH68" s="76"/>
      <c r="BL68" s="12"/>
      <c r="BM68" s="13"/>
      <c r="BP68" s="11"/>
      <c r="BQ68" s="15"/>
      <c r="BR68" s="15"/>
      <c r="BS68" s="13"/>
      <c r="CA68" s="688"/>
      <c r="CB68" s="673"/>
      <c r="CC68" s="1671"/>
      <c r="CD68" s="1671"/>
      <c r="CE68" s="1671"/>
      <c r="CF68" s="1671"/>
      <c r="CG68" s="1671"/>
      <c r="CH68" s="1672"/>
      <c r="CI68" s="1673"/>
      <c r="CJ68" s="680"/>
      <c r="CK68" s="673"/>
      <c r="CL68" s="673"/>
      <c r="CM68" s="1671"/>
      <c r="CN68" s="1674"/>
      <c r="CR68" s="1691" t="s">
        <v>685</v>
      </c>
      <c r="CS68" s="1692"/>
      <c r="CT68" s="1692"/>
      <c r="CU68" s="1693"/>
      <c r="CV68" s="1693"/>
      <c r="CW68" s="1692"/>
      <c r="CX68" s="1692"/>
      <c r="CY68" s="1694"/>
      <c r="CZ68" s="1695" t="s">
        <v>650</v>
      </c>
      <c r="DA68" s="1693"/>
      <c r="DB68" s="1692"/>
      <c r="DC68" s="1692"/>
      <c r="DD68" s="1692"/>
      <c r="DE68" s="1693"/>
      <c r="DF68" s="1696"/>
    </row>
    <row r="69" spans="6:110" ht="30" customHeight="1" x14ac:dyDescent="0.35">
      <c r="F69" s="1"/>
      <c r="H69" s="8"/>
      <c r="I69" s="75"/>
      <c r="J69" s="75"/>
      <c r="K69" s="91"/>
      <c r="L69" s="92"/>
      <c r="M69" s="92"/>
      <c r="N69" s="92"/>
      <c r="O69" s="1600"/>
      <c r="P69" s="1562"/>
      <c r="Q69" s="959"/>
      <c r="R69" s="1"/>
      <c r="S69" s="1"/>
      <c r="T69" s="1"/>
      <c r="U69" s="1"/>
      <c r="V69" s="1562"/>
      <c r="W69" s="1562"/>
      <c r="X69" s="959"/>
      <c r="Z69" s="1"/>
      <c r="AA69" s="70"/>
      <c r="AB69" s="884"/>
      <c r="AC69" s="885"/>
      <c r="AD69" s="885"/>
      <c r="AE69" s="885"/>
      <c r="AF69" s="885"/>
      <c r="AG69" s="885"/>
      <c r="AH69" s="885"/>
      <c r="AI69" s="885"/>
      <c r="AJ69" s="885"/>
      <c r="AK69" s="885"/>
      <c r="AL69" s="885"/>
      <c r="AM69" s="885"/>
      <c r="AN69" s="885"/>
      <c r="AO69" s="885"/>
      <c r="AP69" s="886"/>
      <c r="AS69" s="834"/>
      <c r="AT69" s="835"/>
      <c r="AU69" s="835"/>
      <c r="AV69" s="836" t="s">
        <v>353</v>
      </c>
      <c r="AW69" s="851">
        <v>6916</v>
      </c>
      <c r="AX69" s="851">
        <v>7848</v>
      </c>
      <c r="AY69" s="866"/>
      <c r="AZ69" s="835"/>
      <c r="BA69" s="835"/>
      <c r="BB69" s="835"/>
      <c r="BC69" s="836"/>
      <c r="BD69" s="873" t="s">
        <v>425</v>
      </c>
      <c r="BE69" s="870"/>
      <c r="BF69" s="871">
        <v>4560</v>
      </c>
      <c r="BG69" s="874">
        <v>5260</v>
      </c>
      <c r="BH69" s="76"/>
      <c r="BL69" s="12"/>
      <c r="BM69" s="13"/>
      <c r="CA69" s="688"/>
      <c r="CB69" s="673"/>
      <c r="CC69" s="1671"/>
      <c r="CD69" s="1671"/>
      <c r="CE69" s="1671"/>
      <c r="CF69" s="1671"/>
      <c r="CG69" s="1671"/>
      <c r="CH69" s="1672"/>
      <c r="CI69" s="1673"/>
      <c r="CJ69" s="680"/>
      <c r="CK69" s="673"/>
      <c r="CL69" s="673"/>
      <c r="CM69" s="1671"/>
      <c r="CN69" s="1674"/>
      <c r="CR69" s="721"/>
      <c r="CS69" s="722"/>
      <c r="CT69" s="722"/>
      <c r="CU69" s="723"/>
      <c r="CV69" s="722"/>
      <c r="CW69" s="729"/>
      <c r="CX69" s="741"/>
      <c r="CY69" s="729"/>
      <c r="CZ69" s="727"/>
      <c r="DA69" s="729"/>
      <c r="DB69" s="729"/>
      <c r="DC69" s="722"/>
      <c r="DD69" s="728"/>
      <c r="DE69" s="729"/>
      <c r="DF69" s="730"/>
    </row>
    <row r="70" spans="6:110" ht="30" customHeight="1" thickBot="1" x14ac:dyDescent="0.4">
      <c r="F70" s="1"/>
      <c r="H70" s="1"/>
      <c r="I70" s="69"/>
      <c r="J70" s="69"/>
      <c r="K70" s="91"/>
      <c r="L70" s="92"/>
      <c r="M70" s="92"/>
      <c r="N70" s="92"/>
      <c r="O70" s="1600"/>
      <c r="P70" s="1563"/>
      <c r="Q70" s="960"/>
      <c r="R70" s="1"/>
      <c r="S70" s="1"/>
      <c r="T70" s="1"/>
      <c r="U70" s="1"/>
      <c r="V70" s="1562"/>
      <c r="W70" s="1603"/>
      <c r="X70" s="960"/>
      <c r="Z70" s="1"/>
      <c r="AA70" s="70"/>
      <c r="AB70" s="887"/>
      <c r="AC70" s="888"/>
      <c r="AD70" s="888"/>
      <c r="AE70" s="889"/>
      <c r="AF70" s="888"/>
      <c r="AG70" s="890"/>
      <c r="AH70" s="888"/>
      <c r="AI70" s="888"/>
      <c r="AJ70" s="888"/>
      <c r="AK70" s="887"/>
      <c r="AL70" s="888"/>
      <c r="AM70" s="888"/>
      <c r="AN70" s="888"/>
      <c r="AO70" s="888"/>
      <c r="AP70" s="889"/>
      <c r="AS70" s="834"/>
      <c r="AT70" s="835"/>
      <c r="AU70" s="835"/>
      <c r="AV70" s="836" t="s">
        <v>354</v>
      </c>
      <c r="AW70" s="851">
        <v>7334</v>
      </c>
      <c r="AX70" s="851">
        <v>8276</v>
      </c>
      <c r="AY70" s="866"/>
      <c r="AZ70" s="835"/>
      <c r="BA70" s="835"/>
      <c r="BB70" s="835"/>
      <c r="BC70" s="836"/>
      <c r="BD70" s="873" t="s">
        <v>426</v>
      </c>
      <c r="BE70" s="870"/>
      <c r="BF70" s="871">
        <v>4901</v>
      </c>
      <c r="BG70" s="874">
        <v>5601</v>
      </c>
      <c r="BH70" s="256"/>
      <c r="CA70" s="1053" t="s">
        <v>897</v>
      </c>
      <c r="CB70" s="1054"/>
      <c r="CC70" s="1055"/>
      <c r="CD70" s="1055"/>
      <c r="CE70" s="1056"/>
      <c r="CF70" s="1065">
        <v>6982</v>
      </c>
      <c r="CG70" s="1066">
        <v>6054</v>
      </c>
      <c r="CH70" s="689"/>
      <c r="CI70" s="687"/>
      <c r="CJ70" s="686"/>
      <c r="CK70" s="680"/>
      <c r="CL70" s="681"/>
      <c r="CM70" s="1671" t="s">
        <v>878</v>
      </c>
      <c r="CN70" s="1675" t="s">
        <v>613</v>
      </c>
      <c r="CR70" s="721"/>
      <c r="CS70" s="722"/>
      <c r="CT70" s="722"/>
      <c r="CU70" s="723"/>
      <c r="CV70" s="722"/>
      <c r="CW70" s="726"/>
      <c r="CX70" s="725"/>
      <c r="CY70" s="726"/>
      <c r="CZ70" s="731"/>
      <c r="DA70" s="726"/>
      <c r="DB70" s="726"/>
      <c r="DC70" s="722"/>
      <c r="DD70" s="722"/>
      <c r="DE70" s="726"/>
      <c r="DF70" s="732"/>
    </row>
    <row r="71" spans="6:110" ht="30" customHeight="1" x14ac:dyDescent="0.35">
      <c r="F71" s="1"/>
      <c r="H71" s="1"/>
      <c r="I71" s="70"/>
      <c r="J71" s="197"/>
      <c r="K71" s="91"/>
      <c r="L71" s="92"/>
      <c r="M71" s="92"/>
      <c r="N71" s="92"/>
      <c r="O71" s="1600"/>
      <c r="P71" s="1602" t="s">
        <v>173</v>
      </c>
      <c r="Q71" s="963">
        <v>14283</v>
      </c>
      <c r="R71" s="1"/>
      <c r="S71" s="1"/>
      <c r="T71" s="1"/>
      <c r="U71" s="1"/>
      <c r="V71" s="1561">
        <v>1350</v>
      </c>
      <c r="W71" s="1562" t="s">
        <v>179</v>
      </c>
      <c r="X71" s="965">
        <v>14595</v>
      </c>
      <c r="Z71" s="1"/>
      <c r="AA71" s="70"/>
      <c r="AB71" s="879"/>
      <c r="AC71" s="891"/>
      <c r="AD71" s="891"/>
      <c r="AE71" s="892"/>
      <c r="AF71" s="891"/>
      <c r="AG71" s="893"/>
      <c r="AH71" s="891"/>
      <c r="AI71" s="891"/>
      <c r="AJ71" s="891"/>
      <c r="AK71" s="879"/>
      <c r="AL71" s="891"/>
      <c r="AM71" s="891"/>
      <c r="AN71" s="891"/>
      <c r="AO71" s="891"/>
      <c r="AP71" s="892"/>
      <c r="AS71" s="834"/>
      <c r="AT71" s="835"/>
      <c r="AU71" s="835"/>
      <c r="AV71" s="836" t="s">
        <v>355</v>
      </c>
      <c r="AW71" s="851">
        <v>7756</v>
      </c>
      <c r="AX71" s="851">
        <v>8687</v>
      </c>
      <c r="AY71" s="866"/>
      <c r="AZ71" s="835"/>
      <c r="BA71" s="835"/>
      <c r="BB71" s="835"/>
      <c r="BC71" s="836"/>
      <c r="BD71" s="873" t="s">
        <v>427</v>
      </c>
      <c r="BE71" s="875"/>
      <c r="BF71" s="871">
        <v>5239</v>
      </c>
      <c r="BG71" s="874">
        <v>5939</v>
      </c>
      <c r="BH71" s="76"/>
      <c r="BP71" s="11"/>
      <c r="BQ71" s="3"/>
      <c r="BR71" s="3"/>
      <c r="BS71" s="13"/>
      <c r="CA71" s="1053" t="s">
        <v>898</v>
      </c>
      <c r="CB71" s="1054"/>
      <c r="CC71" s="1055"/>
      <c r="CD71" s="1055"/>
      <c r="CE71" s="1056"/>
      <c r="CF71" s="1065">
        <v>7697</v>
      </c>
      <c r="CG71" s="1066">
        <v>6769</v>
      </c>
      <c r="CH71" s="689"/>
      <c r="CI71" s="687"/>
      <c r="CJ71" s="686"/>
      <c r="CK71" s="1671"/>
      <c r="CL71" s="1671"/>
      <c r="CM71" s="1671"/>
      <c r="CN71" s="1675"/>
      <c r="CR71" s="721"/>
      <c r="CS71" s="722"/>
      <c r="CT71" s="722"/>
      <c r="CU71" s="723"/>
      <c r="CV71" s="722"/>
      <c r="CW71" s="726"/>
      <c r="CX71" s="725"/>
      <c r="CY71" s="726"/>
      <c r="CZ71" s="731"/>
      <c r="DA71" s="726"/>
      <c r="DB71" s="726"/>
      <c r="DC71" s="726"/>
      <c r="DD71" s="725"/>
      <c r="DE71" s="742"/>
      <c r="DF71" s="743"/>
    </row>
    <row r="72" spans="6:110" ht="30" customHeight="1" x14ac:dyDescent="0.35">
      <c r="F72" s="1"/>
      <c r="H72" s="1"/>
      <c r="I72" s="70"/>
      <c r="J72" s="197"/>
      <c r="K72" s="91"/>
      <c r="L72" s="92"/>
      <c r="M72" s="92"/>
      <c r="N72" s="92"/>
      <c r="O72" s="1600"/>
      <c r="P72" s="1562"/>
      <c r="Q72" s="963"/>
      <c r="R72" s="1"/>
      <c r="S72" s="1"/>
      <c r="T72" s="1"/>
      <c r="U72" s="1"/>
      <c r="V72" s="1562"/>
      <c r="W72" s="1562"/>
      <c r="X72" s="966"/>
      <c r="Z72" s="1"/>
      <c r="AA72" s="70"/>
      <c r="AB72" s="879"/>
      <c r="AC72" s="891"/>
      <c r="AD72" s="891"/>
      <c r="AE72" s="892"/>
      <c r="AF72" s="891"/>
      <c r="AG72" s="893"/>
      <c r="AH72" s="891"/>
      <c r="AI72" s="891"/>
      <c r="AJ72" s="891"/>
      <c r="AK72" s="879"/>
      <c r="AL72" s="891"/>
      <c r="AM72" s="891"/>
      <c r="AN72" s="891"/>
      <c r="AO72" s="891"/>
      <c r="AP72" s="892"/>
      <c r="AS72" s="834"/>
      <c r="AT72" s="835"/>
      <c r="AU72" s="835"/>
      <c r="AV72" s="836" t="s">
        <v>356</v>
      </c>
      <c r="AW72" s="851">
        <v>9009</v>
      </c>
      <c r="AX72" s="851">
        <v>9919</v>
      </c>
      <c r="AY72" s="866"/>
      <c r="AZ72" s="835"/>
      <c r="BA72" s="835"/>
      <c r="BB72" s="835"/>
      <c r="BC72" s="836"/>
      <c r="BD72" s="868"/>
      <c r="BE72" s="835"/>
      <c r="BF72" s="865"/>
      <c r="BG72" s="855"/>
      <c r="BH72" s="76"/>
      <c r="BP72" s="4"/>
      <c r="BQ72" s="3"/>
      <c r="BR72" s="3"/>
      <c r="BS72" s="6"/>
      <c r="CA72" s="1053" t="s">
        <v>899</v>
      </c>
      <c r="CB72" s="1054"/>
      <c r="CC72" s="1055"/>
      <c r="CD72" s="1055"/>
      <c r="CE72" s="1056"/>
      <c r="CF72" s="1065">
        <v>8412</v>
      </c>
      <c r="CG72" s="1066">
        <v>7484</v>
      </c>
      <c r="CH72" s="689"/>
      <c r="CI72" s="687"/>
      <c r="CJ72" s="686"/>
      <c r="CK72" s="1671"/>
      <c r="CL72" s="1671"/>
      <c r="CM72" s="1671"/>
      <c r="CN72" s="1675"/>
      <c r="CR72" s="721"/>
      <c r="CS72" s="722"/>
      <c r="CT72" s="722"/>
      <c r="CU72" s="723"/>
      <c r="CV72" s="722"/>
      <c r="CW72" s="726"/>
      <c r="CX72" s="725"/>
      <c r="CY72" s="726"/>
      <c r="CZ72" s="731"/>
      <c r="DA72" s="726"/>
      <c r="DB72" s="726"/>
      <c r="DC72" s="1690"/>
      <c r="DD72" s="1690"/>
      <c r="DE72" s="742"/>
      <c r="DF72" s="743"/>
    </row>
    <row r="73" spans="6:110" ht="30" customHeight="1" thickBot="1" x14ac:dyDescent="0.4">
      <c r="F73" s="1"/>
      <c r="H73" s="1"/>
      <c r="I73" s="70"/>
      <c r="J73" s="197"/>
      <c r="K73" s="91"/>
      <c r="L73" s="92"/>
      <c r="M73" s="92"/>
      <c r="N73" s="92"/>
      <c r="O73" s="1600"/>
      <c r="P73" s="1562"/>
      <c r="Q73" s="963"/>
      <c r="R73" s="1"/>
      <c r="S73" s="1"/>
      <c r="T73" s="1"/>
      <c r="U73" s="1"/>
      <c r="V73" s="1562"/>
      <c r="W73" s="1562"/>
      <c r="X73" s="966"/>
      <c r="Z73" s="1"/>
      <c r="AA73" s="70"/>
      <c r="AB73" s="879"/>
      <c r="AC73" s="891"/>
      <c r="AD73" s="891"/>
      <c r="AE73" s="892"/>
      <c r="AF73" s="891"/>
      <c r="AG73" s="893"/>
      <c r="AH73" s="891"/>
      <c r="AI73" s="891"/>
      <c r="AJ73" s="891"/>
      <c r="AK73" s="879"/>
      <c r="AL73" s="891"/>
      <c r="AM73" s="891"/>
      <c r="AN73" s="891"/>
      <c r="AO73" s="891"/>
      <c r="AP73" s="892"/>
      <c r="AS73" s="842"/>
      <c r="AT73" s="843"/>
      <c r="AU73" s="843"/>
      <c r="AV73" s="844" t="s">
        <v>357</v>
      </c>
      <c r="AW73" s="853">
        <v>10401</v>
      </c>
      <c r="AX73" s="853">
        <v>11754</v>
      </c>
      <c r="AY73" s="876"/>
      <c r="AZ73" s="843"/>
      <c r="BA73" s="843"/>
      <c r="BB73" s="843"/>
      <c r="BC73" s="848"/>
      <c r="BD73" s="877"/>
      <c r="BE73" s="843"/>
      <c r="BF73" s="878"/>
      <c r="BG73" s="857"/>
      <c r="BH73" s="76"/>
      <c r="BP73" s="4"/>
      <c r="BQ73" s="3"/>
      <c r="BR73" s="3"/>
      <c r="BS73" s="6"/>
      <c r="CA73" s="1053" t="s">
        <v>900</v>
      </c>
      <c r="CB73" s="1054"/>
      <c r="CC73" s="1055"/>
      <c r="CD73" s="1055"/>
      <c r="CE73" s="1056"/>
      <c r="CF73" s="1065">
        <v>9127</v>
      </c>
      <c r="CG73" s="1066">
        <v>8199</v>
      </c>
      <c r="CH73" s="689"/>
      <c r="CI73" s="687"/>
      <c r="CJ73" s="686"/>
      <c r="CK73" s="1671"/>
      <c r="CL73" s="1671"/>
      <c r="CM73" s="1671"/>
      <c r="CN73" s="1675"/>
      <c r="CR73" s="721"/>
      <c r="CS73" s="722"/>
      <c r="CT73" s="722"/>
      <c r="CU73" s="723"/>
      <c r="CV73" s="726"/>
      <c r="CW73" s="725"/>
      <c r="CX73" s="1690" t="s">
        <v>518</v>
      </c>
      <c r="CY73" s="1690" t="s">
        <v>519</v>
      </c>
      <c r="CZ73" s="1697"/>
      <c r="DA73" s="1698"/>
      <c r="DB73" s="726"/>
      <c r="DC73" s="1690"/>
      <c r="DD73" s="1690"/>
      <c r="DE73" s="1141"/>
      <c r="DF73" s="1699" t="s">
        <v>686</v>
      </c>
    </row>
    <row r="74" spans="6:110" ht="30" customHeight="1" thickBot="1" x14ac:dyDescent="0.35">
      <c r="H74" s="1"/>
      <c r="I74" s="70"/>
      <c r="J74" s="197"/>
      <c r="K74" s="91"/>
      <c r="L74" s="92"/>
      <c r="M74" s="92"/>
      <c r="N74" s="92"/>
      <c r="O74" s="1600"/>
      <c r="P74" s="1562"/>
      <c r="Q74" s="963"/>
      <c r="R74" s="1"/>
      <c r="S74" s="1"/>
      <c r="T74" s="1"/>
      <c r="U74" s="1"/>
      <c r="V74" s="1562"/>
      <c r="W74" s="1562"/>
      <c r="X74" s="966"/>
      <c r="Z74" s="1"/>
      <c r="AA74" s="70"/>
      <c r="AB74" s="1591" t="s">
        <v>132</v>
      </c>
      <c r="AC74" s="1592"/>
      <c r="AD74" s="1592"/>
      <c r="AE74" s="1593"/>
      <c r="AF74" s="1591" t="s">
        <v>132</v>
      </c>
      <c r="AG74" s="1592"/>
      <c r="AH74" s="1592"/>
      <c r="AI74" s="1592"/>
      <c r="AJ74" s="1593"/>
      <c r="AK74" s="879"/>
      <c r="AL74" s="891"/>
      <c r="AM74" s="891"/>
      <c r="AN74" s="891"/>
      <c r="AO74" s="891"/>
      <c r="AP74" s="892"/>
      <c r="AS74" s="1311" t="s">
        <v>5</v>
      </c>
      <c r="AT74" s="1230"/>
      <c r="AU74" s="1230"/>
      <c r="AV74" s="1230"/>
      <c r="AW74" s="1230"/>
      <c r="AX74" s="1230"/>
      <c r="AY74" s="1230"/>
      <c r="AZ74" s="1230"/>
      <c r="BA74" s="1230"/>
      <c r="BB74" s="1230"/>
      <c r="BC74" s="1230"/>
      <c r="BD74" s="1230"/>
      <c r="BE74" s="1230"/>
      <c r="BF74" s="1230"/>
      <c r="BG74" s="1312"/>
      <c r="BH74" s="76"/>
      <c r="BP74" s="4"/>
      <c r="BQ74" s="3"/>
      <c r="BR74" s="3"/>
      <c r="BS74" s="6"/>
      <c r="CA74" s="1053" t="s">
        <v>901</v>
      </c>
      <c r="CB74" s="1054"/>
      <c r="CC74" s="1055"/>
      <c r="CD74" s="1055"/>
      <c r="CE74" s="1056"/>
      <c r="CF74" s="1065">
        <v>11328</v>
      </c>
      <c r="CG74" s="1066">
        <v>9936</v>
      </c>
      <c r="CH74" s="1061" t="s">
        <v>902</v>
      </c>
      <c r="CI74" s="1055"/>
      <c r="CJ74" s="1056"/>
      <c r="CK74" s="1054"/>
      <c r="CL74" s="1054"/>
      <c r="CM74" s="1064">
        <v>4641</v>
      </c>
      <c r="CN74" s="1069">
        <v>3802</v>
      </c>
      <c r="CR74" s="721"/>
      <c r="CS74" s="722"/>
      <c r="CT74" s="722"/>
      <c r="CU74" s="723"/>
      <c r="CV74" s="1690"/>
      <c r="CW74" s="1690"/>
      <c r="CX74" s="1690"/>
      <c r="CY74" s="1690"/>
      <c r="CZ74" s="1697"/>
      <c r="DA74" s="1698"/>
      <c r="DB74" s="726"/>
      <c r="DC74" s="1690"/>
      <c r="DD74" s="1690"/>
      <c r="DE74" s="1141"/>
      <c r="DF74" s="1699"/>
    </row>
    <row r="75" spans="6:110" ht="30" customHeight="1" x14ac:dyDescent="0.35">
      <c r="H75" s="1"/>
      <c r="I75" s="70"/>
      <c r="J75" s="197"/>
      <c r="K75" s="91"/>
      <c r="L75" s="92"/>
      <c r="M75" s="92"/>
      <c r="N75" s="92"/>
      <c r="O75" s="1600"/>
      <c r="P75" s="1562"/>
      <c r="Q75" s="963"/>
      <c r="R75" s="1"/>
      <c r="S75" s="1"/>
      <c r="T75" s="1"/>
      <c r="U75" s="1"/>
      <c r="V75" s="1562"/>
      <c r="W75" s="1562"/>
      <c r="X75" s="966"/>
      <c r="Z75" s="1"/>
      <c r="AA75" s="70"/>
      <c r="AB75" s="834"/>
      <c r="AC75" s="898" t="s">
        <v>51</v>
      </c>
      <c r="AD75" s="899" t="s">
        <v>52</v>
      </c>
      <c r="AE75" s="900">
        <v>2850</v>
      </c>
      <c r="AF75" s="835"/>
      <c r="AG75" s="901" t="s">
        <v>53</v>
      </c>
      <c r="AH75" s="899" t="s">
        <v>52</v>
      </c>
      <c r="AI75" s="900">
        <v>2908</v>
      </c>
      <c r="AJ75" s="835"/>
      <c r="AK75" s="1286" t="s">
        <v>133</v>
      </c>
      <c r="AL75" s="1287"/>
      <c r="AM75" s="1287"/>
      <c r="AN75" s="1287"/>
      <c r="AO75" s="1287"/>
      <c r="AP75" s="1288"/>
      <c r="AS75" s="54"/>
      <c r="AT75" s="308"/>
      <c r="AU75" s="308"/>
      <c r="AV75" s="308"/>
      <c r="AW75" s="308"/>
      <c r="AX75" s="308"/>
      <c r="AY75" s="308"/>
      <c r="AZ75" s="308"/>
      <c r="BA75" s="1624"/>
      <c r="BB75" s="1624"/>
      <c r="BC75" s="1624"/>
      <c r="BD75" s="1624"/>
      <c r="BE75" s="1624"/>
      <c r="BF75" s="1624"/>
      <c r="BG75" s="1624"/>
      <c r="BH75" s="1624"/>
      <c r="CA75" s="1053" t="s">
        <v>903</v>
      </c>
      <c r="CB75" s="1054"/>
      <c r="CC75" s="1055"/>
      <c r="CD75" s="1055"/>
      <c r="CE75" s="1056"/>
      <c r="CF75" s="1065">
        <v>7915</v>
      </c>
      <c r="CG75" s="1066">
        <v>6987</v>
      </c>
      <c r="CH75" s="1061" t="s">
        <v>904</v>
      </c>
      <c r="CI75" s="1055"/>
      <c r="CJ75" s="1056"/>
      <c r="CK75" s="1054"/>
      <c r="CL75" s="1054"/>
      <c r="CM75" s="1064">
        <v>4999</v>
      </c>
      <c r="CN75" s="1069">
        <v>4160</v>
      </c>
      <c r="CR75" s="733" t="s">
        <v>928</v>
      </c>
      <c r="CS75" s="734"/>
      <c r="CT75" s="734"/>
      <c r="CU75" s="1690"/>
      <c r="CV75" s="1690"/>
      <c r="CW75" s="1690"/>
      <c r="CX75" s="1137">
        <v>8929</v>
      </c>
      <c r="CY75" s="1059">
        <v>9857</v>
      </c>
      <c r="CZ75" s="737"/>
      <c r="DA75" s="734"/>
      <c r="DB75" s="744"/>
      <c r="DC75" s="735"/>
      <c r="DD75" s="735"/>
      <c r="DE75" s="1700"/>
      <c r="DF75" s="1699"/>
    </row>
    <row r="76" spans="6:110" ht="30" customHeight="1" thickBot="1" x14ac:dyDescent="0.4">
      <c r="H76" s="1"/>
      <c r="I76" s="70"/>
      <c r="J76" s="197"/>
      <c r="K76" s="113"/>
      <c r="L76" s="114"/>
      <c r="M76" s="114"/>
      <c r="N76" s="114"/>
      <c r="O76" s="1601"/>
      <c r="P76" s="1563"/>
      <c r="Q76" s="964"/>
      <c r="R76" s="1"/>
      <c r="S76" s="1"/>
      <c r="T76" s="1"/>
      <c r="U76" s="1"/>
      <c r="V76" s="1563"/>
      <c r="W76" s="1563"/>
      <c r="X76" s="967"/>
      <c r="Z76" s="1"/>
      <c r="AA76" s="70"/>
      <c r="AB76" s="834"/>
      <c r="AC76" s="898" t="s">
        <v>54</v>
      </c>
      <c r="AD76" s="906" t="s">
        <v>55</v>
      </c>
      <c r="AE76" s="900">
        <v>2892</v>
      </c>
      <c r="AF76" s="835"/>
      <c r="AG76" s="901" t="s">
        <v>56</v>
      </c>
      <c r="AH76" s="899" t="s">
        <v>55</v>
      </c>
      <c r="AI76" s="900">
        <v>2950</v>
      </c>
      <c r="AJ76" s="835"/>
      <c r="AK76" s="1289"/>
      <c r="AL76" s="1290"/>
      <c r="AM76" s="1290"/>
      <c r="AN76" s="1290"/>
      <c r="AO76" s="1290"/>
      <c r="AP76" s="1291"/>
      <c r="AS76" s="193" t="s">
        <v>147</v>
      </c>
      <c r="AT76" s="194"/>
      <c r="AU76" s="194"/>
      <c r="AV76" s="194"/>
      <c r="AW76" s="194"/>
      <c r="AX76" s="194"/>
      <c r="AY76" s="194"/>
      <c r="AZ76" s="194"/>
      <c r="BA76" s="194"/>
      <c r="BB76" s="194"/>
      <c r="BC76" s="194"/>
      <c r="BD76" s="194"/>
      <c r="BE76" s="194"/>
      <c r="BF76" s="194"/>
      <c r="BG76" s="195"/>
      <c r="BH76" s="76"/>
      <c r="CA76" s="1053" t="s">
        <v>905</v>
      </c>
      <c r="CB76" s="1054"/>
      <c r="CC76" s="1055"/>
      <c r="CD76" s="1055"/>
      <c r="CE76" s="1056"/>
      <c r="CF76" s="1065">
        <v>8853</v>
      </c>
      <c r="CG76" s="1066">
        <v>7925</v>
      </c>
      <c r="CH76" s="1061" t="s">
        <v>906</v>
      </c>
      <c r="CI76" s="1055"/>
      <c r="CJ76" s="1056"/>
      <c r="CK76" s="1054"/>
      <c r="CL76" s="1054"/>
      <c r="CM76" s="1064">
        <v>5356</v>
      </c>
      <c r="CN76" s="1069">
        <v>4517</v>
      </c>
      <c r="CR76" s="733" t="s">
        <v>929</v>
      </c>
      <c r="CS76" s="734"/>
      <c r="CT76" s="734"/>
      <c r="CU76" s="1690"/>
      <c r="CV76" s="1690"/>
      <c r="CW76" s="1690"/>
      <c r="CX76" s="1139">
        <v>10094</v>
      </c>
      <c r="CY76" s="1059">
        <v>11137</v>
      </c>
      <c r="CZ76" s="737"/>
      <c r="DA76" s="734"/>
      <c r="DB76" s="744"/>
      <c r="DC76" s="735"/>
      <c r="DD76" s="735"/>
      <c r="DE76" s="1700"/>
      <c r="DF76" s="1699"/>
    </row>
    <row r="77" spans="6:110" ht="30" customHeight="1" thickBot="1" x14ac:dyDescent="0.4">
      <c r="H77" s="1"/>
      <c r="I77" s="70"/>
      <c r="J77" s="197"/>
      <c r="K77" s="1576"/>
      <c r="L77" s="1577"/>
      <c r="M77" s="1577"/>
      <c r="N77" s="1577"/>
      <c r="O77" s="1577"/>
      <c r="P77" s="1577"/>
      <c r="Q77" s="1577"/>
      <c r="R77" s="1577"/>
      <c r="S77" s="1577"/>
      <c r="T77" s="1577"/>
      <c r="U77" s="1577"/>
      <c r="V77" s="1577"/>
      <c r="W77" s="1577"/>
      <c r="X77" s="1578"/>
      <c r="Z77" s="1"/>
      <c r="AA77" s="70"/>
      <c r="AB77" s="834"/>
      <c r="AC77" s="898" t="s">
        <v>58</v>
      </c>
      <c r="AD77" s="906" t="s">
        <v>57</v>
      </c>
      <c r="AE77" s="900">
        <v>3026</v>
      </c>
      <c r="AF77" s="835"/>
      <c r="AG77" s="901" t="s">
        <v>59</v>
      </c>
      <c r="AH77" s="899" t="s">
        <v>57</v>
      </c>
      <c r="AI77" s="900">
        <v>3084</v>
      </c>
      <c r="AJ77" s="835"/>
      <c r="AK77" s="1292"/>
      <c r="AL77" s="1293"/>
      <c r="AM77" s="1293"/>
      <c r="AN77" s="1293"/>
      <c r="AO77" s="1293"/>
      <c r="AP77" s="1294"/>
      <c r="AS77" s="1560"/>
      <c r="AT77" s="1322"/>
      <c r="AU77" s="1322"/>
      <c r="AV77" s="1322"/>
      <c r="AW77" s="1322"/>
      <c r="AX77" s="1322"/>
      <c r="AY77" s="1322"/>
      <c r="AZ77" s="1322"/>
      <c r="BA77" s="1322"/>
      <c r="BB77" s="1322"/>
      <c r="BC77" s="1322"/>
      <c r="BD77" s="1322"/>
      <c r="BE77" s="1322"/>
      <c r="BF77" s="1322"/>
      <c r="BG77" s="1323"/>
      <c r="BH77" s="76"/>
      <c r="CA77" s="1053" t="s">
        <v>907</v>
      </c>
      <c r="CB77" s="1054"/>
      <c r="CC77" s="1055"/>
      <c r="CD77" s="1055"/>
      <c r="CE77" s="1056"/>
      <c r="CF77" s="1065">
        <v>9663</v>
      </c>
      <c r="CG77" s="1066">
        <v>8735</v>
      </c>
      <c r="CH77" s="1061" t="s">
        <v>908</v>
      </c>
      <c r="CI77" s="1055"/>
      <c r="CJ77" s="1056"/>
      <c r="CK77" s="1054"/>
      <c r="CL77" s="1054"/>
      <c r="CM77" s="1064">
        <v>5177</v>
      </c>
      <c r="CN77" s="1069">
        <v>4338</v>
      </c>
      <c r="CR77" s="733" t="s">
        <v>930</v>
      </c>
      <c r="CS77" s="734"/>
      <c r="CT77" s="734"/>
      <c r="CU77" s="735"/>
      <c r="CV77" s="735"/>
      <c r="CW77" s="735"/>
      <c r="CX77" s="1139">
        <v>11437</v>
      </c>
      <c r="CY77" s="1059">
        <v>12279</v>
      </c>
      <c r="CZ77" s="737" t="s">
        <v>931</v>
      </c>
      <c r="DA77" s="734"/>
      <c r="DB77" s="744"/>
      <c r="DC77" s="735"/>
      <c r="DD77" s="735"/>
      <c r="DE77" s="1142"/>
      <c r="DF77" s="1138">
        <v>6076</v>
      </c>
    </row>
    <row r="78" spans="6:110" ht="30" customHeight="1" x14ac:dyDescent="0.35">
      <c r="H78" s="1"/>
      <c r="I78" s="70"/>
      <c r="J78" s="197"/>
      <c r="K78" s="48"/>
      <c r="L78" s="49"/>
      <c r="M78" s="49"/>
      <c r="N78" s="50"/>
      <c r="O78" s="1579"/>
      <c r="P78" s="1579"/>
      <c r="Q78" s="1579"/>
      <c r="R78" s="42"/>
      <c r="S78" s="42"/>
      <c r="T78" s="42"/>
      <c r="U78" s="1017"/>
      <c r="V78" s="95" t="s">
        <v>9</v>
      </c>
      <c r="W78" s="96" t="s">
        <v>10</v>
      </c>
      <c r="X78" s="96" t="s">
        <v>11</v>
      </c>
      <c r="Z78" s="1"/>
      <c r="AA78" s="70"/>
      <c r="AB78" s="834"/>
      <c r="AC78" s="898" t="s">
        <v>61</v>
      </c>
      <c r="AD78" s="917" t="s">
        <v>62</v>
      </c>
      <c r="AE78" s="900">
        <v>3066</v>
      </c>
      <c r="AF78" s="835"/>
      <c r="AG78" s="901" t="s">
        <v>63</v>
      </c>
      <c r="AH78" s="899" t="s">
        <v>62</v>
      </c>
      <c r="AI78" s="900">
        <v>3124</v>
      </c>
      <c r="AJ78" s="835"/>
      <c r="AK78" s="911"/>
      <c r="AL78" s="912"/>
      <c r="AM78" s="912"/>
      <c r="AN78" s="912"/>
      <c r="AO78" s="902"/>
      <c r="AP78" s="894"/>
      <c r="AS78" s="1255"/>
      <c r="AT78" s="1255"/>
      <c r="AU78" s="1255"/>
      <c r="AV78" s="1255"/>
      <c r="AW78" s="1255"/>
      <c r="AX78" s="1255"/>
      <c r="AY78" s="1255"/>
      <c r="AZ78" s="1255"/>
      <c r="BA78" s="1255"/>
      <c r="BB78" s="1255"/>
      <c r="BC78" s="1255"/>
      <c r="BD78" s="1255"/>
      <c r="BE78" s="1255"/>
      <c r="BF78" s="1255"/>
      <c r="BG78" s="1255"/>
      <c r="BH78" s="76"/>
      <c r="CA78" s="1053" t="s">
        <v>909</v>
      </c>
      <c r="CB78" s="1054"/>
      <c r="CC78" s="1055"/>
      <c r="CD78" s="1055"/>
      <c r="CE78" s="1056"/>
      <c r="CF78" s="1065">
        <v>10557</v>
      </c>
      <c r="CG78" s="1066">
        <v>9629</v>
      </c>
      <c r="CH78" s="1061" t="s">
        <v>910</v>
      </c>
      <c r="CI78" s="1055"/>
      <c r="CJ78" s="1056"/>
      <c r="CK78" s="1054"/>
      <c r="CL78" s="1054"/>
      <c r="CM78" s="1064">
        <v>5624</v>
      </c>
      <c r="CN78" s="1069">
        <v>4785</v>
      </c>
      <c r="CR78" s="733" t="s">
        <v>932</v>
      </c>
      <c r="CS78" s="734"/>
      <c r="CT78" s="734"/>
      <c r="CU78" s="735"/>
      <c r="CV78" s="735"/>
      <c r="CW78" s="735"/>
      <c r="CX78" s="1139">
        <v>12779</v>
      </c>
      <c r="CY78" s="1059">
        <v>13621</v>
      </c>
      <c r="CZ78" s="737" t="s">
        <v>933</v>
      </c>
      <c r="DA78" s="734"/>
      <c r="DB78" s="744"/>
      <c r="DC78" s="735"/>
      <c r="DD78" s="735"/>
      <c r="DE78" s="1142"/>
      <c r="DF78" s="1143">
        <v>7095</v>
      </c>
    </row>
    <row r="79" spans="6:110" ht="30" customHeight="1" thickBot="1" x14ac:dyDescent="0.4">
      <c r="H79" s="1"/>
      <c r="I79" s="70"/>
      <c r="J79" s="197"/>
      <c r="K79" s="47"/>
      <c r="L79" s="51"/>
      <c r="M79" s="51"/>
      <c r="N79" s="40"/>
      <c r="O79" s="40"/>
      <c r="P79" s="79"/>
      <c r="Q79" s="74"/>
      <c r="R79" s="1"/>
      <c r="S79" s="1"/>
      <c r="T79" s="1"/>
      <c r="U79" s="1622" t="s">
        <v>392</v>
      </c>
      <c r="V79" s="1616" t="s">
        <v>16</v>
      </c>
      <c r="W79" s="1602" t="s">
        <v>13</v>
      </c>
      <c r="X79" s="958">
        <v>17263</v>
      </c>
      <c r="Z79" s="1"/>
      <c r="AA79" s="70"/>
      <c r="AB79" s="834"/>
      <c r="AC79" s="898" t="s">
        <v>65</v>
      </c>
      <c r="AD79" s="917" t="s">
        <v>60</v>
      </c>
      <c r="AE79" s="900">
        <v>3199</v>
      </c>
      <c r="AF79" s="835"/>
      <c r="AG79" s="901" t="s">
        <v>66</v>
      </c>
      <c r="AH79" s="899" t="s">
        <v>60</v>
      </c>
      <c r="AI79" s="900">
        <v>3257</v>
      </c>
      <c r="AJ79" s="835"/>
      <c r="AK79" s="911"/>
      <c r="AL79" s="912"/>
      <c r="AM79" s="912"/>
      <c r="AN79" s="912"/>
      <c r="AO79" s="902"/>
      <c r="AP79" s="894"/>
      <c r="AU79" s="12"/>
      <c r="AV79" s="13"/>
      <c r="AX79" s="29"/>
      <c r="AY79" s="29"/>
      <c r="AZ79" s="29"/>
      <c r="BA79" s="29"/>
      <c r="BB79" s="29"/>
      <c r="BH79" s="76"/>
      <c r="CA79" s="1053" t="s">
        <v>911</v>
      </c>
      <c r="CB79" s="1057"/>
      <c r="CC79" s="1055"/>
      <c r="CD79" s="1055"/>
      <c r="CE79" s="1058"/>
      <c r="CF79" s="1067">
        <v>12937</v>
      </c>
      <c r="CG79" s="1068">
        <v>11545</v>
      </c>
      <c r="CH79" s="1062" t="s">
        <v>912</v>
      </c>
      <c r="CI79" s="1060"/>
      <c r="CJ79" s="1058"/>
      <c r="CK79" s="1063"/>
      <c r="CL79" s="1063"/>
      <c r="CM79" s="1067">
        <v>6072</v>
      </c>
      <c r="CN79" s="1070">
        <v>5233</v>
      </c>
      <c r="CR79" s="733" t="s">
        <v>934</v>
      </c>
      <c r="CS79" s="734"/>
      <c r="CT79" s="734"/>
      <c r="CU79" s="735"/>
      <c r="CV79" s="735"/>
      <c r="CW79" s="735"/>
      <c r="CX79" s="1139">
        <v>14864</v>
      </c>
      <c r="CY79" s="1059">
        <v>16466</v>
      </c>
      <c r="CZ79" s="737" t="s">
        <v>935</v>
      </c>
      <c r="DA79" s="734"/>
      <c r="DB79" s="744"/>
      <c r="DC79" s="735"/>
      <c r="DD79" s="735"/>
      <c r="DE79" s="1142"/>
      <c r="DF79" s="1143">
        <v>7986</v>
      </c>
    </row>
    <row r="80" spans="6:110" ht="30" customHeight="1" x14ac:dyDescent="0.35">
      <c r="H80" s="1"/>
      <c r="I80" s="70"/>
      <c r="J80" s="197"/>
      <c r="K80" s="47"/>
      <c r="L80" s="51"/>
      <c r="M80" s="51"/>
      <c r="N80" s="40"/>
      <c r="O80" s="40"/>
      <c r="P80" s="79"/>
      <c r="Q80" s="74"/>
      <c r="R80" s="1"/>
      <c r="S80" s="1"/>
      <c r="T80" s="1"/>
      <c r="U80" s="1622"/>
      <c r="V80" s="1617"/>
      <c r="W80" s="1562"/>
      <c r="X80" s="959"/>
      <c r="Z80" s="1"/>
      <c r="AA80" s="69"/>
      <c r="AB80" s="834"/>
      <c r="AC80" s="898" t="s">
        <v>68</v>
      </c>
      <c r="AD80" s="917" t="s">
        <v>69</v>
      </c>
      <c r="AE80" s="900">
        <v>3239</v>
      </c>
      <c r="AF80" s="835"/>
      <c r="AG80" s="901" t="s">
        <v>70</v>
      </c>
      <c r="AH80" s="899" t="s">
        <v>69</v>
      </c>
      <c r="AI80" s="900">
        <v>3297</v>
      </c>
      <c r="AJ80" s="835"/>
      <c r="AK80" s="834"/>
      <c r="AL80" s="835"/>
      <c r="AM80" s="913"/>
      <c r="AN80" s="913"/>
      <c r="AO80" s="902"/>
      <c r="AP80" s="146"/>
      <c r="AU80" s="12"/>
      <c r="AV80" s="13"/>
      <c r="AY80" s="4"/>
      <c r="AZ80" s="3"/>
      <c r="BA80" s="3"/>
      <c r="BB80" s="6"/>
      <c r="BH80" s="76"/>
      <c r="CR80" s="733" t="s">
        <v>936</v>
      </c>
      <c r="CS80" s="734"/>
      <c r="CT80" s="734"/>
      <c r="CU80" s="735"/>
      <c r="CV80" s="735"/>
      <c r="CW80" s="735"/>
      <c r="CX80" s="1139">
        <v>10427</v>
      </c>
      <c r="CY80" s="1059">
        <v>11454</v>
      </c>
      <c r="CZ80" s="737" t="s">
        <v>937</v>
      </c>
      <c r="DA80" s="734"/>
      <c r="DB80" s="744"/>
      <c r="DC80" s="735"/>
      <c r="DD80" s="735"/>
      <c r="DE80" s="1142"/>
      <c r="DF80" s="1143">
        <v>9427</v>
      </c>
    </row>
    <row r="81" spans="8:110" ht="30" customHeight="1" x14ac:dyDescent="0.35">
      <c r="H81" s="1"/>
      <c r="I81" s="54"/>
      <c r="J81" s="54"/>
      <c r="K81" s="47"/>
      <c r="L81" s="51"/>
      <c r="M81" s="51"/>
      <c r="N81" s="40"/>
      <c r="O81" s="40"/>
      <c r="P81" s="79"/>
      <c r="Q81" s="74"/>
      <c r="R81" s="1"/>
      <c r="S81" s="1"/>
      <c r="T81" s="1"/>
      <c r="U81" s="1018" t="s">
        <v>177</v>
      </c>
      <c r="V81" s="1617"/>
      <c r="W81" s="1562"/>
      <c r="X81" s="959"/>
      <c r="Z81" s="1"/>
      <c r="AA81" s="70"/>
      <c r="AB81" s="834"/>
      <c r="AC81" s="898" t="s">
        <v>72</v>
      </c>
      <c r="AD81" s="917" t="s">
        <v>64</v>
      </c>
      <c r="AE81" s="900">
        <v>2950</v>
      </c>
      <c r="AF81" s="835"/>
      <c r="AG81" s="901" t="s">
        <v>73</v>
      </c>
      <c r="AH81" s="899" t="s">
        <v>64</v>
      </c>
      <c r="AI81" s="900">
        <v>3008</v>
      </c>
      <c r="AJ81" s="835"/>
      <c r="AK81" s="834"/>
      <c r="AL81" s="835"/>
      <c r="AM81" s="914" t="s">
        <v>74</v>
      </c>
      <c r="AN81" s="856" t="s">
        <v>55</v>
      </c>
      <c r="AO81" s="900">
        <v>3579</v>
      </c>
      <c r="AP81" s="881"/>
      <c r="AU81" s="12"/>
      <c r="AV81" s="13"/>
      <c r="AY81" s="11"/>
      <c r="AZ81" s="15"/>
      <c r="BA81" s="15"/>
      <c r="BB81" s="13"/>
      <c r="BH81" s="76"/>
      <c r="CR81" s="733" t="s">
        <v>938</v>
      </c>
      <c r="CS81" s="734"/>
      <c r="CT81" s="734"/>
      <c r="CU81" s="735"/>
      <c r="CV81" s="735"/>
      <c r="CW81" s="735"/>
      <c r="CX81" s="1139">
        <v>12101</v>
      </c>
      <c r="CY81" s="1059">
        <v>12943</v>
      </c>
      <c r="CZ81" s="737" t="s">
        <v>939</v>
      </c>
      <c r="DA81" s="734"/>
      <c r="DB81" s="744"/>
      <c r="DC81" s="735"/>
      <c r="DD81" s="735"/>
      <c r="DE81" s="1142"/>
      <c r="DF81" s="1143">
        <v>7739</v>
      </c>
    </row>
    <row r="82" spans="8:110" ht="30" customHeight="1" x14ac:dyDescent="0.35">
      <c r="H82" s="1"/>
      <c r="I82" s="54"/>
      <c r="J82" s="54"/>
      <c r="K82" s="47"/>
      <c r="L82" s="51"/>
      <c r="M82" s="51"/>
      <c r="N82" s="40"/>
      <c r="O82" s="40"/>
      <c r="P82" s="79"/>
      <c r="Q82" s="74"/>
      <c r="R82" s="1"/>
      <c r="S82" s="1"/>
      <c r="T82" s="1"/>
      <c r="U82" s="1622" t="s">
        <v>393</v>
      </c>
      <c r="V82" s="1617"/>
      <c r="W82" s="1562"/>
      <c r="X82" s="959"/>
      <c r="Z82" s="1"/>
      <c r="AA82" s="70"/>
      <c r="AB82" s="834"/>
      <c r="AC82" s="898" t="s">
        <v>75</v>
      </c>
      <c r="AD82" s="917" t="s">
        <v>76</v>
      </c>
      <c r="AE82" s="900">
        <v>2974</v>
      </c>
      <c r="AF82" s="835"/>
      <c r="AG82" s="901" t="s">
        <v>77</v>
      </c>
      <c r="AH82" s="899" t="s">
        <v>76</v>
      </c>
      <c r="AI82" s="900">
        <v>3032</v>
      </c>
      <c r="AJ82" s="835"/>
      <c r="AK82" s="834"/>
      <c r="AL82" s="835"/>
      <c r="AM82" s="914" t="s">
        <v>78</v>
      </c>
      <c r="AN82" s="856" t="s">
        <v>62</v>
      </c>
      <c r="AO82" s="900">
        <v>3828</v>
      </c>
      <c r="AP82" s="881"/>
      <c r="AU82" s="12"/>
      <c r="AV82" s="13"/>
      <c r="BH82" s="76"/>
      <c r="CR82" s="733" t="s">
        <v>940</v>
      </c>
      <c r="CS82" s="734"/>
      <c r="CT82" s="734"/>
      <c r="CU82" s="735"/>
      <c r="CV82" s="735"/>
      <c r="CW82" s="735"/>
      <c r="CX82" s="1139">
        <v>13774</v>
      </c>
      <c r="CY82" s="1059">
        <v>14646</v>
      </c>
      <c r="CZ82" s="737" t="s">
        <v>941</v>
      </c>
      <c r="DA82" s="734"/>
      <c r="DB82" s="744"/>
      <c r="DC82" s="735"/>
      <c r="DD82" s="735"/>
      <c r="DE82" s="1142"/>
      <c r="DF82" s="1143">
        <v>9087</v>
      </c>
    </row>
    <row r="83" spans="8:110" ht="30" customHeight="1" x14ac:dyDescent="0.35">
      <c r="H83" s="34"/>
      <c r="I83" s="197"/>
      <c r="J83" s="72"/>
      <c r="K83" s="47"/>
      <c r="L83" s="51"/>
      <c r="M83" s="51"/>
      <c r="N83" s="40"/>
      <c r="O83" s="40"/>
      <c r="P83" s="79"/>
      <c r="Q83" s="74"/>
      <c r="R83" s="1"/>
      <c r="S83" s="1"/>
      <c r="T83" s="1"/>
      <c r="U83" s="1622"/>
      <c r="V83" s="1617"/>
      <c r="W83" s="1562"/>
      <c r="X83" s="959"/>
      <c r="Z83" s="1"/>
      <c r="AA83" s="70"/>
      <c r="AB83" s="834"/>
      <c r="AC83" s="898" t="s">
        <v>79</v>
      </c>
      <c r="AD83" s="917" t="s">
        <v>67</v>
      </c>
      <c r="AE83" s="900">
        <v>3128</v>
      </c>
      <c r="AF83" s="835"/>
      <c r="AG83" s="901" t="s">
        <v>80</v>
      </c>
      <c r="AH83" s="899" t="s">
        <v>67</v>
      </c>
      <c r="AI83" s="900">
        <v>3186</v>
      </c>
      <c r="AJ83" s="835"/>
      <c r="AK83" s="834"/>
      <c r="AL83" s="835"/>
      <c r="AM83" s="914" t="s">
        <v>81</v>
      </c>
      <c r="AN83" s="856" t="s">
        <v>69</v>
      </c>
      <c r="AO83" s="900">
        <v>3979</v>
      </c>
      <c r="AP83" s="881"/>
      <c r="BH83" s="256"/>
      <c r="CR83" s="733" t="s">
        <v>942</v>
      </c>
      <c r="CS83" s="734"/>
      <c r="CT83" s="734"/>
      <c r="CU83" s="735"/>
      <c r="CV83" s="735"/>
      <c r="CW83" s="735"/>
      <c r="CX83" s="1139">
        <v>15446</v>
      </c>
      <c r="CY83" s="1059">
        <v>16288</v>
      </c>
      <c r="CZ83" s="737" t="s">
        <v>943</v>
      </c>
      <c r="DA83" s="734"/>
      <c r="DB83" s="744"/>
      <c r="DC83" s="735"/>
      <c r="DD83" s="735"/>
      <c r="DE83" s="1142"/>
      <c r="DF83" s="1143">
        <v>10459</v>
      </c>
    </row>
    <row r="84" spans="8:110" ht="30" customHeight="1" thickBot="1" x14ac:dyDescent="0.4">
      <c r="H84" s="1"/>
      <c r="I84" s="54"/>
      <c r="J84" s="54"/>
      <c r="K84" s="47"/>
      <c r="L84" s="51"/>
      <c r="M84" s="51"/>
      <c r="N84" s="40"/>
      <c r="O84" s="40"/>
      <c r="P84" s="79"/>
      <c r="Q84" s="74"/>
      <c r="R84" s="1"/>
      <c r="S84" s="1"/>
      <c r="T84" s="1"/>
      <c r="U84" s="1018" t="s">
        <v>406</v>
      </c>
      <c r="V84" s="1617"/>
      <c r="W84" s="1563"/>
      <c r="X84" s="960"/>
      <c r="Z84" s="1"/>
      <c r="AA84" s="70"/>
      <c r="AB84" s="834"/>
      <c r="AC84" s="898" t="s">
        <v>82</v>
      </c>
      <c r="AD84" s="917" t="s">
        <v>83</v>
      </c>
      <c r="AE84" s="900">
        <v>3164</v>
      </c>
      <c r="AF84" s="835"/>
      <c r="AG84" s="901" t="s">
        <v>84</v>
      </c>
      <c r="AH84" s="899" t="s">
        <v>83</v>
      </c>
      <c r="AI84" s="900">
        <v>3222</v>
      </c>
      <c r="AJ84" s="835"/>
      <c r="AK84" s="834"/>
      <c r="AL84" s="835"/>
      <c r="AM84" s="914" t="s">
        <v>85</v>
      </c>
      <c r="AN84" s="856" t="s">
        <v>76</v>
      </c>
      <c r="AO84" s="900">
        <v>3777</v>
      </c>
      <c r="AP84" s="881"/>
      <c r="AY84" s="11"/>
      <c r="AZ84" s="3"/>
      <c r="BA84" s="3"/>
      <c r="BB84" s="13"/>
      <c r="BH84" s="76"/>
      <c r="CR84" s="733" t="s">
        <v>944</v>
      </c>
      <c r="CS84" s="739"/>
      <c r="CT84" s="740"/>
      <c r="CU84" s="735"/>
      <c r="CV84" s="735"/>
      <c r="CW84" s="735"/>
      <c r="CX84" s="1140">
        <v>17935</v>
      </c>
      <c r="CY84" s="1059">
        <v>19124</v>
      </c>
      <c r="CZ84" s="737" t="s">
        <v>945</v>
      </c>
      <c r="DA84" s="745"/>
      <c r="DB84" s="746"/>
      <c r="DC84" s="735"/>
      <c r="DD84" s="735"/>
      <c r="DE84" s="1142"/>
      <c r="DF84" s="1144">
        <v>12018</v>
      </c>
    </row>
    <row r="85" spans="8:110" ht="30" customHeight="1" x14ac:dyDescent="0.35">
      <c r="H85" s="1"/>
      <c r="I85" s="54"/>
      <c r="J85" s="54"/>
      <c r="K85" s="47"/>
      <c r="L85" s="51"/>
      <c r="M85" s="51"/>
      <c r="N85" s="40"/>
      <c r="O85" s="40"/>
      <c r="P85" s="79"/>
      <c r="Q85" s="74"/>
      <c r="R85" s="1"/>
      <c r="S85" s="1"/>
      <c r="T85" s="1"/>
      <c r="U85" s="1622" t="s">
        <v>392</v>
      </c>
      <c r="V85" s="1600"/>
      <c r="W85" s="1618" t="s">
        <v>14</v>
      </c>
      <c r="X85" s="958">
        <v>17484</v>
      </c>
      <c r="Z85" s="1"/>
      <c r="AA85" s="70"/>
      <c r="AB85" s="834"/>
      <c r="AC85" s="898" t="s">
        <v>86</v>
      </c>
      <c r="AD85" s="917" t="s">
        <v>71</v>
      </c>
      <c r="AE85" s="900">
        <v>3311</v>
      </c>
      <c r="AF85" s="835"/>
      <c r="AG85" s="901" t="s">
        <v>87</v>
      </c>
      <c r="AH85" s="899" t="s">
        <v>71</v>
      </c>
      <c r="AI85" s="900">
        <v>3369</v>
      </c>
      <c r="AJ85" s="835"/>
      <c r="AK85" s="834"/>
      <c r="AL85" s="835"/>
      <c r="AM85" s="914" t="s">
        <v>88</v>
      </c>
      <c r="AN85" s="856" t="s">
        <v>83</v>
      </c>
      <c r="AO85" s="900">
        <v>3790</v>
      </c>
      <c r="AP85" s="881"/>
      <c r="AY85" s="4"/>
      <c r="AZ85" s="3"/>
      <c r="BA85" s="3"/>
      <c r="BB85" s="6"/>
      <c r="BH85" s="76"/>
    </row>
    <row r="86" spans="8:110" ht="30" customHeight="1" x14ac:dyDescent="0.35">
      <c r="H86" s="34"/>
      <c r="I86" s="197"/>
      <c r="J86" s="72"/>
      <c r="K86" s="47"/>
      <c r="L86" s="51"/>
      <c r="M86" s="51"/>
      <c r="N86" s="40"/>
      <c r="O86" s="40"/>
      <c r="P86" s="79"/>
      <c r="Q86" s="74"/>
      <c r="R86" s="1"/>
      <c r="S86" s="1"/>
      <c r="T86" s="1"/>
      <c r="U86" s="1622"/>
      <c r="V86" s="1600"/>
      <c r="W86" s="1619"/>
      <c r="X86" s="959"/>
      <c r="Z86" s="1"/>
      <c r="AA86" s="70"/>
      <c r="AB86" s="907"/>
      <c r="AC86" s="905" t="s">
        <v>89</v>
      </c>
      <c r="AD86" s="918" t="s">
        <v>90</v>
      </c>
      <c r="AE86" s="900">
        <v>3348</v>
      </c>
      <c r="AF86" s="915"/>
      <c r="AG86" s="908" t="s">
        <v>91</v>
      </c>
      <c r="AH86" s="906" t="s">
        <v>90</v>
      </c>
      <c r="AI86" s="900">
        <v>3405</v>
      </c>
      <c r="AJ86" s="915"/>
      <c r="AK86" s="907"/>
      <c r="AL86" s="915"/>
      <c r="AM86" s="916" t="s">
        <v>92</v>
      </c>
      <c r="AN86" s="909" t="s">
        <v>90</v>
      </c>
      <c r="AO86" s="900">
        <v>4093</v>
      </c>
      <c r="AP86" s="883"/>
      <c r="AY86" s="4"/>
      <c r="AZ86" s="3"/>
      <c r="BA86" s="1624"/>
      <c r="BB86" s="1624"/>
      <c r="BC86" s="1624"/>
      <c r="BD86" s="1624"/>
      <c r="BE86" s="1624"/>
      <c r="BF86" s="1624"/>
      <c r="BG86" s="1624"/>
      <c r="BH86" s="1624"/>
    </row>
    <row r="87" spans="8:110" ht="30" customHeight="1" x14ac:dyDescent="0.35">
      <c r="H87" s="1"/>
      <c r="I87" s="71"/>
      <c r="J87" s="73"/>
      <c r="K87" s="47"/>
      <c r="L87" s="51"/>
      <c r="M87" s="51"/>
      <c r="N87" s="40"/>
      <c r="O87" s="40"/>
      <c r="P87" s="79"/>
      <c r="Q87" s="74"/>
      <c r="R87" s="1"/>
      <c r="S87" s="1"/>
      <c r="T87" s="1"/>
      <c r="U87" s="1018" t="s">
        <v>358</v>
      </c>
      <c r="V87" s="1600"/>
      <c r="W87" s="1619"/>
      <c r="X87" s="959"/>
      <c r="Z87" s="1"/>
      <c r="AA87" s="70"/>
      <c r="AB87" s="1286" t="s">
        <v>131</v>
      </c>
      <c r="AC87" s="1287"/>
      <c r="AD87" s="1288"/>
      <c r="AE87" s="919" t="s">
        <v>94</v>
      </c>
      <c r="AF87" s="920"/>
      <c r="AG87" s="900">
        <v>3189</v>
      </c>
      <c r="AH87" s="1286" t="s">
        <v>138</v>
      </c>
      <c r="AI87" s="1287"/>
      <c r="AJ87" s="1287"/>
      <c r="AK87" s="1287"/>
      <c r="AL87" s="1288"/>
      <c r="AM87" s="1188" t="s">
        <v>107</v>
      </c>
      <c r="AN87" s="1189"/>
      <c r="AO87" s="1183">
        <v>3984</v>
      </c>
      <c r="AP87" s="1192"/>
      <c r="AY87" s="4"/>
      <c r="AZ87" s="3"/>
      <c r="BA87" s="3"/>
      <c r="BB87" s="6"/>
      <c r="BH87" s="76"/>
    </row>
    <row r="88" spans="8:110" ht="30" customHeight="1" x14ac:dyDescent="0.35">
      <c r="H88" s="8"/>
      <c r="I88" s="75"/>
      <c r="J88" s="75"/>
      <c r="K88" s="1620"/>
      <c r="L88" s="1621"/>
      <c r="M88" s="1621"/>
      <c r="N88" s="1621"/>
      <c r="O88" s="1621"/>
      <c r="P88" s="1621"/>
      <c r="Q88" s="1621"/>
      <c r="R88" s="1"/>
      <c r="S88" s="1"/>
      <c r="T88" s="1"/>
      <c r="U88" s="1622" t="s">
        <v>393</v>
      </c>
      <c r="V88" s="1600"/>
      <c r="W88" s="1619"/>
      <c r="X88" s="959"/>
      <c r="Z88" s="1"/>
      <c r="AA88" s="70"/>
      <c r="AB88" s="1289"/>
      <c r="AC88" s="1290"/>
      <c r="AD88" s="1291"/>
      <c r="AE88" s="921" t="s">
        <v>95</v>
      </c>
      <c r="AF88" s="922"/>
      <c r="AG88" s="900">
        <v>3189</v>
      </c>
      <c r="AH88" s="1289"/>
      <c r="AI88" s="1290"/>
      <c r="AJ88" s="1290"/>
      <c r="AK88" s="1290"/>
      <c r="AL88" s="1291"/>
      <c r="AM88" s="1186" t="s">
        <v>108</v>
      </c>
      <c r="AN88" s="1187"/>
      <c r="AO88" s="1183">
        <v>4158</v>
      </c>
      <c r="AP88" s="1193"/>
      <c r="BH88" s="76"/>
    </row>
    <row r="89" spans="8:110" ht="30" customHeight="1" x14ac:dyDescent="0.35">
      <c r="H89" s="8"/>
      <c r="I89" s="75"/>
      <c r="J89" s="75"/>
      <c r="K89" s="47"/>
      <c r="L89" s="51"/>
      <c r="M89" s="51"/>
      <c r="N89" s="40"/>
      <c r="O89" s="1239"/>
      <c r="P89" s="1239"/>
      <c r="Q89" s="1239"/>
      <c r="R89" s="1"/>
      <c r="S89" s="1"/>
      <c r="T89" s="1"/>
      <c r="U89" s="1622"/>
      <c r="V89" s="1600"/>
      <c r="W89" s="1619"/>
      <c r="X89" s="959"/>
      <c r="Z89" s="1"/>
      <c r="AA89" s="70"/>
      <c r="AB89" s="1289"/>
      <c r="AC89" s="1290"/>
      <c r="AD89" s="1291"/>
      <c r="AE89" s="914" t="s">
        <v>96</v>
      </c>
      <c r="AF89" s="899"/>
      <c r="AG89" s="900">
        <v>3310</v>
      </c>
      <c r="AH89" s="1289"/>
      <c r="AI89" s="1290"/>
      <c r="AJ89" s="1290"/>
      <c r="AK89" s="1290"/>
      <c r="AL89" s="1291"/>
      <c r="AM89" s="1186" t="s">
        <v>109</v>
      </c>
      <c r="AN89" s="1187"/>
      <c r="AO89" s="1183">
        <v>4332</v>
      </c>
      <c r="AP89" s="1193"/>
      <c r="BH89" s="76"/>
    </row>
    <row r="90" spans="8:110" ht="30" customHeight="1" x14ac:dyDescent="0.35">
      <c r="H90" s="1"/>
      <c r="I90" s="62"/>
      <c r="J90" s="62"/>
      <c r="K90" s="47"/>
      <c r="L90" s="51"/>
      <c r="M90" s="51"/>
      <c r="N90" s="40"/>
      <c r="O90" s="40"/>
      <c r="P90" s="79"/>
      <c r="Q90" s="74"/>
      <c r="R90" s="1"/>
      <c r="S90" s="1"/>
      <c r="T90" s="1"/>
      <c r="U90" s="1018" t="s">
        <v>407</v>
      </c>
      <c r="V90" s="1600"/>
      <c r="W90" s="1619"/>
      <c r="X90" s="960"/>
      <c r="Z90" s="1"/>
      <c r="AA90" s="70"/>
      <c r="AB90" s="1292"/>
      <c r="AC90" s="1293"/>
      <c r="AD90" s="1294"/>
      <c r="AE90" s="914" t="s">
        <v>97</v>
      </c>
      <c r="AF90" s="899"/>
      <c r="AG90" s="900">
        <v>3310</v>
      </c>
      <c r="AH90" s="1292"/>
      <c r="AI90" s="1293"/>
      <c r="AJ90" s="1293"/>
      <c r="AK90" s="1293"/>
      <c r="AL90" s="1294"/>
      <c r="AM90" s="1186" t="s">
        <v>110</v>
      </c>
      <c r="AN90" s="1187"/>
      <c r="AO90" s="1183">
        <v>4085</v>
      </c>
      <c r="AP90" s="1193"/>
      <c r="BH90" s="76"/>
    </row>
    <row r="91" spans="8:110" ht="30" customHeight="1" x14ac:dyDescent="0.35">
      <c r="H91" s="1"/>
      <c r="I91" s="258"/>
      <c r="J91" s="258"/>
      <c r="K91" s="47"/>
      <c r="L91" s="51"/>
      <c r="M91" s="51"/>
      <c r="N91" s="40"/>
      <c r="O91" s="40"/>
      <c r="P91" s="79"/>
      <c r="Q91" s="74"/>
      <c r="R91" s="1"/>
      <c r="S91" s="1"/>
      <c r="T91" s="1"/>
      <c r="U91" s="1622" t="s">
        <v>392</v>
      </c>
      <c r="V91" s="1600"/>
      <c r="W91" s="1618" t="s">
        <v>15</v>
      </c>
      <c r="X91" s="958">
        <v>17911</v>
      </c>
      <c r="Z91" s="1"/>
      <c r="AA91" s="70"/>
      <c r="AB91" s="423"/>
      <c r="AC91" s="880"/>
      <c r="AD91" s="147"/>
      <c r="AE91" s="914" t="s">
        <v>98</v>
      </c>
      <c r="AF91" s="899"/>
      <c r="AG91" s="900">
        <v>3406</v>
      </c>
      <c r="AH91" s="154"/>
      <c r="AI91" s="424"/>
      <c r="AJ91" s="424"/>
      <c r="AK91" s="424"/>
      <c r="AL91" s="424"/>
      <c r="AM91" s="1186" t="s">
        <v>111</v>
      </c>
      <c r="AN91" s="1187"/>
      <c r="AO91" s="1183">
        <v>4260</v>
      </c>
      <c r="AP91" s="1193"/>
      <c r="BH91" s="256"/>
    </row>
    <row r="92" spans="8:110" ht="30" customHeight="1" x14ac:dyDescent="0.35">
      <c r="H92" s="1"/>
      <c r="I92" s="258"/>
      <c r="J92" s="258"/>
      <c r="K92" s="47"/>
      <c r="L92" s="51"/>
      <c r="M92" s="51"/>
      <c r="N92" s="40"/>
      <c r="O92" s="40"/>
      <c r="P92" s="79"/>
      <c r="Q92" s="74"/>
      <c r="R92" s="1"/>
      <c r="S92" s="1"/>
      <c r="T92" s="1"/>
      <c r="U92" s="1622"/>
      <c r="V92" s="1600"/>
      <c r="W92" s="1619"/>
      <c r="X92" s="959"/>
      <c r="Z92" s="1"/>
      <c r="AA92" s="70"/>
      <c r="AB92" s="423"/>
      <c r="AC92" s="880"/>
      <c r="AD92" s="147"/>
      <c r="AE92" s="914" t="s">
        <v>99</v>
      </c>
      <c r="AF92" s="899"/>
      <c r="AG92" s="900">
        <v>3508</v>
      </c>
      <c r="AH92" s="154"/>
      <c r="AI92" s="424"/>
      <c r="AJ92" s="424"/>
      <c r="AK92" s="424"/>
      <c r="AL92" s="424"/>
      <c r="AM92" s="1186" t="s">
        <v>112</v>
      </c>
      <c r="AN92" s="1187"/>
      <c r="AO92" s="1183">
        <v>4449</v>
      </c>
      <c r="AP92" s="1193"/>
      <c r="BH92" s="76"/>
    </row>
    <row r="93" spans="8:110" ht="30" customHeight="1" x14ac:dyDescent="0.35">
      <c r="K93" s="47"/>
      <c r="L93" s="51"/>
      <c r="M93" s="51"/>
      <c r="N93" s="40"/>
      <c r="O93" s="1239"/>
      <c r="P93" s="1239"/>
      <c r="Q93" s="1239"/>
      <c r="R93" s="1"/>
      <c r="S93" s="1"/>
      <c r="T93" s="1"/>
      <c r="U93" s="1018" t="s">
        <v>178</v>
      </c>
      <c r="V93" s="1617"/>
      <c r="W93" s="1619"/>
      <c r="X93" s="959"/>
      <c r="Z93" s="1"/>
      <c r="AA93" s="70"/>
      <c r="AB93" s="423"/>
      <c r="AC93" s="880"/>
      <c r="AD93" s="147"/>
      <c r="AE93" s="914" t="s">
        <v>100</v>
      </c>
      <c r="AF93" s="899"/>
      <c r="AG93" s="900">
        <v>3228</v>
      </c>
      <c r="AH93" s="154"/>
      <c r="AI93" s="424"/>
      <c r="AJ93" s="424"/>
      <c r="AK93" s="424"/>
      <c r="AL93" s="424"/>
      <c r="AM93" s="1186" t="s">
        <v>113</v>
      </c>
      <c r="AN93" s="1187"/>
      <c r="AO93" s="1183">
        <v>3984</v>
      </c>
      <c r="AP93" s="1193"/>
      <c r="BH93" s="76"/>
    </row>
    <row r="94" spans="8:110" ht="30" customHeight="1" x14ac:dyDescent="0.35">
      <c r="K94" s="47"/>
      <c r="L94" s="51"/>
      <c r="M94" s="51"/>
      <c r="N94" s="40"/>
      <c r="O94" s="40"/>
      <c r="P94" s="79"/>
      <c r="Q94" s="74"/>
      <c r="R94" s="1"/>
      <c r="S94" s="1"/>
      <c r="T94" s="1"/>
      <c r="U94" s="1622" t="s">
        <v>393</v>
      </c>
      <c r="V94" s="1617"/>
      <c r="W94" s="1619"/>
      <c r="X94" s="959"/>
      <c r="Z94" s="1"/>
      <c r="AA94" s="69"/>
      <c r="AB94" s="423"/>
      <c r="AC94" s="880"/>
      <c r="AD94" s="147"/>
      <c r="AE94" s="914" t="s">
        <v>101</v>
      </c>
      <c r="AF94" s="899"/>
      <c r="AG94" s="900">
        <v>3228</v>
      </c>
      <c r="AH94" s="154"/>
      <c r="AI94" s="424"/>
      <c r="AJ94" s="424"/>
      <c r="AK94" s="424"/>
      <c r="AL94" s="424"/>
      <c r="AM94" s="1186" t="s">
        <v>114</v>
      </c>
      <c r="AN94" s="1187"/>
      <c r="AO94" s="1183">
        <v>4158</v>
      </c>
      <c r="AP94" s="1193"/>
      <c r="BH94" s="76"/>
    </row>
    <row r="95" spans="8:110" ht="30" customHeight="1" x14ac:dyDescent="0.35">
      <c r="K95" s="47"/>
      <c r="L95" s="51"/>
      <c r="M95" s="51"/>
      <c r="N95" s="40"/>
      <c r="O95" s="40"/>
      <c r="P95" s="79"/>
      <c r="Q95" s="74"/>
      <c r="R95" s="1"/>
      <c r="S95" s="1"/>
      <c r="T95" s="1"/>
      <c r="U95" s="1622"/>
      <c r="V95" s="1617"/>
      <c r="W95" s="1619"/>
      <c r="X95" s="959"/>
      <c r="Z95" s="1"/>
      <c r="AA95" s="70"/>
      <c r="AB95" s="423"/>
      <c r="AC95" s="880"/>
      <c r="AD95" s="147"/>
      <c r="AE95" s="914" t="s">
        <v>102</v>
      </c>
      <c r="AF95" s="899"/>
      <c r="AG95" s="900">
        <v>3366</v>
      </c>
      <c r="AH95" s="154"/>
      <c r="AI95" s="424"/>
      <c r="AJ95" s="424"/>
      <c r="AK95" s="424"/>
      <c r="AL95" s="424"/>
      <c r="AM95" s="1186" t="s">
        <v>115</v>
      </c>
      <c r="AN95" s="1187"/>
      <c r="AO95" s="1183">
        <v>4332</v>
      </c>
      <c r="AP95" s="1193"/>
      <c r="BH95" s="76"/>
    </row>
    <row r="96" spans="8:110" ht="30" customHeight="1" x14ac:dyDescent="0.35">
      <c r="K96" s="47"/>
      <c r="L96" s="51"/>
      <c r="M96" s="51"/>
      <c r="N96" s="40"/>
      <c r="O96" s="40"/>
      <c r="P96" s="79"/>
      <c r="Q96" s="74"/>
      <c r="R96" s="1"/>
      <c r="S96" s="1"/>
      <c r="T96" s="1"/>
      <c r="U96" s="1018" t="s">
        <v>408</v>
      </c>
      <c r="V96" s="1617"/>
      <c r="W96" s="1619"/>
      <c r="X96" s="960"/>
      <c r="Z96" s="1"/>
      <c r="AA96" s="70"/>
      <c r="AB96" s="1604"/>
      <c r="AC96" s="1605"/>
      <c r="AD96" s="1605"/>
      <c r="AE96" s="914" t="s">
        <v>103</v>
      </c>
      <c r="AF96" s="899"/>
      <c r="AG96" s="900">
        <v>3366</v>
      </c>
      <c r="AH96" s="154"/>
      <c r="AI96" s="424"/>
      <c r="AJ96" s="424"/>
      <c r="AK96" s="424"/>
      <c r="AL96" s="424"/>
      <c r="AM96" s="1186" t="s">
        <v>116</v>
      </c>
      <c r="AN96" s="1187"/>
      <c r="AO96" s="1183">
        <v>4085</v>
      </c>
      <c r="AP96" s="1193"/>
      <c r="BA96" s="1624"/>
      <c r="BB96" s="1624"/>
      <c r="BC96" s="1624"/>
      <c r="BD96" s="1624"/>
      <c r="BE96" s="1624"/>
      <c r="BF96" s="1624"/>
      <c r="BG96" s="1624"/>
      <c r="BH96" s="1624"/>
    </row>
    <row r="97" spans="11:60" ht="30" customHeight="1" x14ac:dyDescent="0.35">
      <c r="K97" s="97"/>
      <c r="L97" s="98"/>
      <c r="M97" s="98"/>
      <c r="N97" s="99"/>
      <c r="O97" s="99"/>
      <c r="P97" s="100"/>
      <c r="Q97" s="101"/>
      <c r="R97" s="102"/>
      <c r="S97" s="102"/>
      <c r="T97" s="102"/>
      <c r="U97" s="102"/>
      <c r="V97" s="103"/>
      <c r="W97" s="103"/>
      <c r="X97" s="104"/>
      <c r="Z97" s="1"/>
      <c r="AA97" s="70"/>
      <c r="AB97" s="1604"/>
      <c r="AC97" s="1605"/>
      <c r="AD97" s="1605"/>
      <c r="AE97" s="914" t="s">
        <v>104</v>
      </c>
      <c r="AF97" s="899"/>
      <c r="AG97" s="900">
        <v>3583</v>
      </c>
      <c r="AH97" s="154"/>
      <c r="AI97" s="424"/>
      <c r="AJ97" s="424"/>
      <c r="AK97" s="424"/>
      <c r="AL97" s="424"/>
      <c r="AM97" s="1186" t="s">
        <v>117</v>
      </c>
      <c r="AN97" s="1187"/>
      <c r="AO97" s="1183">
        <v>4260</v>
      </c>
      <c r="AP97" s="1193"/>
      <c r="BH97" s="76"/>
    </row>
    <row r="98" spans="11:60" ht="30" customHeight="1" thickBot="1" x14ac:dyDescent="0.4">
      <c r="K98" s="1609" t="s">
        <v>126</v>
      </c>
      <c r="L98" s="1610"/>
      <c r="M98" s="1610"/>
      <c r="N98" s="1610"/>
      <c r="O98" s="1610"/>
      <c r="P98" s="1610"/>
      <c r="Q98" s="1610"/>
      <c r="R98" s="1610"/>
      <c r="S98" s="1610"/>
      <c r="T98" s="1610"/>
      <c r="U98" s="52"/>
      <c r="V98" s="40"/>
      <c r="W98" s="79"/>
      <c r="X98" s="82"/>
      <c r="Z98" s="1"/>
      <c r="AA98" s="70"/>
      <c r="AB98" s="896"/>
      <c r="AC98" s="882"/>
      <c r="AD98" s="166"/>
      <c r="AE98" s="916" t="s">
        <v>105</v>
      </c>
      <c r="AF98" s="906"/>
      <c r="AG98" s="900">
        <v>3545</v>
      </c>
      <c r="AH98" s="209"/>
      <c r="AI98" s="895"/>
      <c r="AJ98" s="895"/>
      <c r="AK98" s="895"/>
      <c r="AL98" s="895"/>
      <c r="AM98" s="1190" t="s">
        <v>118</v>
      </c>
      <c r="AN98" s="1191"/>
      <c r="AO98" s="1183">
        <v>4449</v>
      </c>
      <c r="AP98" s="1194"/>
      <c r="BH98" s="76"/>
    </row>
    <row r="99" spans="11:60" ht="30" customHeight="1" thickBot="1" x14ac:dyDescent="0.35">
      <c r="K99" s="47"/>
      <c r="L99" s="51"/>
      <c r="M99" s="51"/>
      <c r="N99" s="40"/>
      <c r="O99" s="40"/>
      <c r="P99" s="79"/>
      <c r="Q99" s="74"/>
      <c r="R99" s="52"/>
      <c r="S99" s="52"/>
      <c r="T99" s="40"/>
      <c r="U99" s="52"/>
      <c r="V99" s="40"/>
      <c r="W99" s="79"/>
      <c r="X99" s="82"/>
      <c r="Z99" s="1"/>
      <c r="AA99" s="70"/>
      <c r="AB99" s="1302" t="s">
        <v>139</v>
      </c>
      <c r="AC99" s="1303"/>
      <c r="AD99" s="1303"/>
      <c r="AE99" s="1303"/>
      <c r="AF99" s="1303"/>
      <c r="AG99" s="1303"/>
      <c r="AH99" s="1303"/>
      <c r="AI99" s="1303"/>
      <c r="AJ99" s="1303"/>
      <c r="AK99" s="1303"/>
      <c r="AL99" s="1303"/>
      <c r="AM99" s="1303"/>
      <c r="AN99" s="1303"/>
      <c r="AO99" s="1303"/>
      <c r="AP99" s="1304"/>
      <c r="BH99" s="76"/>
    </row>
    <row r="100" spans="11:60" ht="30" customHeight="1" x14ac:dyDescent="0.3">
      <c r="K100" s="47"/>
      <c r="L100" s="51"/>
      <c r="M100" s="51"/>
      <c r="N100" s="40"/>
      <c r="O100" s="40"/>
      <c r="P100" s="79"/>
      <c r="Q100" s="74"/>
      <c r="R100" s="52"/>
      <c r="S100" s="52"/>
      <c r="T100" s="40"/>
      <c r="U100" s="52"/>
      <c r="V100" s="40"/>
      <c r="W100" s="79"/>
      <c r="X100" s="82"/>
      <c r="Z100" s="1"/>
      <c r="AA100" s="70"/>
      <c r="AB100" s="164"/>
      <c r="AC100" s="905"/>
      <c r="AD100" s="918"/>
      <c r="AE100" s="916"/>
      <c r="AF100" s="906"/>
      <c r="AG100" s="908"/>
      <c r="AH100" s="214"/>
      <c r="AI100" s="215"/>
      <c r="AJ100" s="215"/>
      <c r="AK100" s="215"/>
      <c r="AL100" s="215"/>
      <c r="AM100" s="216"/>
      <c r="AN100" s="217"/>
      <c r="AO100" s="218"/>
      <c r="AP100" s="219"/>
      <c r="BH100" s="76"/>
    </row>
    <row r="101" spans="11:60" ht="30" customHeight="1" x14ac:dyDescent="0.35">
      <c r="K101" s="47"/>
      <c r="L101" s="51"/>
      <c r="M101" s="51"/>
      <c r="N101" s="40"/>
      <c r="O101" s="40"/>
      <c r="P101" s="79"/>
      <c r="Q101" s="74"/>
      <c r="R101" s="1611" t="s">
        <v>127</v>
      </c>
      <c r="S101" s="1611"/>
      <c r="T101" s="1611"/>
      <c r="U101" s="1611"/>
      <c r="V101" s="1611"/>
      <c r="W101" s="1611"/>
      <c r="X101" s="1612"/>
      <c r="Z101" s="1"/>
      <c r="AA101" s="70"/>
      <c r="AB101" s="164"/>
      <c r="AC101" s="905"/>
      <c r="AD101" s="918"/>
      <c r="AE101" s="952" t="s">
        <v>142</v>
      </c>
      <c r="AF101" s="906"/>
      <c r="AG101" s="902">
        <v>2472</v>
      </c>
      <c r="AH101" s="209"/>
      <c r="AI101" s="162"/>
      <c r="AJ101" s="162"/>
      <c r="AK101" s="162"/>
      <c r="AL101" s="915"/>
      <c r="AM101" s="914" t="s">
        <v>144</v>
      </c>
      <c r="AN101" s="924"/>
      <c r="AO101" s="902">
        <v>2371</v>
      </c>
      <c r="AP101" s="910"/>
      <c r="BH101" s="256"/>
    </row>
    <row r="102" spans="11:60" ht="30" customHeight="1" x14ac:dyDescent="0.3">
      <c r="K102" s="47"/>
      <c r="L102" s="51"/>
      <c r="M102" s="51"/>
      <c r="N102" s="40"/>
      <c r="O102" s="40"/>
      <c r="P102" s="79"/>
      <c r="Q102" s="74"/>
      <c r="R102" s="52"/>
      <c r="S102" s="52"/>
      <c r="T102" s="40"/>
      <c r="U102" s="52"/>
      <c r="V102" s="40"/>
      <c r="W102" s="79"/>
      <c r="X102" s="82"/>
      <c r="Z102" s="1"/>
      <c r="AA102" s="70"/>
      <c r="AB102" s="164"/>
      <c r="AC102" s="905"/>
      <c r="AD102" s="918"/>
      <c r="AE102" s="916"/>
      <c r="AF102" s="906"/>
      <c r="AG102" s="908"/>
      <c r="AH102" s="209"/>
      <c r="AI102" s="162"/>
      <c r="AJ102" s="162"/>
      <c r="AK102" s="162"/>
      <c r="AL102" s="915"/>
      <c r="AM102" s="916"/>
      <c r="AN102" s="923"/>
      <c r="AO102" s="925"/>
      <c r="AP102" s="910"/>
      <c r="BH102" s="76"/>
    </row>
    <row r="103" spans="11:60" ht="30" customHeight="1" x14ac:dyDescent="0.3">
      <c r="K103" s="86"/>
      <c r="L103" s="87"/>
      <c r="M103" s="87"/>
      <c r="N103" s="84"/>
      <c r="O103" s="84"/>
      <c r="P103" s="88"/>
      <c r="Q103" s="94"/>
      <c r="R103" s="83"/>
      <c r="S103" s="83"/>
      <c r="T103" s="84"/>
      <c r="U103" s="83"/>
      <c r="V103" s="84"/>
      <c r="W103" s="88"/>
      <c r="X103" s="93"/>
      <c r="Z103" s="1"/>
      <c r="AA103" s="70"/>
      <c r="AB103" s="164"/>
      <c r="AC103" s="905"/>
      <c r="AD103" s="918"/>
      <c r="AE103" s="916"/>
      <c r="AF103" s="906"/>
      <c r="AG103" s="908"/>
      <c r="AH103" s="209"/>
      <c r="AI103" s="162"/>
      <c r="AJ103" s="162"/>
      <c r="AK103" s="162"/>
      <c r="AL103" s="915"/>
      <c r="AM103" s="916"/>
      <c r="AN103" s="923"/>
      <c r="AO103" s="925"/>
      <c r="AP103" s="910"/>
      <c r="BH103" s="76"/>
    </row>
    <row r="104" spans="11:60" ht="30" customHeight="1" x14ac:dyDescent="0.3">
      <c r="K104" s="97"/>
      <c r="L104" s="98"/>
      <c r="M104" s="98"/>
      <c r="N104" s="99"/>
      <c r="O104" s="99"/>
      <c r="P104" s="100"/>
      <c r="Q104" s="101"/>
      <c r="R104" s="105"/>
      <c r="S104" s="105"/>
      <c r="T104" s="99"/>
      <c r="U104" s="105"/>
      <c r="V104" s="99"/>
      <c r="W104" s="100"/>
      <c r="X104" s="106"/>
      <c r="Z104" s="1"/>
      <c r="AA104" s="70"/>
      <c r="AB104" s="164"/>
      <c r="AC104" s="165"/>
      <c r="AD104" s="166"/>
      <c r="AE104" s="167"/>
      <c r="AF104" s="143"/>
      <c r="AG104" s="282"/>
      <c r="AH104" s="209"/>
      <c r="AI104" s="162"/>
      <c r="AJ104" s="162"/>
      <c r="AK104" s="162"/>
      <c r="AL104" s="162"/>
      <c r="AM104" s="167"/>
      <c r="AN104" s="183"/>
      <c r="AO104" s="184"/>
      <c r="AP104" s="163"/>
      <c r="BA104" s="1625"/>
      <c r="BB104" s="1625"/>
      <c r="BC104" s="1625"/>
      <c r="BD104" s="1625"/>
      <c r="BE104" s="1625"/>
      <c r="BF104" s="1625"/>
      <c r="BG104" s="1625"/>
      <c r="BH104" s="1625"/>
    </row>
    <row r="105" spans="11:60" ht="30" customHeight="1" x14ac:dyDescent="0.3">
      <c r="K105" s="1311" t="s">
        <v>5</v>
      </c>
      <c r="L105" s="1230"/>
      <c r="M105" s="1230"/>
      <c r="N105" s="1230"/>
      <c r="O105" s="1230"/>
      <c r="P105" s="1230"/>
      <c r="Q105" s="1230"/>
      <c r="R105" s="1230"/>
      <c r="S105" s="1230"/>
      <c r="T105" s="1230"/>
      <c r="U105" s="1230"/>
      <c r="V105" s="1230"/>
      <c r="W105" s="1230"/>
      <c r="X105" s="1312"/>
      <c r="Z105" s="1"/>
      <c r="AA105" s="70"/>
      <c r="AB105" s="164"/>
      <c r="AC105" s="165"/>
      <c r="AD105" s="166"/>
      <c r="AE105" s="167"/>
      <c r="AF105" s="143"/>
      <c r="AG105" s="282"/>
      <c r="AH105" s="209"/>
      <c r="AI105" s="162"/>
      <c r="AJ105" s="162"/>
      <c r="AK105" s="162"/>
      <c r="AL105" s="162"/>
      <c r="AM105" s="167"/>
      <c r="AN105" s="183"/>
      <c r="AO105" s="184"/>
      <c r="AP105" s="163"/>
      <c r="BH105" s="257"/>
    </row>
    <row r="106" spans="11:60" ht="30" customHeight="1" x14ac:dyDescent="0.3">
      <c r="K106" s="193" t="s">
        <v>129</v>
      </c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5"/>
      <c r="Z106" s="1"/>
      <c r="AA106" s="70"/>
      <c r="AB106" s="1606" t="s">
        <v>140</v>
      </c>
      <c r="AC106" s="1607"/>
      <c r="AD106" s="1607"/>
      <c r="AE106" s="1607"/>
      <c r="AF106" s="1607"/>
      <c r="AG106" s="1608"/>
      <c r="AH106" s="240" t="s">
        <v>141</v>
      </c>
      <c r="AI106" s="241"/>
      <c r="AJ106" s="241"/>
      <c r="AK106" s="241"/>
      <c r="AL106" s="241"/>
      <c r="AM106" s="242"/>
      <c r="AN106" s="212"/>
      <c r="AO106" s="213"/>
      <c r="AP106" s="156"/>
      <c r="BH106" s="257"/>
    </row>
    <row r="107" spans="11:60" ht="30" customHeight="1" x14ac:dyDescent="0.35">
      <c r="K107" s="193" t="s">
        <v>130</v>
      </c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5"/>
      <c r="Z107" s="1"/>
      <c r="AA107" s="62"/>
      <c r="AB107" s="97"/>
      <c r="AC107" s="98"/>
      <c r="AD107" s="98"/>
      <c r="AE107" s="99"/>
      <c r="AF107" s="100"/>
      <c r="AG107" s="283"/>
      <c r="AH107" s="105"/>
      <c r="AI107" s="105"/>
      <c r="AJ107" s="105"/>
      <c r="AK107" s="99"/>
      <c r="AL107" s="105"/>
      <c r="AM107" s="99"/>
      <c r="AN107" s="100"/>
      <c r="AO107" s="100"/>
      <c r="AP107" s="106"/>
      <c r="BH107" s="257"/>
    </row>
    <row r="108" spans="11:60" ht="30" customHeight="1" x14ac:dyDescent="0.3">
      <c r="K108" s="1613" t="s">
        <v>18</v>
      </c>
      <c r="L108" s="1614"/>
      <c r="M108" s="1614"/>
      <c r="N108" s="1614"/>
      <c r="O108" s="1614"/>
      <c r="P108" s="1614"/>
      <c r="Q108" s="1614"/>
      <c r="R108" s="1614"/>
      <c r="S108" s="1614"/>
      <c r="T108" s="1614"/>
      <c r="U108" s="1614"/>
      <c r="V108" s="1614"/>
      <c r="W108" s="1614"/>
      <c r="X108" s="1615"/>
      <c r="Z108" s="1"/>
      <c r="AA108" s="258"/>
      <c r="AB108" s="1311" t="s">
        <v>5</v>
      </c>
      <c r="AC108" s="1230"/>
      <c r="AD108" s="1230"/>
      <c r="AE108" s="1230"/>
      <c r="AF108" s="1230"/>
      <c r="AG108" s="1230"/>
      <c r="AH108" s="1230"/>
      <c r="AI108" s="1230"/>
      <c r="AJ108" s="1230"/>
      <c r="AK108" s="1230"/>
      <c r="AL108" s="1230"/>
      <c r="AM108" s="1230"/>
      <c r="AN108" s="1230"/>
      <c r="AO108" s="1230"/>
      <c r="AP108" s="1312"/>
      <c r="BH108" s="256"/>
    </row>
    <row r="109" spans="11:60" ht="12.75" customHeight="1" x14ac:dyDescent="0.3">
      <c r="Z109" s="1"/>
      <c r="AA109" s="258"/>
      <c r="AB109" s="1311" t="s">
        <v>143</v>
      </c>
      <c r="AC109" s="1230"/>
      <c r="AD109" s="1230"/>
      <c r="AE109" s="1230"/>
      <c r="AF109" s="1230"/>
      <c r="AG109" s="1230"/>
      <c r="AH109" s="1230"/>
      <c r="AI109" s="1230"/>
      <c r="AJ109" s="1230"/>
      <c r="AK109" s="1230"/>
      <c r="AL109" s="1230"/>
      <c r="AM109" s="1230"/>
      <c r="AN109" s="1230"/>
      <c r="AO109" s="1230"/>
      <c r="AP109" s="1312"/>
      <c r="BH109" s="257"/>
    </row>
    <row r="110" spans="11:60" ht="12.75" customHeight="1" x14ac:dyDescent="0.35">
      <c r="AB110" s="193" t="s">
        <v>145</v>
      </c>
      <c r="AC110" s="194"/>
      <c r="AD110" s="194"/>
      <c r="AE110" s="194"/>
      <c r="AF110" s="194"/>
      <c r="AG110" s="284"/>
      <c r="AH110" s="194"/>
      <c r="AI110" s="194"/>
      <c r="AJ110" s="194"/>
      <c r="AK110" s="194"/>
      <c r="AL110" s="194"/>
      <c r="AM110" s="194"/>
      <c r="AN110" s="194"/>
      <c r="AO110" s="194"/>
      <c r="AP110" s="195"/>
      <c r="BH110" s="257"/>
    </row>
    <row r="111" spans="11:60" ht="12.75" customHeight="1" x14ac:dyDescent="0.35">
      <c r="BH111" s="257"/>
    </row>
    <row r="112" spans="11:60" ht="12.75" customHeight="1" x14ac:dyDescent="0.35">
      <c r="AT112" s="1623"/>
      <c r="AU112" s="1623"/>
      <c r="AV112" s="1623"/>
      <c r="AW112" s="1623"/>
      <c r="AX112" s="1623"/>
      <c r="AY112" s="1623"/>
      <c r="AZ112" s="1623"/>
      <c r="BA112" s="1623"/>
      <c r="BB112" s="1623"/>
      <c r="BC112" s="1623"/>
      <c r="BD112" s="1623"/>
      <c r="BE112" s="1623"/>
      <c r="BF112" s="1623"/>
      <c r="BG112" s="1623"/>
      <c r="BH112" s="1623"/>
    </row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2.75" customHeight="1" x14ac:dyDescent="0.35"/>
    <row r="248" ht="12.75" customHeight="1" x14ac:dyDescent="0.35"/>
    <row r="249" ht="12.75" customHeight="1" x14ac:dyDescent="0.35"/>
    <row r="250" ht="12.75" customHeight="1" x14ac:dyDescent="0.35"/>
    <row r="251" ht="12.75" customHeight="1" x14ac:dyDescent="0.35"/>
    <row r="252" ht="12.75" customHeight="1" x14ac:dyDescent="0.35"/>
    <row r="253" ht="12.75" customHeight="1" x14ac:dyDescent="0.35"/>
    <row r="254" ht="12.75" customHeight="1" x14ac:dyDescent="0.35"/>
    <row r="255" ht="12.75" customHeight="1" x14ac:dyDescent="0.35"/>
    <row r="256" ht="12.75" customHeight="1" x14ac:dyDescent="0.35"/>
    <row r="257" ht="12.75" customHeight="1" x14ac:dyDescent="0.35"/>
    <row r="258" ht="12.75" customHeight="1" x14ac:dyDescent="0.35"/>
    <row r="259" ht="12.75" customHeight="1" x14ac:dyDescent="0.35"/>
    <row r="260" ht="12.75" customHeight="1" x14ac:dyDescent="0.35"/>
    <row r="261" ht="12.75" customHeight="1" x14ac:dyDescent="0.35"/>
    <row r="262" ht="12.75" customHeight="1" x14ac:dyDescent="0.35"/>
    <row r="263" ht="12.75" customHeight="1" x14ac:dyDescent="0.35"/>
    <row r="264" ht="12.75" customHeight="1" x14ac:dyDescent="0.35"/>
    <row r="265" ht="12.75" customHeight="1" x14ac:dyDescent="0.35"/>
    <row r="266" ht="12.75" customHeight="1" x14ac:dyDescent="0.35"/>
    <row r="267" ht="12.75" customHeight="1" x14ac:dyDescent="0.35"/>
    <row r="268" ht="12.75" customHeight="1" x14ac:dyDescent="0.35"/>
    <row r="269" ht="12.75" customHeight="1" x14ac:dyDescent="0.35"/>
    <row r="270" ht="12.75" customHeight="1" x14ac:dyDescent="0.35"/>
    <row r="271" ht="12.75" customHeight="1" x14ac:dyDescent="0.35"/>
    <row r="272" ht="12.75" customHeight="1" x14ac:dyDescent="0.35"/>
    <row r="273" ht="12.75" customHeight="1" x14ac:dyDescent="0.35"/>
    <row r="274" ht="12.75" customHeight="1" x14ac:dyDescent="0.35"/>
    <row r="275" ht="12.75" customHeight="1" x14ac:dyDescent="0.35"/>
    <row r="276" ht="12.75" customHeight="1" x14ac:dyDescent="0.35"/>
    <row r="277" ht="12.75" customHeight="1" x14ac:dyDescent="0.35"/>
    <row r="278" ht="12.75" customHeight="1" x14ac:dyDescent="0.35"/>
    <row r="279" ht="12.75" customHeight="1" x14ac:dyDescent="0.35"/>
    <row r="280" ht="12.75" customHeight="1" x14ac:dyDescent="0.35"/>
    <row r="281" ht="12.75" customHeight="1" x14ac:dyDescent="0.35"/>
    <row r="282" ht="12.75" customHeight="1" x14ac:dyDescent="0.35"/>
    <row r="283" ht="12.75" customHeight="1" x14ac:dyDescent="0.35"/>
    <row r="284" ht="12.75" customHeight="1" x14ac:dyDescent="0.35"/>
    <row r="285" ht="12.75" customHeight="1" x14ac:dyDescent="0.35"/>
    <row r="286" ht="12.75" customHeight="1" x14ac:dyDescent="0.35"/>
    <row r="287" ht="12.75" customHeight="1" x14ac:dyDescent="0.35"/>
    <row r="288" ht="12.75" customHeight="1" x14ac:dyDescent="0.35"/>
    <row r="289" ht="12.75" customHeight="1" x14ac:dyDescent="0.35"/>
    <row r="290" ht="12.75" customHeight="1" x14ac:dyDescent="0.35"/>
    <row r="291" ht="12.75" customHeight="1" x14ac:dyDescent="0.35"/>
    <row r="292" ht="12.75" customHeight="1" x14ac:dyDescent="0.35"/>
    <row r="293" ht="12.75" customHeight="1" x14ac:dyDescent="0.35"/>
    <row r="294" ht="12.75" customHeight="1" x14ac:dyDescent="0.35"/>
    <row r="295" ht="12.75" customHeight="1" x14ac:dyDescent="0.35"/>
    <row r="296" ht="12.75" customHeight="1" x14ac:dyDescent="0.35"/>
    <row r="297" ht="12.75" customHeight="1" x14ac:dyDescent="0.35"/>
    <row r="298" ht="12.75" customHeight="1" x14ac:dyDescent="0.35"/>
    <row r="299" ht="12.75" customHeight="1" x14ac:dyDescent="0.35"/>
    <row r="300" ht="12.75" customHeight="1" x14ac:dyDescent="0.35"/>
    <row r="301" ht="12.75" customHeight="1" x14ac:dyDescent="0.35"/>
    <row r="302" ht="12.75" customHeight="1" x14ac:dyDescent="0.35"/>
    <row r="303" ht="12.75" customHeight="1" x14ac:dyDescent="0.35"/>
    <row r="304" ht="12.75" customHeight="1" x14ac:dyDescent="0.35"/>
    <row r="305" ht="12.75" customHeight="1" x14ac:dyDescent="0.35"/>
    <row r="306" ht="12.75" customHeight="1" x14ac:dyDescent="0.35"/>
    <row r="307" ht="12.75" customHeight="1" x14ac:dyDescent="0.35"/>
    <row r="308" ht="12.75" customHeight="1" x14ac:dyDescent="0.35"/>
    <row r="309" ht="12.75" customHeight="1" x14ac:dyDescent="0.35"/>
    <row r="310" ht="12.75" customHeight="1" x14ac:dyDescent="0.35"/>
    <row r="311" ht="12.75" customHeight="1" x14ac:dyDescent="0.35"/>
    <row r="312" ht="12.75" customHeight="1" x14ac:dyDescent="0.35"/>
    <row r="313" ht="12.75" customHeight="1" x14ac:dyDescent="0.35"/>
    <row r="314" ht="12.75" customHeight="1" x14ac:dyDescent="0.35"/>
    <row r="315" ht="12.75" customHeight="1" x14ac:dyDescent="0.35"/>
    <row r="316" ht="12.75" customHeight="1" x14ac:dyDescent="0.35"/>
    <row r="317" ht="12.75" customHeight="1" x14ac:dyDescent="0.35"/>
    <row r="318" ht="12.75" customHeight="1" x14ac:dyDescent="0.35"/>
    <row r="319" ht="12.75" customHeight="1" x14ac:dyDescent="0.35"/>
    <row r="320" ht="12.75" customHeight="1" x14ac:dyDescent="0.35"/>
    <row r="321" ht="12.75" customHeight="1" x14ac:dyDescent="0.35"/>
    <row r="322" ht="12.75" customHeight="1" x14ac:dyDescent="0.35"/>
    <row r="323" ht="12.75" customHeight="1" x14ac:dyDescent="0.35"/>
    <row r="324" ht="12.75" customHeight="1" x14ac:dyDescent="0.35"/>
    <row r="325" ht="12.75" customHeight="1" x14ac:dyDescent="0.35"/>
    <row r="326" ht="12.75" customHeight="1" x14ac:dyDescent="0.35"/>
    <row r="327" ht="12.75" customHeight="1" x14ac:dyDescent="0.35"/>
    <row r="328" ht="12.75" customHeight="1" x14ac:dyDescent="0.35"/>
    <row r="329" ht="12.75" customHeight="1" x14ac:dyDescent="0.35"/>
    <row r="330" ht="12.75" customHeight="1" x14ac:dyDescent="0.35"/>
    <row r="331" ht="12.75" customHeight="1" x14ac:dyDescent="0.35"/>
    <row r="332" ht="12.75" customHeight="1" x14ac:dyDescent="0.35"/>
    <row r="333" ht="12.75" customHeight="1" x14ac:dyDescent="0.35"/>
    <row r="334" ht="12.75" customHeight="1" x14ac:dyDescent="0.35"/>
    <row r="335" ht="12.75" customHeight="1" x14ac:dyDescent="0.35"/>
    <row r="336" ht="12.75" customHeight="1" x14ac:dyDescent="0.35"/>
    <row r="337" ht="12.75" customHeight="1" x14ac:dyDescent="0.35"/>
    <row r="338" ht="12.75" customHeight="1" x14ac:dyDescent="0.35"/>
    <row r="339" ht="12.75" customHeight="1" x14ac:dyDescent="0.35"/>
    <row r="340" ht="12.75" customHeight="1" x14ac:dyDescent="0.35"/>
    <row r="341" ht="12.75" customHeight="1" x14ac:dyDescent="0.35"/>
    <row r="342" ht="12.75" customHeight="1" x14ac:dyDescent="0.35"/>
    <row r="343" ht="12.75" customHeight="1" x14ac:dyDescent="0.35"/>
    <row r="344" ht="12.75" customHeight="1" x14ac:dyDescent="0.35"/>
    <row r="345" ht="12.75" customHeight="1" x14ac:dyDescent="0.35"/>
    <row r="346" ht="12.75" customHeight="1" x14ac:dyDescent="0.35"/>
    <row r="347" ht="12.75" customHeight="1" x14ac:dyDescent="0.35"/>
    <row r="348" ht="12.75" customHeight="1" x14ac:dyDescent="0.35"/>
    <row r="349" ht="12.75" customHeight="1" x14ac:dyDescent="0.35"/>
    <row r="350" ht="12.75" customHeight="1" x14ac:dyDescent="0.35"/>
    <row r="351" ht="12.75" customHeight="1" x14ac:dyDescent="0.35"/>
    <row r="352" ht="12.75" customHeight="1" x14ac:dyDescent="0.35"/>
    <row r="353" ht="12.75" customHeight="1" x14ac:dyDescent="0.35"/>
    <row r="354" ht="12.75" customHeight="1" x14ac:dyDescent="0.35"/>
    <row r="355" ht="12.75" customHeight="1" x14ac:dyDescent="0.35"/>
    <row r="356" ht="12.75" customHeight="1" x14ac:dyDescent="0.35"/>
    <row r="357" ht="12.75" customHeight="1" x14ac:dyDescent="0.35"/>
    <row r="358" ht="12.75" customHeight="1" x14ac:dyDescent="0.35"/>
    <row r="359" ht="12.75" customHeight="1" x14ac:dyDescent="0.35"/>
    <row r="360" ht="12.75" customHeight="1" x14ac:dyDescent="0.35"/>
    <row r="361" ht="12.75" customHeight="1" x14ac:dyDescent="0.35"/>
    <row r="362" ht="12.75" customHeight="1" x14ac:dyDescent="0.35"/>
    <row r="363" ht="12.75" customHeight="1" x14ac:dyDescent="0.35"/>
    <row r="364" ht="12.75" customHeight="1" x14ac:dyDescent="0.35"/>
    <row r="365" ht="12.75" customHeight="1" x14ac:dyDescent="0.35"/>
    <row r="366" ht="12.75" customHeight="1" x14ac:dyDescent="0.35"/>
    <row r="367" ht="12.75" customHeight="1" x14ac:dyDescent="0.35"/>
    <row r="368" ht="12.75" customHeight="1" x14ac:dyDescent="0.35"/>
    <row r="369" ht="12.75" customHeight="1" x14ac:dyDescent="0.35"/>
    <row r="370" ht="12.75" customHeight="1" x14ac:dyDescent="0.35"/>
    <row r="371" ht="12.75" customHeight="1" x14ac:dyDescent="0.35"/>
    <row r="372" ht="12.75" customHeight="1" x14ac:dyDescent="0.35"/>
    <row r="373" ht="12.75" customHeight="1" x14ac:dyDescent="0.35"/>
    <row r="374" ht="12.75" customHeight="1" x14ac:dyDescent="0.35"/>
    <row r="375" ht="12.75" customHeight="1" x14ac:dyDescent="0.35"/>
    <row r="376" ht="12.75" customHeight="1" x14ac:dyDescent="0.35"/>
    <row r="377" ht="12.75" customHeight="1" x14ac:dyDescent="0.35"/>
    <row r="378" ht="12.75" customHeight="1" x14ac:dyDescent="0.35"/>
    <row r="379" ht="12.75" customHeight="1" x14ac:dyDescent="0.35"/>
    <row r="380" ht="12.75" customHeight="1" x14ac:dyDescent="0.35"/>
    <row r="381" ht="12.75" customHeight="1" x14ac:dyDescent="0.35"/>
    <row r="382" ht="12.75" customHeight="1" x14ac:dyDescent="0.35"/>
    <row r="383" ht="12.75" customHeight="1" x14ac:dyDescent="0.35"/>
    <row r="384" ht="12.75" customHeight="1" x14ac:dyDescent="0.35"/>
    <row r="385" ht="12.75" customHeight="1" x14ac:dyDescent="0.35"/>
    <row r="386" ht="12.75" customHeight="1" x14ac:dyDescent="0.35"/>
    <row r="387" ht="12.75" customHeight="1" x14ac:dyDescent="0.35"/>
    <row r="388" ht="12.75" customHeight="1" x14ac:dyDescent="0.35"/>
    <row r="389" ht="12.75" customHeight="1" x14ac:dyDescent="0.35"/>
    <row r="390" ht="12.75" customHeight="1" x14ac:dyDescent="0.35"/>
    <row r="391" ht="12.75" customHeight="1" x14ac:dyDescent="0.35"/>
    <row r="392" ht="12.75" customHeight="1" x14ac:dyDescent="0.35"/>
    <row r="393" ht="12.75" customHeight="1" x14ac:dyDescent="0.35"/>
    <row r="394" ht="12.75" customHeight="1" x14ac:dyDescent="0.35"/>
    <row r="395" ht="12.75" customHeight="1" x14ac:dyDescent="0.35"/>
    <row r="396" ht="12.75" customHeight="1" x14ac:dyDescent="0.35"/>
    <row r="397" ht="12.75" customHeight="1" x14ac:dyDescent="0.35"/>
    <row r="398" ht="12.75" customHeight="1" x14ac:dyDescent="0.35"/>
    <row r="399" ht="12.75" customHeight="1" x14ac:dyDescent="0.35"/>
    <row r="400" ht="12.75" customHeight="1" x14ac:dyDescent="0.35"/>
    <row r="401" ht="12.75" customHeight="1" x14ac:dyDescent="0.35"/>
    <row r="402" ht="12.75" customHeight="1" x14ac:dyDescent="0.35"/>
    <row r="403" ht="12.75" customHeight="1" x14ac:dyDescent="0.35"/>
    <row r="404" ht="12.75" customHeight="1" x14ac:dyDescent="0.35"/>
    <row r="405" ht="12.75" customHeight="1" x14ac:dyDescent="0.35"/>
    <row r="406" ht="12.75" customHeight="1" x14ac:dyDescent="0.35"/>
    <row r="407" ht="12.75" customHeight="1" x14ac:dyDescent="0.35"/>
    <row r="408" ht="12.75" customHeight="1" x14ac:dyDescent="0.35"/>
    <row r="409" ht="12.75" customHeight="1" x14ac:dyDescent="0.35"/>
    <row r="410" ht="12.75" customHeight="1" x14ac:dyDescent="0.35"/>
    <row r="411" ht="12.75" customHeight="1" x14ac:dyDescent="0.35"/>
    <row r="412" ht="12.75" customHeight="1" x14ac:dyDescent="0.35"/>
    <row r="413" ht="12.75" customHeight="1" x14ac:dyDescent="0.35"/>
    <row r="414" ht="12.75" customHeight="1" x14ac:dyDescent="0.35"/>
    <row r="415" ht="12.75" customHeight="1" x14ac:dyDescent="0.35"/>
    <row r="416" ht="12.75" customHeight="1" x14ac:dyDescent="0.35"/>
    <row r="417" ht="12.75" customHeight="1" x14ac:dyDescent="0.35"/>
    <row r="418" ht="12.75" customHeight="1" x14ac:dyDescent="0.35"/>
    <row r="419" ht="12.75" customHeight="1" x14ac:dyDescent="0.35"/>
    <row r="420" ht="12.75" customHeight="1" x14ac:dyDescent="0.35"/>
    <row r="421" ht="12.75" customHeight="1" x14ac:dyDescent="0.35"/>
    <row r="422" ht="12.75" customHeight="1" x14ac:dyDescent="0.35"/>
    <row r="423" ht="12.75" customHeight="1" x14ac:dyDescent="0.35"/>
    <row r="424" ht="12.75" customHeight="1" x14ac:dyDescent="0.35"/>
    <row r="425" ht="12.75" customHeight="1" x14ac:dyDescent="0.35"/>
    <row r="426" ht="12.75" customHeight="1" x14ac:dyDescent="0.35"/>
    <row r="427" ht="12.75" customHeight="1" x14ac:dyDescent="0.35"/>
    <row r="428" ht="12.75" customHeight="1" x14ac:dyDescent="0.35"/>
    <row r="429" ht="12.75" customHeight="1" x14ac:dyDescent="0.35"/>
    <row r="430" ht="12.75" customHeight="1" x14ac:dyDescent="0.35"/>
    <row r="431" ht="12.75" customHeight="1" x14ac:dyDescent="0.35"/>
    <row r="432" ht="12.75" customHeight="1" x14ac:dyDescent="0.35"/>
    <row r="433" ht="12.75" customHeight="1" x14ac:dyDescent="0.35"/>
    <row r="434" ht="12.75" customHeight="1" x14ac:dyDescent="0.35"/>
    <row r="435" ht="12.75" customHeight="1" x14ac:dyDescent="0.35"/>
    <row r="436" ht="12.75" customHeight="1" x14ac:dyDescent="0.35"/>
    <row r="437" ht="12.75" customHeight="1" x14ac:dyDescent="0.35"/>
    <row r="438" ht="12.75" customHeight="1" x14ac:dyDescent="0.35"/>
    <row r="439" ht="12.75" customHeight="1" x14ac:dyDescent="0.35"/>
    <row r="440" ht="12.75" customHeight="1" x14ac:dyDescent="0.35"/>
    <row r="441" ht="12.75" customHeight="1" x14ac:dyDescent="0.35"/>
    <row r="442" ht="12.75" customHeight="1" x14ac:dyDescent="0.35"/>
    <row r="443" ht="12.75" customHeight="1" x14ac:dyDescent="0.35"/>
    <row r="444" ht="12.75" customHeight="1" x14ac:dyDescent="0.35"/>
    <row r="445" ht="12.75" customHeight="1" x14ac:dyDescent="0.35"/>
    <row r="446" ht="12.75" customHeight="1" x14ac:dyDescent="0.35"/>
    <row r="447" ht="12.75" customHeight="1" x14ac:dyDescent="0.35"/>
    <row r="448" ht="12.75" customHeight="1" x14ac:dyDescent="0.35"/>
    <row r="449" ht="12.75" customHeight="1" x14ac:dyDescent="0.35"/>
    <row r="450" ht="12.75" customHeight="1" x14ac:dyDescent="0.35"/>
    <row r="451" ht="12.75" customHeight="1" x14ac:dyDescent="0.35"/>
    <row r="452" ht="12.75" customHeight="1" x14ac:dyDescent="0.35"/>
    <row r="453" ht="12.75" customHeight="1" x14ac:dyDescent="0.35"/>
    <row r="454" ht="12.75" customHeight="1" x14ac:dyDescent="0.35"/>
    <row r="455" ht="12.75" customHeight="1" x14ac:dyDescent="0.35"/>
    <row r="456" ht="12.75" customHeight="1" x14ac:dyDescent="0.35"/>
    <row r="457" ht="12.75" customHeight="1" x14ac:dyDescent="0.35"/>
    <row r="458" ht="12.75" customHeight="1" x14ac:dyDescent="0.35"/>
    <row r="459" ht="12.75" customHeight="1" x14ac:dyDescent="0.35"/>
    <row r="460" ht="12.75" customHeight="1" x14ac:dyDescent="0.35"/>
    <row r="461" ht="12.75" customHeight="1" x14ac:dyDescent="0.35"/>
    <row r="462" ht="12.75" customHeight="1" x14ac:dyDescent="0.35"/>
    <row r="463" ht="12.75" customHeight="1" x14ac:dyDescent="0.35"/>
    <row r="464" ht="12.75" customHeight="1" x14ac:dyDescent="0.35"/>
    <row r="465" ht="12.75" customHeight="1" x14ac:dyDescent="0.35"/>
    <row r="466" ht="12.75" customHeight="1" x14ac:dyDescent="0.35"/>
    <row r="467" ht="12.75" customHeight="1" x14ac:dyDescent="0.35"/>
    <row r="468" ht="12.75" customHeight="1" x14ac:dyDescent="0.35"/>
    <row r="469" ht="12.75" customHeight="1" x14ac:dyDescent="0.35"/>
    <row r="470" ht="12.75" customHeight="1" x14ac:dyDescent="0.35"/>
    <row r="471" ht="12.75" customHeight="1" x14ac:dyDescent="0.35"/>
    <row r="472" ht="12.75" customHeight="1" x14ac:dyDescent="0.35"/>
    <row r="473" ht="12.75" customHeight="1" x14ac:dyDescent="0.35"/>
    <row r="474" ht="12.75" customHeight="1" x14ac:dyDescent="0.35"/>
    <row r="475" ht="12.75" customHeight="1" x14ac:dyDescent="0.35"/>
    <row r="476" ht="12.75" customHeight="1" x14ac:dyDescent="0.35"/>
    <row r="477" ht="12.75" customHeight="1" x14ac:dyDescent="0.35"/>
    <row r="478" ht="12.75" customHeight="1" x14ac:dyDescent="0.35"/>
    <row r="479" ht="12.75" customHeight="1" x14ac:dyDescent="0.35"/>
    <row r="480" ht="12.75" customHeight="1" x14ac:dyDescent="0.35"/>
    <row r="481" ht="12.75" customHeight="1" x14ac:dyDescent="0.35"/>
    <row r="482" ht="12.75" customHeight="1" x14ac:dyDescent="0.35"/>
    <row r="483" ht="12.75" customHeight="1" x14ac:dyDescent="0.35"/>
    <row r="484" ht="12.75" customHeight="1" x14ac:dyDescent="0.35"/>
    <row r="485" ht="12.75" customHeight="1" x14ac:dyDescent="0.35"/>
    <row r="486" ht="12.75" customHeight="1" x14ac:dyDescent="0.35"/>
    <row r="487" ht="12.75" customHeight="1" x14ac:dyDescent="0.35"/>
    <row r="488" ht="12.75" customHeight="1" x14ac:dyDescent="0.35"/>
    <row r="489" ht="12.75" customHeight="1" x14ac:dyDescent="0.35"/>
    <row r="490" ht="12.75" customHeight="1" x14ac:dyDescent="0.35"/>
    <row r="491" ht="12.75" customHeight="1" x14ac:dyDescent="0.35"/>
    <row r="492" ht="12.75" customHeight="1" x14ac:dyDescent="0.35"/>
    <row r="493" ht="12.75" customHeight="1" x14ac:dyDescent="0.35"/>
    <row r="494" ht="12.75" customHeight="1" x14ac:dyDescent="0.35"/>
    <row r="495" ht="12.75" customHeight="1" x14ac:dyDescent="0.35"/>
    <row r="496" ht="12.75" customHeight="1" x14ac:dyDescent="0.35"/>
    <row r="497" ht="12.75" customHeight="1" x14ac:dyDescent="0.35"/>
    <row r="498" ht="12.75" customHeight="1" x14ac:dyDescent="0.35"/>
    <row r="499" ht="12.75" customHeight="1" x14ac:dyDescent="0.35"/>
    <row r="500" ht="12.75" customHeight="1" x14ac:dyDescent="0.35"/>
    <row r="501" ht="12.75" customHeight="1" x14ac:dyDescent="0.35"/>
    <row r="502" ht="12.75" customHeight="1" x14ac:dyDescent="0.35"/>
    <row r="503" ht="12.75" customHeight="1" x14ac:dyDescent="0.35"/>
    <row r="504" ht="12.75" customHeight="1" x14ac:dyDescent="0.35"/>
    <row r="505" ht="12.75" customHeight="1" x14ac:dyDescent="0.35"/>
    <row r="506" ht="12.75" customHeight="1" x14ac:dyDescent="0.35"/>
    <row r="507" ht="12.75" customHeight="1" x14ac:dyDescent="0.35"/>
    <row r="508" ht="12.75" customHeight="1" x14ac:dyDescent="0.35"/>
    <row r="509" ht="12.75" customHeight="1" x14ac:dyDescent="0.35"/>
    <row r="510" ht="12.75" customHeight="1" x14ac:dyDescent="0.35"/>
    <row r="511" ht="12.75" customHeight="1" x14ac:dyDescent="0.35"/>
    <row r="512" ht="12.75" customHeight="1" x14ac:dyDescent="0.35"/>
    <row r="513" ht="12.75" customHeight="1" x14ac:dyDescent="0.35"/>
    <row r="514" ht="12.75" customHeight="1" x14ac:dyDescent="0.35"/>
    <row r="515" ht="12.75" customHeight="1" x14ac:dyDescent="0.35"/>
    <row r="516" ht="12.75" customHeight="1" x14ac:dyDescent="0.35"/>
    <row r="517" ht="12.75" customHeight="1" x14ac:dyDescent="0.35"/>
    <row r="518" ht="12.75" customHeight="1" x14ac:dyDescent="0.35"/>
    <row r="519" ht="12.75" customHeight="1" x14ac:dyDescent="0.35"/>
    <row r="520" ht="12.75" customHeight="1" x14ac:dyDescent="0.35"/>
    <row r="521" ht="12.75" customHeight="1" x14ac:dyDescent="0.35"/>
    <row r="522" ht="12.75" customHeight="1" x14ac:dyDescent="0.35"/>
    <row r="523" ht="12.75" customHeight="1" x14ac:dyDescent="0.35"/>
    <row r="524" ht="12.75" customHeight="1" x14ac:dyDescent="0.35"/>
    <row r="525" ht="12.75" customHeight="1" x14ac:dyDescent="0.35"/>
    <row r="526" ht="12.75" customHeight="1" x14ac:dyDescent="0.35"/>
    <row r="527" ht="12.75" customHeight="1" x14ac:dyDescent="0.35"/>
    <row r="528" ht="12.75" customHeight="1" x14ac:dyDescent="0.35"/>
    <row r="529" ht="12.75" customHeight="1" x14ac:dyDescent="0.35"/>
    <row r="530" ht="12.75" customHeight="1" x14ac:dyDescent="0.35"/>
    <row r="531" ht="12.75" customHeight="1" x14ac:dyDescent="0.35"/>
    <row r="532" ht="12.75" customHeight="1" x14ac:dyDescent="0.35"/>
    <row r="533" ht="12.75" customHeight="1" x14ac:dyDescent="0.35"/>
    <row r="534" ht="12.75" customHeight="1" x14ac:dyDescent="0.35"/>
    <row r="535" ht="12.75" customHeight="1" x14ac:dyDescent="0.35"/>
    <row r="536" ht="12.75" customHeight="1" x14ac:dyDescent="0.35"/>
    <row r="537" ht="12.75" customHeight="1" x14ac:dyDescent="0.35"/>
    <row r="538" ht="12.75" customHeight="1" x14ac:dyDescent="0.35"/>
    <row r="539" ht="12.75" customHeight="1" x14ac:dyDescent="0.35"/>
    <row r="540" ht="12.75" customHeight="1" x14ac:dyDescent="0.35"/>
    <row r="541" ht="12.75" customHeight="1" x14ac:dyDescent="0.35"/>
    <row r="542" ht="12.75" customHeight="1" x14ac:dyDescent="0.35"/>
    <row r="543" ht="12.75" customHeight="1" x14ac:dyDescent="0.35"/>
    <row r="544" ht="12.75" customHeight="1" x14ac:dyDescent="0.35"/>
    <row r="545" ht="12.75" customHeight="1" x14ac:dyDescent="0.35"/>
    <row r="546" ht="12.75" customHeight="1" x14ac:dyDescent="0.35"/>
    <row r="547" ht="12.75" customHeight="1" x14ac:dyDescent="0.35"/>
    <row r="548" ht="12.75" customHeight="1" x14ac:dyDescent="0.35"/>
    <row r="549" ht="12.75" customHeight="1" x14ac:dyDescent="0.35"/>
    <row r="550" ht="12.75" customHeight="1" x14ac:dyDescent="0.35"/>
    <row r="551" ht="12.75" customHeight="1" x14ac:dyDescent="0.35"/>
    <row r="552" ht="12.75" customHeight="1" x14ac:dyDescent="0.35"/>
    <row r="553" ht="12.75" customHeight="1" x14ac:dyDescent="0.35"/>
    <row r="554" ht="12.75" customHeight="1" x14ac:dyDescent="0.35"/>
    <row r="555" ht="12.75" customHeight="1" x14ac:dyDescent="0.35"/>
    <row r="556" ht="12.75" customHeight="1" x14ac:dyDescent="0.35"/>
    <row r="557" ht="12.75" customHeight="1" x14ac:dyDescent="0.35"/>
    <row r="558" ht="12.75" customHeight="1" x14ac:dyDescent="0.35"/>
    <row r="559" ht="12.75" customHeight="1" x14ac:dyDescent="0.35"/>
    <row r="560" ht="12.75" customHeight="1" x14ac:dyDescent="0.35"/>
    <row r="561" ht="12.75" customHeight="1" x14ac:dyDescent="0.35"/>
    <row r="562" ht="12.75" customHeight="1" x14ac:dyDescent="0.35"/>
    <row r="563" ht="12.75" customHeight="1" x14ac:dyDescent="0.35"/>
    <row r="564" ht="12.75" customHeight="1" x14ac:dyDescent="0.35"/>
    <row r="565" ht="12.75" customHeight="1" x14ac:dyDescent="0.35"/>
    <row r="566" ht="12.75" customHeight="1" x14ac:dyDescent="0.35"/>
    <row r="567" ht="12.75" customHeight="1" x14ac:dyDescent="0.35"/>
    <row r="568" ht="12.75" customHeight="1" x14ac:dyDescent="0.35"/>
    <row r="569" ht="12.75" customHeight="1" x14ac:dyDescent="0.35"/>
    <row r="570" ht="12.75" customHeight="1" x14ac:dyDescent="0.35"/>
    <row r="571" ht="12.75" customHeight="1" x14ac:dyDescent="0.35"/>
    <row r="572" ht="12.75" customHeight="1" x14ac:dyDescent="0.35"/>
    <row r="573" ht="12.75" customHeight="1" x14ac:dyDescent="0.35"/>
    <row r="574" ht="12.75" customHeight="1" x14ac:dyDescent="0.35"/>
    <row r="575" ht="12.75" customHeight="1" x14ac:dyDescent="0.35"/>
    <row r="576" ht="12.75" customHeight="1" x14ac:dyDescent="0.35"/>
    <row r="577" ht="12.75" customHeight="1" x14ac:dyDescent="0.35"/>
    <row r="578" ht="12.75" customHeight="1" x14ac:dyDescent="0.35"/>
    <row r="579" ht="12.75" customHeight="1" x14ac:dyDescent="0.35"/>
    <row r="580" ht="12.75" customHeight="1" x14ac:dyDescent="0.35"/>
    <row r="581" ht="12.75" customHeight="1" x14ac:dyDescent="0.35"/>
    <row r="582" ht="12.75" customHeight="1" x14ac:dyDescent="0.35"/>
    <row r="583" ht="12.75" customHeight="1" x14ac:dyDescent="0.35"/>
    <row r="584" ht="12.75" customHeight="1" x14ac:dyDescent="0.35"/>
    <row r="585" ht="12.75" customHeight="1" x14ac:dyDescent="0.35"/>
    <row r="586" ht="12.75" customHeight="1" x14ac:dyDescent="0.35"/>
    <row r="587" ht="12.75" customHeight="1" x14ac:dyDescent="0.35"/>
    <row r="588" ht="12.75" customHeight="1" x14ac:dyDescent="0.35"/>
    <row r="589" ht="12.75" customHeight="1" x14ac:dyDescent="0.35"/>
    <row r="590" ht="12.75" customHeight="1" x14ac:dyDescent="0.35"/>
    <row r="591" ht="12.75" customHeight="1" x14ac:dyDescent="0.35"/>
    <row r="592" ht="12.75" customHeight="1" x14ac:dyDescent="0.35"/>
    <row r="593" ht="12.75" customHeight="1" x14ac:dyDescent="0.35"/>
    <row r="594" ht="12.75" customHeight="1" x14ac:dyDescent="0.35"/>
    <row r="595" ht="12.75" customHeight="1" x14ac:dyDescent="0.35"/>
    <row r="596" ht="12.75" customHeight="1" x14ac:dyDescent="0.35"/>
    <row r="597" ht="12.75" customHeight="1" x14ac:dyDescent="0.35"/>
    <row r="598" ht="12.75" customHeight="1" x14ac:dyDescent="0.35"/>
    <row r="599" ht="12.75" customHeight="1" x14ac:dyDescent="0.35"/>
    <row r="600" ht="12.75" customHeight="1" x14ac:dyDescent="0.35"/>
    <row r="601" ht="12.75" customHeight="1" x14ac:dyDescent="0.35"/>
    <row r="602" ht="12.75" customHeight="1" x14ac:dyDescent="0.35"/>
    <row r="603" ht="12.75" customHeight="1" x14ac:dyDescent="0.35"/>
    <row r="604" ht="12.75" customHeight="1" x14ac:dyDescent="0.35"/>
    <row r="605" ht="12.75" customHeight="1" x14ac:dyDescent="0.35"/>
    <row r="606" ht="12.75" customHeight="1" x14ac:dyDescent="0.35"/>
    <row r="607" ht="12.75" customHeight="1" x14ac:dyDescent="0.35"/>
    <row r="608" ht="12.75" customHeight="1" x14ac:dyDescent="0.35"/>
    <row r="609" ht="12.75" customHeight="1" x14ac:dyDescent="0.35"/>
    <row r="610" ht="12.75" customHeight="1" x14ac:dyDescent="0.35"/>
    <row r="611" ht="12.75" customHeight="1" x14ac:dyDescent="0.35"/>
    <row r="612" ht="12.75" customHeight="1" x14ac:dyDescent="0.35"/>
    <row r="613" ht="12.75" customHeight="1" x14ac:dyDescent="0.35"/>
    <row r="614" ht="12.75" customHeight="1" x14ac:dyDescent="0.35"/>
    <row r="615" ht="12.75" customHeight="1" x14ac:dyDescent="0.35"/>
    <row r="616" ht="12.75" customHeight="1" x14ac:dyDescent="0.35"/>
    <row r="617" ht="12.75" customHeight="1" x14ac:dyDescent="0.35"/>
    <row r="618" ht="12.75" customHeight="1" x14ac:dyDescent="0.35"/>
    <row r="619" ht="12.75" customHeight="1" x14ac:dyDescent="0.35"/>
    <row r="620" ht="12.75" customHeight="1" x14ac:dyDescent="0.35"/>
    <row r="621" ht="12.75" customHeight="1" x14ac:dyDescent="0.35"/>
    <row r="622" ht="12.75" customHeight="1" x14ac:dyDescent="0.35"/>
    <row r="623" ht="12.75" customHeight="1" x14ac:dyDescent="0.35"/>
    <row r="624" ht="12.75" customHeight="1" x14ac:dyDescent="0.35"/>
    <row r="625" ht="12.75" customHeight="1" x14ac:dyDescent="0.35"/>
    <row r="626" ht="12.75" customHeight="1" x14ac:dyDescent="0.35"/>
    <row r="627" ht="12.75" customHeight="1" x14ac:dyDescent="0.35"/>
    <row r="628" ht="12.75" customHeight="1" x14ac:dyDescent="0.35"/>
    <row r="629" ht="12.75" customHeight="1" x14ac:dyDescent="0.35"/>
    <row r="630" ht="12.75" customHeight="1" x14ac:dyDescent="0.35"/>
    <row r="631" ht="12.75" customHeight="1" x14ac:dyDescent="0.35"/>
    <row r="632" ht="12.75" customHeight="1" x14ac:dyDescent="0.35"/>
    <row r="633" ht="12.75" customHeight="1" x14ac:dyDescent="0.35"/>
    <row r="634" ht="12.75" customHeight="1" x14ac:dyDescent="0.35"/>
    <row r="635" ht="12.75" customHeight="1" x14ac:dyDescent="0.35"/>
    <row r="636" ht="12.75" customHeight="1" x14ac:dyDescent="0.35"/>
    <row r="637" ht="12.75" customHeight="1" x14ac:dyDescent="0.35"/>
    <row r="638" ht="12.75" customHeight="1" x14ac:dyDescent="0.35"/>
    <row r="639" ht="12.75" customHeight="1" x14ac:dyDescent="0.35"/>
    <row r="640" ht="12.75" customHeight="1" x14ac:dyDescent="0.35"/>
    <row r="641" ht="12.75" customHeight="1" x14ac:dyDescent="0.35"/>
    <row r="642" ht="12.75" customHeight="1" x14ac:dyDescent="0.35"/>
    <row r="643" ht="12.75" customHeight="1" x14ac:dyDescent="0.35"/>
    <row r="644" ht="12.75" customHeight="1" x14ac:dyDescent="0.35"/>
    <row r="645" ht="12.75" customHeight="1" x14ac:dyDescent="0.35"/>
    <row r="646" ht="12.75" customHeight="1" x14ac:dyDescent="0.35"/>
    <row r="647" ht="12.75" customHeight="1" x14ac:dyDescent="0.35"/>
    <row r="648" ht="12.75" customHeight="1" x14ac:dyDescent="0.35"/>
    <row r="649" ht="12.75" customHeight="1" x14ac:dyDescent="0.35"/>
    <row r="650" ht="12.75" customHeight="1" x14ac:dyDescent="0.35"/>
    <row r="651" ht="12.75" customHeight="1" x14ac:dyDescent="0.35"/>
    <row r="652" ht="12.75" customHeight="1" x14ac:dyDescent="0.35"/>
    <row r="653" ht="12.75" customHeight="1" x14ac:dyDescent="0.35"/>
    <row r="654" ht="12.75" customHeight="1" x14ac:dyDescent="0.35"/>
    <row r="655" ht="12.75" customHeight="1" x14ac:dyDescent="0.35"/>
    <row r="656" ht="12.75" customHeight="1" x14ac:dyDescent="0.35"/>
    <row r="657" ht="12.75" customHeight="1" x14ac:dyDescent="0.35"/>
    <row r="658" ht="12.75" customHeight="1" x14ac:dyDescent="0.35"/>
    <row r="659" ht="12.75" customHeight="1" x14ac:dyDescent="0.35"/>
    <row r="660" ht="12.75" customHeight="1" x14ac:dyDescent="0.35"/>
    <row r="661" ht="12.75" customHeight="1" x14ac:dyDescent="0.35"/>
    <row r="662" ht="12.75" customHeight="1" x14ac:dyDescent="0.35"/>
    <row r="663" ht="12.75" customHeight="1" x14ac:dyDescent="0.35"/>
    <row r="664" ht="12.75" customHeight="1" x14ac:dyDescent="0.35"/>
    <row r="665" ht="12.75" customHeight="1" x14ac:dyDescent="0.35"/>
    <row r="666" ht="12.75" customHeight="1" x14ac:dyDescent="0.35"/>
    <row r="667" ht="12.75" customHeight="1" x14ac:dyDescent="0.35"/>
    <row r="668" ht="12.75" customHeight="1" x14ac:dyDescent="0.35"/>
    <row r="669" ht="12.75" customHeight="1" x14ac:dyDescent="0.35"/>
    <row r="670" ht="12.75" customHeight="1" x14ac:dyDescent="0.35"/>
    <row r="671" ht="12.75" customHeight="1" x14ac:dyDescent="0.35"/>
    <row r="672" ht="12.75" customHeight="1" x14ac:dyDescent="0.35"/>
    <row r="673" ht="12.75" customHeight="1" x14ac:dyDescent="0.35"/>
    <row r="674" ht="12.75" customHeight="1" x14ac:dyDescent="0.35"/>
    <row r="675" ht="12.75" customHeight="1" x14ac:dyDescent="0.35"/>
    <row r="676" ht="12.75" customHeight="1" x14ac:dyDescent="0.35"/>
    <row r="677" ht="12.75" customHeight="1" x14ac:dyDescent="0.35"/>
    <row r="678" ht="12.75" customHeight="1" x14ac:dyDescent="0.35"/>
    <row r="679" ht="12.75" customHeight="1" x14ac:dyDescent="0.35"/>
    <row r="680" ht="12.75" customHeight="1" x14ac:dyDescent="0.35"/>
    <row r="681" ht="12.75" customHeight="1" x14ac:dyDescent="0.35"/>
    <row r="682" ht="12.75" customHeight="1" x14ac:dyDescent="0.35"/>
    <row r="683" ht="12.75" customHeight="1" x14ac:dyDescent="0.35"/>
    <row r="684" ht="12.75" customHeight="1" x14ac:dyDescent="0.35"/>
    <row r="685" ht="12.75" customHeight="1" x14ac:dyDescent="0.35"/>
    <row r="686" ht="12.75" customHeight="1" x14ac:dyDescent="0.35"/>
    <row r="687" ht="12.75" customHeight="1" x14ac:dyDescent="0.35"/>
    <row r="688" ht="12.75" customHeight="1" x14ac:dyDescent="0.35"/>
    <row r="689" ht="12.75" customHeight="1" x14ac:dyDescent="0.35"/>
    <row r="690" ht="12.75" customHeight="1" x14ac:dyDescent="0.35"/>
    <row r="691" ht="12.75" customHeight="1" x14ac:dyDescent="0.35"/>
    <row r="692" ht="12.75" customHeight="1" x14ac:dyDescent="0.35"/>
    <row r="693" ht="12.75" customHeight="1" x14ac:dyDescent="0.35"/>
    <row r="694" ht="12.75" customHeight="1" x14ac:dyDescent="0.35"/>
    <row r="695" ht="12.75" customHeight="1" x14ac:dyDescent="0.35"/>
    <row r="696" ht="12.75" customHeight="1" x14ac:dyDescent="0.35"/>
    <row r="697" ht="12.75" customHeight="1" x14ac:dyDescent="0.35"/>
    <row r="698" ht="12.75" customHeight="1" x14ac:dyDescent="0.35"/>
    <row r="699" ht="12.75" customHeight="1" x14ac:dyDescent="0.35"/>
    <row r="700" ht="12.75" customHeight="1" x14ac:dyDescent="0.35"/>
    <row r="701" ht="12.75" customHeight="1" x14ac:dyDescent="0.35"/>
    <row r="702" ht="12.75" customHeight="1" x14ac:dyDescent="0.35"/>
    <row r="703" ht="12.75" customHeight="1" x14ac:dyDescent="0.35"/>
    <row r="704" ht="12.75" customHeight="1" x14ac:dyDescent="0.35"/>
    <row r="705" ht="12.75" customHeight="1" x14ac:dyDescent="0.35"/>
    <row r="706" ht="12.75" customHeight="1" x14ac:dyDescent="0.35"/>
    <row r="707" ht="12.75" customHeight="1" x14ac:dyDescent="0.35"/>
    <row r="708" ht="12.75" customHeight="1" x14ac:dyDescent="0.35"/>
    <row r="709" ht="12.75" customHeight="1" x14ac:dyDescent="0.35"/>
    <row r="710" ht="12.75" customHeight="1" x14ac:dyDescent="0.35"/>
    <row r="711" ht="12.75" customHeight="1" x14ac:dyDescent="0.35"/>
    <row r="712" ht="12.75" customHeight="1" x14ac:dyDescent="0.35"/>
    <row r="713" ht="12.75" customHeight="1" x14ac:dyDescent="0.35"/>
    <row r="714" ht="12.75" customHeight="1" x14ac:dyDescent="0.35"/>
    <row r="715" ht="12.75" customHeight="1" x14ac:dyDescent="0.35"/>
    <row r="716" ht="12.75" customHeight="1" x14ac:dyDescent="0.35"/>
    <row r="717" ht="12.75" customHeight="1" x14ac:dyDescent="0.35"/>
    <row r="718" ht="12.75" customHeight="1" x14ac:dyDescent="0.35"/>
    <row r="719" ht="12.75" customHeight="1" x14ac:dyDescent="0.35"/>
    <row r="720" ht="12.75" customHeight="1" x14ac:dyDescent="0.35"/>
    <row r="721" ht="12.75" customHeight="1" x14ac:dyDescent="0.35"/>
    <row r="722" ht="12.75" customHeight="1" x14ac:dyDescent="0.35"/>
    <row r="723" ht="12.75" customHeight="1" x14ac:dyDescent="0.35"/>
    <row r="724" ht="12.75" customHeight="1" x14ac:dyDescent="0.35"/>
    <row r="725" ht="12.75" customHeight="1" x14ac:dyDescent="0.35"/>
    <row r="726" ht="12.75" customHeight="1" x14ac:dyDescent="0.35"/>
    <row r="727" ht="12.75" customHeight="1" x14ac:dyDescent="0.35"/>
    <row r="728" ht="12.75" customHeight="1" x14ac:dyDescent="0.35"/>
    <row r="729" ht="12.75" customHeight="1" x14ac:dyDescent="0.35"/>
    <row r="730" ht="12.75" customHeight="1" x14ac:dyDescent="0.35"/>
    <row r="731" ht="12.75" customHeight="1" x14ac:dyDescent="0.35"/>
    <row r="732" ht="12.75" customHeight="1" x14ac:dyDescent="0.35"/>
    <row r="733" ht="12.75" customHeight="1" x14ac:dyDescent="0.35"/>
    <row r="734" ht="12.75" customHeight="1" x14ac:dyDescent="0.35"/>
    <row r="735" ht="12.75" customHeight="1" x14ac:dyDescent="0.35"/>
    <row r="736" ht="12.75" customHeight="1" x14ac:dyDescent="0.35"/>
    <row r="737" ht="12.75" customHeight="1" x14ac:dyDescent="0.35"/>
    <row r="738" ht="12.75" customHeight="1" x14ac:dyDescent="0.35"/>
    <row r="739" ht="12.75" customHeight="1" x14ac:dyDescent="0.35"/>
    <row r="740" ht="12.75" customHeight="1" x14ac:dyDescent="0.35"/>
    <row r="741" ht="12.75" customHeight="1" x14ac:dyDescent="0.35"/>
    <row r="742" ht="12.75" customHeight="1" x14ac:dyDescent="0.35"/>
    <row r="743" ht="12.75" customHeight="1" x14ac:dyDescent="0.35"/>
    <row r="744" ht="12.75" customHeight="1" x14ac:dyDescent="0.35"/>
    <row r="745" ht="12.75" customHeight="1" x14ac:dyDescent="0.35"/>
    <row r="746" ht="12.75" customHeight="1" x14ac:dyDescent="0.35"/>
    <row r="747" ht="12.75" customHeight="1" x14ac:dyDescent="0.35"/>
    <row r="748" ht="12.75" customHeight="1" x14ac:dyDescent="0.35"/>
    <row r="749" ht="12.75" customHeight="1" x14ac:dyDescent="0.35"/>
    <row r="750" ht="12.75" customHeight="1" x14ac:dyDescent="0.35"/>
    <row r="751" ht="12.75" customHeight="1" x14ac:dyDescent="0.35"/>
    <row r="752" ht="12.75" customHeight="1" x14ac:dyDescent="0.35"/>
    <row r="753" ht="12.75" customHeight="1" x14ac:dyDescent="0.35"/>
    <row r="754" ht="12.75" customHeight="1" x14ac:dyDescent="0.35"/>
    <row r="755" ht="12.75" customHeight="1" x14ac:dyDescent="0.35"/>
    <row r="756" ht="12.75" customHeight="1" x14ac:dyDescent="0.35"/>
    <row r="757" ht="12.75" customHeight="1" x14ac:dyDescent="0.35"/>
    <row r="758" ht="12.75" customHeight="1" x14ac:dyDescent="0.35"/>
    <row r="759" ht="12.75" customHeight="1" x14ac:dyDescent="0.35"/>
    <row r="760" ht="12.75" customHeight="1" x14ac:dyDescent="0.35"/>
    <row r="761" ht="12.75" customHeight="1" x14ac:dyDescent="0.35"/>
    <row r="762" ht="12.75" customHeight="1" x14ac:dyDescent="0.35"/>
    <row r="763" ht="12.75" customHeight="1" x14ac:dyDescent="0.35"/>
    <row r="764" ht="12.75" customHeight="1" x14ac:dyDescent="0.35"/>
    <row r="765" ht="12.75" customHeight="1" x14ac:dyDescent="0.35"/>
    <row r="766" ht="12.75" customHeight="1" x14ac:dyDescent="0.35"/>
    <row r="767" ht="12.75" customHeight="1" x14ac:dyDescent="0.35"/>
    <row r="768" ht="12.75" customHeight="1" x14ac:dyDescent="0.35"/>
    <row r="769" ht="12.75" customHeight="1" x14ac:dyDescent="0.35"/>
    <row r="770" ht="12.75" customHeight="1" x14ac:dyDescent="0.35"/>
    <row r="771" ht="12.75" customHeight="1" x14ac:dyDescent="0.35"/>
    <row r="772" ht="12.75" customHeight="1" x14ac:dyDescent="0.35"/>
    <row r="773" ht="12.75" customHeight="1" x14ac:dyDescent="0.35"/>
    <row r="774" ht="12.75" customHeight="1" x14ac:dyDescent="0.35"/>
    <row r="775" ht="12.75" customHeight="1" x14ac:dyDescent="0.35"/>
    <row r="776" ht="12.75" customHeight="1" x14ac:dyDescent="0.35"/>
    <row r="777" ht="12.75" customHeight="1" x14ac:dyDescent="0.35"/>
    <row r="778" ht="12.75" customHeight="1" x14ac:dyDescent="0.35"/>
    <row r="779" ht="12.75" customHeight="1" x14ac:dyDescent="0.35"/>
    <row r="780" ht="12.75" customHeight="1" x14ac:dyDescent="0.35"/>
    <row r="781" ht="12.75" customHeight="1" x14ac:dyDescent="0.35"/>
    <row r="782" ht="12.75" customHeight="1" x14ac:dyDescent="0.35"/>
    <row r="783" ht="12.75" customHeight="1" x14ac:dyDescent="0.35"/>
    <row r="784" ht="12.75" customHeight="1" x14ac:dyDescent="0.35"/>
    <row r="785" ht="12.75" customHeight="1" x14ac:dyDescent="0.35"/>
    <row r="786" ht="12.75" customHeight="1" x14ac:dyDescent="0.35"/>
    <row r="787" ht="12.75" customHeight="1" x14ac:dyDescent="0.35"/>
    <row r="788" ht="12.75" customHeight="1" x14ac:dyDescent="0.35"/>
    <row r="789" ht="12.75" customHeight="1" x14ac:dyDescent="0.35"/>
    <row r="790" ht="12.75" customHeight="1" x14ac:dyDescent="0.35"/>
    <row r="791" ht="12.75" customHeight="1" x14ac:dyDescent="0.35"/>
    <row r="792" ht="12.75" customHeight="1" x14ac:dyDescent="0.35"/>
    <row r="793" ht="12.75" customHeight="1" x14ac:dyDescent="0.35"/>
    <row r="794" ht="12.75" customHeight="1" x14ac:dyDescent="0.35"/>
    <row r="795" ht="12.75" customHeight="1" x14ac:dyDescent="0.35"/>
    <row r="796" ht="12.75" customHeight="1" x14ac:dyDescent="0.35"/>
    <row r="797" ht="12.75" customHeight="1" x14ac:dyDescent="0.35"/>
    <row r="798" ht="12.75" customHeight="1" x14ac:dyDescent="0.35"/>
    <row r="799" ht="12.75" customHeight="1" x14ac:dyDescent="0.35"/>
    <row r="800" ht="12.75" customHeight="1" x14ac:dyDescent="0.35"/>
    <row r="801" ht="12.75" customHeight="1" x14ac:dyDescent="0.35"/>
    <row r="802" ht="12.75" customHeight="1" x14ac:dyDescent="0.35"/>
    <row r="803" ht="12.75" customHeight="1" x14ac:dyDescent="0.35"/>
    <row r="804" ht="12.75" customHeight="1" x14ac:dyDescent="0.35"/>
    <row r="805" ht="12.75" customHeight="1" x14ac:dyDescent="0.35"/>
    <row r="806" ht="12.75" customHeight="1" x14ac:dyDescent="0.35"/>
    <row r="807" ht="12.75" customHeight="1" x14ac:dyDescent="0.35"/>
    <row r="808" ht="12.75" customHeight="1" x14ac:dyDescent="0.35"/>
    <row r="809" ht="12.75" customHeight="1" x14ac:dyDescent="0.35"/>
    <row r="810" ht="12.75" customHeight="1" x14ac:dyDescent="0.35"/>
    <row r="811" ht="12.75" customHeight="1" x14ac:dyDescent="0.35"/>
    <row r="812" ht="12.75" customHeight="1" x14ac:dyDescent="0.35"/>
    <row r="813" ht="12.75" customHeight="1" x14ac:dyDescent="0.35"/>
    <row r="814" ht="12.75" customHeight="1" x14ac:dyDescent="0.35"/>
    <row r="815" ht="12.75" customHeight="1" x14ac:dyDescent="0.35"/>
    <row r="816" ht="12.75" customHeight="1" x14ac:dyDescent="0.35"/>
    <row r="817" ht="12.75" customHeight="1" x14ac:dyDescent="0.35"/>
    <row r="818" ht="12.75" customHeight="1" x14ac:dyDescent="0.35"/>
    <row r="819" ht="12.75" customHeight="1" x14ac:dyDescent="0.35"/>
    <row r="820" ht="12.75" customHeight="1" x14ac:dyDescent="0.35"/>
    <row r="821" ht="12.75" customHeight="1" x14ac:dyDescent="0.35"/>
    <row r="822" ht="12.75" customHeight="1" x14ac:dyDescent="0.35"/>
    <row r="823" ht="12.75" customHeight="1" x14ac:dyDescent="0.35"/>
    <row r="824" ht="12.75" customHeight="1" x14ac:dyDescent="0.35"/>
    <row r="825" ht="12.75" customHeight="1" x14ac:dyDescent="0.35"/>
    <row r="826" ht="12.75" customHeight="1" x14ac:dyDescent="0.35"/>
    <row r="827" ht="12.75" customHeight="1" x14ac:dyDescent="0.35"/>
    <row r="828" ht="12.75" customHeight="1" x14ac:dyDescent="0.35"/>
    <row r="829" ht="12.75" customHeight="1" x14ac:dyDescent="0.35"/>
    <row r="830" ht="12.75" customHeight="1" x14ac:dyDescent="0.35"/>
    <row r="831" ht="12.75" customHeight="1" x14ac:dyDescent="0.35"/>
    <row r="832" ht="12.75" customHeight="1" x14ac:dyDescent="0.35"/>
    <row r="833" ht="12.75" customHeight="1" x14ac:dyDescent="0.35"/>
    <row r="834" ht="12.75" customHeight="1" x14ac:dyDescent="0.35"/>
    <row r="835" ht="12.75" customHeight="1" x14ac:dyDescent="0.35"/>
    <row r="836" ht="12.75" customHeight="1" x14ac:dyDescent="0.35"/>
    <row r="837" ht="12.75" customHeight="1" x14ac:dyDescent="0.35"/>
    <row r="838" ht="12.75" customHeight="1" x14ac:dyDescent="0.35"/>
    <row r="839" ht="12.75" customHeight="1" x14ac:dyDescent="0.35"/>
    <row r="840" ht="12.75" customHeight="1" x14ac:dyDescent="0.35"/>
    <row r="841" ht="12.75" customHeight="1" x14ac:dyDescent="0.35"/>
    <row r="842" ht="12.75" customHeight="1" x14ac:dyDescent="0.35"/>
    <row r="843" ht="12.75" customHeight="1" x14ac:dyDescent="0.35"/>
    <row r="844" ht="12.75" customHeight="1" x14ac:dyDescent="0.35"/>
    <row r="845" ht="12.75" customHeight="1" x14ac:dyDescent="0.35"/>
    <row r="846" ht="12.75" customHeight="1" x14ac:dyDescent="0.35"/>
    <row r="847" ht="12.75" customHeight="1" x14ac:dyDescent="0.35"/>
    <row r="848" ht="12.75" customHeight="1" x14ac:dyDescent="0.35"/>
    <row r="849" ht="12.75" customHeight="1" x14ac:dyDescent="0.35"/>
    <row r="850" ht="12.75" customHeight="1" x14ac:dyDescent="0.35"/>
    <row r="851" ht="12.75" customHeight="1" x14ac:dyDescent="0.35"/>
    <row r="852" ht="12.75" customHeight="1" x14ac:dyDescent="0.35"/>
    <row r="853" ht="12.75" customHeight="1" x14ac:dyDescent="0.35"/>
    <row r="854" ht="12.75" customHeight="1" x14ac:dyDescent="0.35"/>
    <row r="855" ht="12.75" customHeight="1" x14ac:dyDescent="0.35"/>
    <row r="856" ht="12.75" customHeight="1" x14ac:dyDescent="0.35"/>
    <row r="857" ht="12.75" customHeight="1" x14ac:dyDescent="0.35"/>
    <row r="858" ht="12.75" customHeight="1" x14ac:dyDescent="0.35"/>
    <row r="859" ht="12.75" customHeight="1" x14ac:dyDescent="0.35"/>
    <row r="860" ht="12.75" customHeight="1" x14ac:dyDescent="0.35"/>
    <row r="861" ht="12.75" customHeight="1" x14ac:dyDescent="0.35"/>
    <row r="862" ht="12.75" customHeight="1" x14ac:dyDescent="0.35"/>
    <row r="863" ht="12.75" customHeight="1" x14ac:dyDescent="0.35"/>
    <row r="864" ht="12.75" customHeight="1" x14ac:dyDescent="0.35"/>
    <row r="865" ht="12.75" customHeight="1" x14ac:dyDescent="0.35"/>
    <row r="866" ht="12.75" customHeight="1" x14ac:dyDescent="0.35"/>
    <row r="867" ht="12.75" customHeight="1" x14ac:dyDescent="0.35"/>
    <row r="868" ht="12.75" customHeight="1" x14ac:dyDescent="0.35"/>
    <row r="869" ht="12.75" customHeight="1" x14ac:dyDescent="0.35"/>
    <row r="870" ht="12.75" customHeight="1" x14ac:dyDescent="0.35"/>
    <row r="871" ht="12.75" customHeight="1" x14ac:dyDescent="0.35"/>
    <row r="872" ht="12.75" customHeight="1" x14ac:dyDescent="0.35"/>
    <row r="873" ht="12.75" customHeight="1" x14ac:dyDescent="0.35"/>
    <row r="874" ht="12.75" customHeight="1" x14ac:dyDescent="0.35"/>
    <row r="875" ht="12.75" customHeight="1" x14ac:dyDescent="0.35"/>
    <row r="876" ht="12.75" customHeight="1" x14ac:dyDescent="0.35"/>
    <row r="877" ht="12.75" customHeight="1" x14ac:dyDescent="0.35"/>
    <row r="878" ht="12.75" customHeight="1" x14ac:dyDescent="0.35"/>
    <row r="879" ht="12.75" customHeight="1" x14ac:dyDescent="0.35"/>
    <row r="880" ht="12.75" customHeight="1" x14ac:dyDescent="0.35"/>
    <row r="881" ht="12.75" customHeight="1" x14ac:dyDescent="0.35"/>
    <row r="882" ht="12.75" customHeight="1" x14ac:dyDescent="0.35"/>
    <row r="883" ht="12.75" customHeight="1" x14ac:dyDescent="0.35"/>
    <row r="884" ht="12.75" customHeight="1" x14ac:dyDescent="0.35"/>
    <row r="885" ht="12.75" customHeight="1" x14ac:dyDescent="0.35"/>
    <row r="886" ht="12.75" customHeight="1" x14ac:dyDescent="0.35"/>
    <row r="887" ht="12.75" customHeight="1" x14ac:dyDescent="0.35"/>
    <row r="888" ht="12.75" customHeight="1" x14ac:dyDescent="0.35"/>
    <row r="889" ht="12.75" customHeight="1" x14ac:dyDescent="0.35"/>
    <row r="890" ht="12.75" customHeight="1" x14ac:dyDescent="0.35"/>
    <row r="891" ht="12.75" customHeight="1" x14ac:dyDescent="0.35"/>
    <row r="892" ht="12.75" customHeight="1" x14ac:dyDescent="0.35"/>
    <row r="893" ht="12.75" customHeight="1" x14ac:dyDescent="0.35"/>
    <row r="894" ht="12.75" customHeight="1" x14ac:dyDescent="0.35"/>
    <row r="895" ht="12.75" customHeight="1" x14ac:dyDescent="0.35"/>
    <row r="896" ht="12.75" customHeight="1" x14ac:dyDescent="0.35"/>
    <row r="897" ht="12.75" customHeight="1" x14ac:dyDescent="0.35"/>
    <row r="898" ht="12.75" customHeight="1" x14ac:dyDescent="0.35"/>
    <row r="899" ht="12.75" customHeight="1" x14ac:dyDescent="0.35"/>
    <row r="900" ht="12.75" customHeight="1" x14ac:dyDescent="0.35"/>
    <row r="901" ht="12.75" customHeight="1" x14ac:dyDescent="0.35"/>
    <row r="902" ht="12.75" customHeight="1" x14ac:dyDescent="0.35"/>
    <row r="903" ht="12.75" customHeight="1" x14ac:dyDescent="0.35"/>
    <row r="904" ht="12.75" customHeight="1" x14ac:dyDescent="0.35"/>
    <row r="905" ht="12.75" customHeight="1" x14ac:dyDescent="0.35"/>
    <row r="906" ht="12.75" customHeight="1" x14ac:dyDescent="0.35"/>
    <row r="907" ht="12.75" customHeight="1" x14ac:dyDescent="0.35"/>
    <row r="908" ht="12.75" customHeight="1" x14ac:dyDescent="0.35"/>
    <row r="909" ht="12.75" customHeight="1" x14ac:dyDescent="0.35"/>
    <row r="910" ht="12.75" customHeight="1" x14ac:dyDescent="0.35"/>
    <row r="911" ht="12.75" customHeight="1" x14ac:dyDescent="0.35"/>
    <row r="912" ht="12.75" customHeight="1" x14ac:dyDescent="0.35"/>
    <row r="913" ht="12.75" customHeight="1" x14ac:dyDescent="0.35"/>
    <row r="914" ht="12.75" customHeight="1" x14ac:dyDescent="0.35"/>
    <row r="915" ht="12.75" customHeight="1" x14ac:dyDescent="0.35"/>
    <row r="916" ht="12.75" customHeight="1" x14ac:dyDescent="0.35"/>
    <row r="917" ht="12.75" customHeight="1" x14ac:dyDescent="0.35"/>
    <row r="918" ht="12.75" customHeight="1" x14ac:dyDescent="0.35"/>
    <row r="919" ht="12.75" customHeight="1" x14ac:dyDescent="0.35"/>
    <row r="920" ht="12.75" customHeight="1" x14ac:dyDescent="0.35"/>
    <row r="921" ht="12.75" customHeight="1" x14ac:dyDescent="0.35"/>
    <row r="922" ht="12.75" customHeight="1" x14ac:dyDescent="0.35"/>
    <row r="923" ht="12.75" customHeight="1" x14ac:dyDescent="0.35"/>
    <row r="924" ht="12.75" customHeight="1" x14ac:dyDescent="0.35"/>
    <row r="925" ht="12.75" customHeight="1" x14ac:dyDescent="0.35"/>
    <row r="926" ht="12.75" customHeight="1" x14ac:dyDescent="0.35"/>
    <row r="927" ht="12.75" customHeight="1" x14ac:dyDescent="0.35"/>
    <row r="928" ht="12.75" customHeight="1" x14ac:dyDescent="0.35"/>
    <row r="929" ht="12.75" customHeight="1" x14ac:dyDescent="0.35"/>
    <row r="930" ht="12.75" customHeight="1" x14ac:dyDescent="0.35"/>
    <row r="931" ht="12.75" customHeight="1" x14ac:dyDescent="0.35"/>
    <row r="932" ht="12.75" customHeight="1" x14ac:dyDescent="0.35"/>
    <row r="933" ht="12.75" customHeight="1" x14ac:dyDescent="0.35"/>
    <row r="934" ht="12.75" customHeight="1" x14ac:dyDescent="0.35"/>
    <row r="935" ht="12.75" customHeight="1" x14ac:dyDescent="0.35"/>
    <row r="936" ht="12.75" customHeight="1" x14ac:dyDescent="0.35"/>
    <row r="937" ht="12.75" customHeight="1" x14ac:dyDescent="0.35"/>
    <row r="938" ht="12.75" customHeight="1" x14ac:dyDescent="0.35"/>
    <row r="939" ht="12.75" customHeight="1" x14ac:dyDescent="0.35"/>
    <row r="940" ht="12.75" customHeight="1" x14ac:dyDescent="0.35"/>
    <row r="941" ht="12.75" customHeight="1" x14ac:dyDescent="0.35"/>
    <row r="942" ht="12.75" customHeight="1" x14ac:dyDescent="0.35"/>
    <row r="943" ht="12.75" customHeight="1" x14ac:dyDescent="0.35"/>
    <row r="944" ht="12.75" customHeight="1" x14ac:dyDescent="0.35"/>
    <row r="945" ht="12.75" customHeight="1" x14ac:dyDescent="0.35"/>
    <row r="946" ht="12.75" customHeight="1" x14ac:dyDescent="0.35"/>
    <row r="947" ht="12.75" customHeight="1" x14ac:dyDescent="0.35"/>
    <row r="948" ht="12.75" customHeight="1" x14ac:dyDescent="0.35"/>
    <row r="949" ht="12.75" customHeight="1" x14ac:dyDescent="0.35"/>
    <row r="950" ht="12.75" customHeight="1" x14ac:dyDescent="0.35"/>
    <row r="951" ht="12.75" customHeight="1" x14ac:dyDescent="0.35"/>
    <row r="952" ht="12.75" customHeight="1" x14ac:dyDescent="0.35"/>
    <row r="953" ht="12.75" customHeight="1" x14ac:dyDescent="0.35"/>
    <row r="954" ht="12.75" customHeight="1" x14ac:dyDescent="0.35"/>
    <row r="955" ht="12.75" customHeight="1" x14ac:dyDescent="0.35"/>
    <row r="956" ht="12.75" customHeight="1" x14ac:dyDescent="0.35"/>
    <row r="957" ht="12.75" customHeight="1" x14ac:dyDescent="0.35"/>
    <row r="958" ht="12.75" customHeight="1" x14ac:dyDescent="0.35"/>
    <row r="959" ht="12.75" customHeight="1" x14ac:dyDescent="0.35"/>
    <row r="960" ht="12.75" customHeight="1" x14ac:dyDescent="0.35"/>
    <row r="961" ht="12.75" customHeight="1" x14ac:dyDescent="0.35"/>
    <row r="962" ht="12.75" customHeight="1" x14ac:dyDescent="0.35"/>
    <row r="963" ht="12.75" customHeight="1" x14ac:dyDescent="0.35"/>
    <row r="964" ht="12.75" customHeight="1" x14ac:dyDescent="0.35"/>
    <row r="965" ht="12.75" customHeight="1" x14ac:dyDescent="0.35"/>
    <row r="966" ht="12.75" customHeight="1" x14ac:dyDescent="0.35"/>
    <row r="967" ht="12.75" customHeight="1" x14ac:dyDescent="0.35"/>
    <row r="968" ht="12.75" customHeight="1" x14ac:dyDescent="0.35"/>
    <row r="969" ht="12.75" customHeight="1" x14ac:dyDescent="0.35"/>
    <row r="970" ht="12.75" customHeight="1" x14ac:dyDescent="0.35"/>
    <row r="971" ht="12.75" customHeight="1" x14ac:dyDescent="0.35"/>
    <row r="972" ht="12.75" customHeight="1" x14ac:dyDescent="0.35"/>
    <row r="973" ht="12.75" customHeight="1" x14ac:dyDescent="0.35"/>
    <row r="974" ht="12.75" customHeight="1" x14ac:dyDescent="0.35"/>
    <row r="975" ht="12.75" customHeight="1" x14ac:dyDescent="0.35"/>
    <row r="976" ht="12.75" customHeight="1" x14ac:dyDescent="0.35"/>
    <row r="977" ht="12.75" customHeight="1" x14ac:dyDescent="0.35"/>
    <row r="978" ht="12.75" customHeight="1" x14ac:dyDescent="0.35"/>
    <row r="979" ht="12.75" customHeight="1" x14ac:dyDescent="0.35"/>
    <row r="980" ht="12.75" customHeight="1" x14ac:dyDescent="0.35"/>
    <row r="981" ht="12.75" customHeight="1" x14ac:dyDescent="0.35"/>
    <row r="982" ht="12.75" customHeight="1" x14ac:dyDescent="0.35"/>
    <row r="983" ht="12.75" customHeight="1" x14ac:dyDescent="0.35"/>
    <row r="984" ht="12.75" customHeight="1" x14ac:dyDescent="0.35"/>
    <row r="985" ht="12.75" customHeight="1" x14ac:dyDescent="0.35"/>
    <row r="986" ht="12.75" customHeight="1" x14ac:dyDescent="0.35"/>
    <row r="987" ht="12.75" customHeight="1" x14ac:dyDescent="0.35"/>
    <row r="988" ht="12.75" customHeight="1" x14ac:dyDescent="0.35"/>
    <row r="989" ht="12.75" customHeight="1" x14ac:dyDescent="0.35"/>
    <row r="990" ht="12.75" customHeight="1" x14ac:dyDescent="0.35"/>
    <row r="991" ht="12.75" customHeight="1" x14ac:dyDescent="0.35"/>
    <row r="992" ht="12.75" customHeight="1" x14ac:dyDescent="0.35"/>
    <row r="993" ht="12.75" customHeight="1" x14ac:dyDescent="0.35"/>
    <row r="994" ht="12.75" customHeight="1" x14ac:dyDescent="0.35"/>
    <row r="995" ht="12.75" customHeight="1" x14ac:dyDescent="0.35"/>
    <row r="996" ht="12.75" customHeight="1" x14ac:dyDescent="0.35"/>
    <row r="997" ht="12.75" customHeight="1" x14ac:dyDescent="0.35"/>
    <row r="998" ht="12.75" customHeight="1" x14ac:dyDescent="0.35"/>
    <row r="999" ht="12.75" customHeight="1" x14ac:dyDescent="0.35"/>
    <row r="1000" ht="12.75" customHeight="1" x14ac:dyDescent="0.35"/>
    <row r="1001" ht="12.75" customHeight="1" x14ac:dyDescent="0.35"/>
    <row r="1002" ht="12.75" customHeight="1" x14ac:dyDescent="0.35"/>
    <row r="1003" ht="12.75" customHeight="1" x14ac:dyDescent="0.35"/>
    <row r="1004" ht="12.75" customHeight="1" x14ac:dyDescent="0.35"/>
    <row r="1005" ht="12.75" customHeight="1" x14ac:dyDescent="0.35"/>
    <row r="1006" ht="12.75" customHeight="1" x14ac:dyDescent="0.35"/>
    <row r="1007" ht="12.75" customHeight="1" x14ac:dyDescent="0.35"/>
    <row r="1008" ht="12.75" customHeight="1" x14ac:dyDescent="0.35"/>
    <row r="1009" ht="12.75" customHeight="1" x14ac:dyDescent="0.35"/>
    <row r="1010" ht="12.75" customHeight="1" x14ac:dyDescent="0.35"/>
    <row r="1011" ht="12.75" customHeight="1" x14ac:dyDescent="0.35"/>
    <row r="1012" ht="12.75" customHeight="1" x14ac:dyDescent="0.35"/>
    <row r="1013" ht="12.75" customHeight="1" x14ac:dyDescent="0.35"/>
    <row r="1014" ht="12.75" customHeight="1" x14ac:dyDescent="0.35"/>
    <row r="1015" ht="12.75" customHeight="1" x14ac:dyDescent="0.35"/>
    <row r="1016" ht="12.75" customHeight="1" x14ac:dyDescent="0.35"/>
    <row r="1017" ht="12.75" customHeight="1" x14ac:dyDescent="0.35"/>
    <row r="1018" ht="12.75" customHeight="1" x14ac:dyDescent="0.35"/>
    <row r="1019" ht="12.75" customHeight="1" x14ac:dyDescent="0.35"/>
    <row r="1020" ht="12.75" customHeight="1" x14ac:dyDescent="0.35"/>
    <row r="1021" ht="12.75" customHeight="1" x14ac:dyDescent="0.35"/>
    <row r="1022" ht="12.75" customHeight="1" x14ac:dyDescent="0.35"/>
    <row r="1023" ht="12.75" customHeight="1" x14ac:dyDescent="0.35"/>
    <row r="1024" ht="12.75" customHeight="1" x14ac:dyDescent="0.35"/>
    <row r="1025" ht="12.75" customHeight="1" x14ac:dyDescent="0.35"/>
    <row r="1026" ht="12.75" customHeight="1" x14ac:dyDescent="0.35"/>
    <row r="1027" ht="12.75" customHeight="1" x14ac:dyDescent="0.35"/>
    <row r="1028" ht="12.75" customHeight="1" x14ac:dyDescent="0.35"/>
    <row r="1029" ht="12.75" customHeight="1" x14ac:dyDescent="0.35"/>
    <row r="1030" ht="12.75" customHeight="1" x14ac:dyDescent="0.35"/>
    <row r="1031" ht="12.75" customHeight="1" x14ac:dyDescent="0.35"/>
    <row r="1032" ht="12.75" customHeight="1" x14ac:dyDescent="0.35"/>
    <row r="1033" ht="12.75" customHeight="1" x14ac:dyDescent="0.35"/>
    <row r="1034" ht="12.75" customHeight="1" x14ac:dyDescent="0.35"/>
    <row r="1035" ht="12.75" customHeight="1" x14ac:dyDescent="0.35"/>
    <row r="1036" ht="12.75" customHeight="1" x14ac:dyDescent="0.35"/>
    <row r="1037" ht="12.75" customHeight="1" x14ac:dyDescent="0.35"/>
    <row r="1038" ht="12.75" customHeight="1" x14ac:dyDescent="0.35"/>
    <row r="1039" ht="12.75" customHeight="1" x14ac:dyDescent="0.35"/>
    <row r="1040" ht="12.75" customHeight="1" x14ac:dyDescent="0.35"/>
  </sheetData>
  <sheetProtection algorithmName="SHA-512" hashValue="EQCDi6y4IcKxW91mP82y6e2i3Kuy8LT1w2U6e1ppA0gDjYiqnJCQspeaTfy+a9P31mWrFcUkkE6QM2lkhsU3Iw==" saltValue="NzdVOIPzvkqvrbf+jNNMxw==" spinCount="100000" sheet="1" selectLockedCells="1"/>
  <mergeCells count="288">
    <mergeCell ref="CA45:CN45"/>
    <mergeCell ref="DJ49:DY49"/>
    <mergeCell ref="DJ50:DN50"/>
    <mergeCell ref="DO50:DT50"/>
    <mergeCell ref="DU50:DY50"/>
    <mergeCell ref="DJ56:DY56"/>
    <mergeCell ref="DJ57:DN57"/>
    <mergeCell ref="DO57:DT57"/>
    <mergeCell ref="DU57:DY57"/>
    <mergeCell ref="CA46:CG46"/>
    <mergeCell ref="CH46:CN46"/>
    <mergeCell ref="CM49:CM52"/>
    <mergeCell ref="CN49:CN52"/>
    <mergeCell ref="CK50:CK52"/>
    <mergeCell ref="CL50:CL52"/>
    <mergeCell ref="CF51:CF54"/>
    <mergeCell ref="CG51:CG54"/>
    <mergeCell ref="CH51:CH52"/>
    <mergeCell ref="CI51:CI52"/>
    <mergeCell ref="CD52:CD54"/>
    <mergeCell ref="CE52:CE54"/>
    <mergeCell ref="CC53:CC54"/>
    <mergeCell ref="DJ31:DY31"/>
    <mergeCell ref="DJ32:DM32"/>
    <mergeCell ref="DN32:DQ32"/>
    <mergeCell ref="DR32:DU32"/>
    <mergeCell ref="DV32:DY32"/>
    <mergeCell ref="DJ42:DY42"/>
    <mergeCell ref="DJ43:DN43"/>
    <mergeCell ref="DO43:DT43"/>
    <mergeCell ref="DU43:DY43"/>
    <mergeCell ref="CZ58:CZ59"/>
    <mergeCell ref="DA58:DA59"/>
    <mergeCell ref="CU60:CU61"/>
    <mergeCell ref="CV60:CV61"/>
    <mergeCell ref="CR68:CY68"/>
    <mergeCell ref="CZ68:DF68"/>
    <mergeCell ref="DC72:DC74"/>
    <mergeCell ref="DD72:DD74"/>
    <mergeCell ref="CX73:CX74"/>
    <mergeCell ref="CY73:CY74"/>
    <mergeCell ref="CZ73:CZ74"/>
    <mergeCell ref="DA73:DA74"/>
    <mergeCell ref="DF73:DF76"/>
    <mergeCell ref="CV74:CV76"/>
    <mergeCell ref="CW74:CW76"/>
    <mergeCell ref="CU75:CU76"/>
    <mergeCell ref="DE75:DE76"/>
    <mergeCell ref="CM70:CM73"/>
    <mergeCell ref="CN70:CN73"/>
    <mergeCell ref="CK71:CK73"/>
    <mergeCell ref="CL71:CL73"/>
    <mergeCell ref="CR12:DG12"/>
    <mergeCell ref="CR13:CV13"/>
    <mergeCell ref="CW13:DB13"/>
    <mergeCell ref="DC13:DG13"/>
    <mergeCell ref="CR18:CV19"/>
    <mergeCell ref="CW18:DB19"/>
    <mergeCell ref="DC18:DG19"/>
    <mergeCell ref="CR20:CV20"/>
    <mergeCell ref="CW20:DB20"/>
    <mergeCell ref="DC20:DG20"/>
    <mergeCell ref="CR49:DF49"/>
    <mergeCell ref="CR50:CV50"/>
    <mergeCell ref="CW50:DA50"/>
    <mergeCell ref="DB50:DF50"/>
    <mergeCell ref="CU54:CU55"/>
    <mergeCell ref="CV54:CV55"/>
    <mergeCell ref="CZ56:CZ57"/>
    <mergeCell ref="DA56:DA57"/>
    <mergeCell ref="DE56:DE57"/>
    <mergeCell ref="DF56:DF57"/>
    <mergeCell ref="CA63:CG63"/>
    <mergeCell ref="CH63:CN63"/>
    <mergeCell ref="CF66:CF69"/>
    <mergeCell ref="CG66:CG69"/>
    <mergeCell ref="CC67:CC69"/>
    <mergeCell ref="CD67:CD69"/>
    <mergeCell ref="CE67:CE69"/>
    <mergeCell ref="CH68:CH69"/>
    <mergeCell ref="CI68:CI69"/>
    <mergeCell ref="CM68:CM69"/>
    <mergeCell ref="CN68:CN69"/>
    <mergeCell ref="CC39:CC40"/>
    <mergeCell ref="CD39:CD40"/>
    <mergeCell ref="CG39:CG40"/>
    <mergeCell ref="CA11:CP11"/>
    <mergeCell ref="CA12:CE12"/>
    <mergeCell ref="CF12:CK12"/>
    <mergeCell ref="CL12:CP12"/>
    <mergeCell ref="CA21:CP21"/>
    <mergeCell ref="CA22:CE22"/>
    <mergeCell ref="CF22:CK22"/>
    <mergeCell ref="CL22:CP22"/>
    <mergeCell ref="CA32:CP32"/>
    <mergeCell ref="CD15:CD16"/>
    <mergeCell ref="CE15:CE16"/>
    <mergeCell ref="CJ15:CJ16"/>
    <mergeCell ref="CK15:CK16"/>
    <mergeCell ref="CO15:CO16"/>
    <mergeCell ref="CP15:CP16"/>
    <mergeCell ref="CD28:CD29"/>
    <mergeCell ref="CE28:CE29"/>
    <mergeCell ref="CJ28:CJ29"/>
    <mergeCell ref="CK28:CK29"/>
    <mergeCell ref="CO28:CO29"/>
    <mergeCell ref="CP28:CP29"/>
    <mergeCell ref="CH39:CH40"/>
    <mergeCell ref="CK35:CK36"/>
    <mergeCell ref="CL35:CL36"/>
    <mergeCell ref="CA33:CD33"/>
    <mergeCell ref="CE33:CH33"/>
    <mergeCell ref="CI33:CL33"/>
    <mergeCell ref="CM33:CP33"/>
    <mergeCell ref="V8:W8"/>
    <mergeCell ref="I10:M10"/>
    <mergeCell ref="K24:O24"/>
    <mergeCell ref="O27:O50"/>
    <mergeCell ref="P27:P32"/>
    <mergeCell ref="V27:V50"/>
    <mergeCell ref="W27:W32"/>
    <mergeCell ref="P33:P38"/>
    <mergeCell ref="W33:W38"/>
    <mergeCell ref="P39:P44"/>
    <mergeCell ref="W39:W44"/>
    <mergeCell ref="P45:P50"/>
    <mergeCell ref="W45:W50"/>
    <mergeCell ref="BJ37:BO37"/>
    <mergeCell ref="BP37:BX37"/>
    <mergeCell ref="BJ39:BO39"/>
    <mergeCell ref="BP39:BX39"/>
    <mergeCell ref="BJ59:BX59"/>
    <mergeCell ref="BJ60:BX60"/>
    <mergeCell ref="BJ61:BX61"/>
    <mergeCell ref="BJ8:BV8"/>
    <mergeCell ref="BW8:BX8"/>
    <mergeCell ref="BJ10:BM10"/>
    <mergeCell ref="BJ11:BX11"/>
    <mergeCell ref="BJ12:BO12"/>
    <mergeCell ref="BP12:BX12"/>
    <mergeCell ref="BJ14:BO14"/>
    <mergeCell ref="BP14:BX14"/>
    <mergeCell ref="BJ15:BO15"/>
    <mergeCell ref="BP15:BX15"/>
    <mergeCell ref="BW16:BW17"/>
    <mergeCell ref="BX16:BX17"/>
    <mergeCell ref="BJ40:BO40"/>
    <mergeCell ref="BP40:BX40"/>
    <mergeCell ref="A1:C1"/>
    <mergeCell ref="A3:B3"/>
    <mergeCell ref="A4:B4"/>
    <mergeCell ref="I3:K3"/>
    <mergeCell ref="N3:Q3"/>
    <mergeCell ref="W20:X20"/>
    <mergeCell ref="W21:X21"/>
    <mergeCell ref="K22:V22"/>
    <mergeCell ref="W22:X22"/>
    <mergeCell ref="T3:W3"/>
    <mergeCell ref="N4:S4"/>
    <mergeCell ref="I5:K5"/>
    <mergeCell ref="T5:W5"/>
    <mergeCell ref="I6:L6"/>
    <mergeCell ref="Q6:S6"/>
    <mergeCell ref="T6:W6"/>
    <mergeCell ref="I12:W12"/>
    <mergeCell ref="I13:O13"/>
    <mergeCell ref="P13:W13"/>
    <mergeCell ref="I7:N7"/>
    <mergeCell ref="O8:P8"/>
    <mergeCell ref="Q8:R8"/>
    <mergeCell ref="BE6:BH6"/>
    <mergeCell ref="BG8:BH8"/>
    <mergeCell ref="BE3:BH3"/>
    <mergeCell ref="BE5:BH5"/>
    <mergeCell ref="AS8:BE8"/>
    <mergeCell ref="AA12:AO12"/>
    <mergeCell ref="AA13:AG13"/>
    <mergeCell ref="AH13:AO13"/>
    <mergeCell ref="AA3:AC3"/>
    <mergeCell ref="AF3:AI3"/>
    <mergeCell ref="AL3:AO3"/>
    <mergeCell ref="AF4:AK4"/>
    <mergeCell ref="AA5:AC5"/>
    <mergeCell ref="AL5:AO5"/>
    <mergeCell ref="AA6:AD6"/>
    <mergeCell ref="AI6:AK6"/>
    <mergeCell ref="AL6:AO6"/>
    <mergeCell ref="AA7:AF7"/>
    <mergeCell ref="AG8:AH8"/>
    <mergeCell ref="AI8:AJ8"/>
    <mergeCell ref="AN8:AO8"/>
    <mergeCell ref="AA10:AE10"/>
    <mergeCell ref="AT112:BH112"/>
    <mergeCell ref="BA86:BH86"/>
    <mergeCell ref="BA96:BH96"/>
    <mergeCell ref="BA104:BH104"/>
    <mergeCell ref="BA75:BH75"/>
    <mergeCell ref="BA37:BH37"/>
    <mergeCell ref="BA12:BH12"/>
    <mergeCell ref="AS10:AV10"/>
    <mergeCell ref="AS11:BG11"/>
    <mergeCell ref="AS12:AX12"/>
    <mergeCell ref="AS14:AX14"/>
    <mergeCell ref="AY14:BG14"/>
    <mergeCell ref="AS15:AX15"/>
    <mergeCell ref="AY15:BG15"/>
    <mergeCell ref="AS37:AX37"/>
    <mergeCell ref="AS39:AX39"/>
    <mergeCell ref="AY39:BG39"/>
    <mergeCell ref="AS40:AX40"/>
    <mergeCell ref="AY40:BG40"/>
    <mergeCell ref="AS59:BG59"/>
    <mergeCell ref="AS61:AX61"/>
    <mergeCell ref="AY61:BG61"/>
    <mergeCell ref="AS62:AX62"/>
    <mergeCell ref="AY62:BG62"/>
    <mergeCell ref="AB96:AD97"/>
    <mergeCell ref="AB99:AP99"/>
    <mergeCell ref="AB106:AG106"/>
    <mergeCell ref="AB108:AP108"/>
    <mergeCell ref="AB109:AP109"/>
    <mergeCell ref="K98:T98"/>
    <mergeCell ref="R101:X101"/>
    <mergeCell ref="K105:X105"/>
    <mergeCell ref="K108:X108"/>
    <mergeCell ref="V79:V96"/>
    <mergeCell ref="W79:W84"/>
    <mergeCell ref="W85:W90"/>
    <mergeCell ref="K88:Q88"/>
    <mergeCell ref="O89:Q89"/>
    <mergeCell ref="W91:W96"/>
    <mergeCell ref="O93:Q93"/>
    <mergeCell ref="U79:U80"/>
    <mergeCell ref="U82:U83"/>
    <mergeCell ref="U85:U86"/>
    <mergeCell ref="U88:U89"/>
    <mergeCell ref="U91:U92"/>
    <mergeCell ref="U94:U95"/>
    <mergeCell ref="AB87:AD90"/>
    <mergeCell ref="AH87:AL90"/>
    <mergeCell ref="K77:X77"/>
    <mergeCell ref="O78:Q78"/>
    <mergeCell ref="AB51:AP51"/>
    <mergeCell ref="AB52:AP52"/>
    <mergeCell ref="AB58:AE58"/>
    <mergeCell ref="AF58:AJ58"/>
    <mergeCell ref="AK58:AP59"/>
    <mergeCell ref="AB59:AE59"/>
    <mergeCell ref="AF59:AJ59"/>
    <mergeCell ref="AB68:AP68"/>
    <mergeCell ref="AB74:AE74"/>
    <mergeCell ref="AF74:AJ74"/>
    <mergeCell ref="K51:Q51"/>
    <mergeCell ref="R51:X51"/>
    <mergeCell ref="O53:O76"/>
    <mergeCell ref="P53:P58"/>
    <mergeCell ref="W53:W58"/>
    <mergeCell ref="P59:P64"/>
    <mergeCell ref="W59:W64"/>
    <mergeCell ref="P65:P70"/>
    <mergeCell ref="W65:W70"/>
    <mergeCell ref="V53:V70"/>
    <mergeCell ref="P71:P76"/>
    <mergeCell ref="W71:W76"/>
    <mergeCell ref="CR11:DG11"/>
    <mergeCell ref="DJ12:DX12"/>
    <mergeCell ref="CO35:CO36"/>
    <mergeCell ref="CP35:CP36"/>
    <mergeCell ref="AS74:BG74"/>
    <mergeCell ref="AS77:BG77"/>
    <mergeCell ref="AS78:BG78"/>
    <mergeCell ref="AK75:AP77"/>
    <mergeCell ref="V71:V76"/>
    <mergeCell ref="BJ62:BX62"/>
    <mergeCell ref="BJ63:BX63"/>
    <mergeCell ref="BJ64:BX64"/>
    <mergeCell ref="BJ65:BX65"/>
    <mergeCell ref="AB23:AN23"/>
    <mergeCell ref="AO23:AP23"/>
    <mergeCell ref="AB25:AE25"/>
    <mergeCell ref="AB26:AP26"/>
    <mergeCell ref="AB27:AP27"/>
    <mergeCell ref="AB29:AG30"/>
    <mergeCell ref="AH29:AP30"/>
    <mergeCell ref="AB39:AP39"/>
    <mergeCell ref="AB41:AG42"/>
    <mergeCell ref="AH41:AP42"/>
    <mergeCell ref="W19:X19"/>
  </mergeCells>
  <phoneticPr fontId="3" type="noConversion"/>
  <conditionalFormatting sqref="AG31:AG38">
    <cfRule type="cellIs" dxfId="10" priority="17" stopIfTrue="1" operator="lessThan">
      <formula>0</formula>
    </cfRule>
  </conditionalFormatting>
  <conditionalFormatting sqref="AO31:AO38">
    <cfRule type="cellIs" dxfId="9" priority="16" stopIfTrue="1" operator="lessThan">
      <formula>0</formula>
    </cfRule>
  </conditionalFormatting>
  <conditionalFormatting sqref="AW16:AX35 AX41:AX57 BF41:BG57 AW43:AW55 BF63:BG73">
    <cfRule type="cellIs" dxfId="8" priority="15" stopIfTrue="1" operator="lessThan">
      <formula>0</formula>
    </cfRule>
  </conditionalFormatting>
  <conditionalFormatting sqref="AW63:AX64">
    <cfRule type="cellIs" dxfId="7" priority="10" stopIfTrue="1" operator="lessThan">
      <formula>0</formula>
    </cfRule>
  </conditionalFormatting>
  <conditionalFormatting sqref="BD63:BD64">
    <cfRule type="cellIs" dxfId="6" priority="12" stopIfTrue="1" operator="lessThan">
      <formula>0</formula>
    </cfRule>
  </conditionalFormatting>
  <conditionalFormatting sqref="BF16:BG35">
    <cfRule type="cellIs" dxfId="5" priority="13" stopIfTrue="1" operator="lessThan">
      <formula>0</formula>
    </cfRule>
  </conditionalFormatting>
  <conditionalFormatting sqref="BN42:BN55">
    <cfRule type="cellIs" dxfId="4" priority="2" stopIfTrue="1" operator="lessThan">
      <formula>0</formula>
    </cfRule>
  </conditionalFormatting>
  <conditionalFormatting sqref="BN16:BO35">
    <cfRule type="cellIs" dxfId="3" priority="3" stopIfTrue="1" operator="lessThan">
      <formula>0</formula>
    </cfRule>
  </conditionalFormatting>
  <conditionalFormatting sqref="BO41:BO57 BW41:BX57">
    <cfRule type="cellIs" dxfId="2" priority="9" stopIfTrue="1" operator="lessThan">
      <formula>0</formula>
    </cfRule>
  </conditionalFormatting>
  <conditionalFormatting sqref="BW18:BX35">
    <cfRule type="cellIs" dxfId="1" priority="4" stopIfTrue="1" operator="lessThan">
      <formula>0</formula>
    </cfRule>
  </conditionalFormatting>
  <conditionalFormatting sqref="DJ12:DJ21">
    <cfRule type="cellIs" dxfId="0" priority="1" operator="lessThan">
      <formula>0</formula>
    </cfRule>
  </conditionalFormatting>
  <pageMargins left="0.17" right="0.14000000000000001" top="0.04" bottom="0.5" header="7.0000000000000007E-2" footer="0.5"/>
  <pageSetup paperSize="9" scale="10" orientation="portrait" horizontalDpi="300" verticalDpi="300" r:id="rId1"/>
  <headerFooter alignWithMargins="0"/>
  <colBreaks count="2" manualBreakCount="2">
    <brk id="52" max="24" man="1"/>
    <brk id="60" max="24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Перегородки SOFToffice</vt:lpstr>
      <vt:lpstr>Барьеры SOFToffice ткань (1)</vt:lpstr>
      <vt:lpstr>Барьеры SOFToffice ткань (2)</vt:lpstr>
      <vt:lpstr>Барьеры SOFToffice - Фетр</vt:lpstr>
      <vt:lpstr>Барьеры Оргстекло</vt:lpstr>
      <vt:lpstr>Барьеры HPL</vt:lpstr>
      <vt:lpstr>Барьеры ЛДСП, Алюм. профиль</vt:lpstr>
      <vt:lpstr>Материалы обивки</vt:lpstr>
      <vt:lpstr>Тех. описание полное</vt:lpstr>
      <vt:lpstr>Скидка</vt:lpstr>
      <vt:lpstr>Лист1</vt:lpstr>
      <vt:lpstr>'Барьеры HPL'!Область_печати</vt:lpstr>
      <vt:lpstr>'Барьеры SOFToffice - Фетр'!Область_печати</vt:lpstr>
      <vt:lpstr>'Барьеры SOFToffice ткань (1)'!Область_печати</vt:lpstr>
      <vt:lpstr>'Барьеры SOFToffice ткань (2)'!Область_печати</vt:lpstr>
      <vt:lpstr>'Барьеры ЛДСП, Алюм. профиль'!Область_печати</vt:lpstr>
      <vt:lpstr>'Барьеры Оргстекло'!Область_печати</vt:lpstr>
      <vt:lpstr>'Материалы обивки'!Область_печати</vt:lpstr>
      <vt:lpstr>'Перегородки SOFToffice'!Область_печати</vt:lpstr>
      <vt:lpstr>Скидка!Область_печати</vt:lpstr>
      <vt:lpstr>'Тех. описание полное'!Область_печати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digdec</dc:creator>
  <cp:lastModifiedBy>serbg</cp:lastModifiedBy>
  <cp:lastPrinted>2024-03-25T19:36:40Z</cp:lastPrinted>
  <dcterms:created xsi:type="dcterms:W3CDTF">2004-03-10T04:36:32Z</dcterms:created>
  <dcterms:modified xsi:type="dcterms:W3CDTF">2024-09-17T15:53:38Z</dcterms:modified>
</cp:coreProperties>
</file>