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erbg\Downloads\"/>
    </mc:Choice>
  </mc:AlternateContent>
  <xr:revisionPtr revIDLastSave="0" documentId="13_ncr:1_{AFD147FD-1DC2-4982-B841-080545C03098}" xr6:coauthVersionLast="47" xr6:coauthVersionMax="47" xr10:uidLastSave="{00000000-0000-0000-0000-000000000000}"/>
  <bookViews>
    <workbookView xWindow="-120" yWindow="-120" windowWidth="29040" windowHeight="15840" tabRatio="764" xr2:uid="{00000000-000D-0000-FFFF-FFFF00000000}"/>
  </bookViews>
  <sheets>
    <sheet name="ТУМБЫ, КОМОДЫ, ШКАФЫ, АНТРЕСОЛИ" sheetId="20" r:id="rId1"/>
    <sheet name="ШКАФЫ ВЫСОКИЕ" sheetId="21" r:id="rId2"/>
    <sheet name="ТЕХ.ОПИСАНИЕ" sheetId="22" r:id="rId3"/>
    <sheet name="Скидка" sheetId="8" state="hidden" r:id="rId4"/>
  </sheets>
  <definedNames>
    <definedName name="Z_45647547_37FA_44FF_B352_F736FFDC96E0_.wvu.Cols" localSheetId="3" hidden="1">Скидка!$D:$E</definedName>
    <definedName name="Z_45647547_37FA_44FF_B352_F736FFDC96E0_.wvu.PrintArea" localSheetId="3" hidden="1">Скидка!$A$1:$C$45</definedName>
    <definedName name="Z_45647547_37FA_44FF_B352_F736FFDC96E0_.wvu.PrintArea" localSheetId="2" hidden="1">ТЕХ.ОПИСАНИЕ!$A$1:$E$39</definedName>
    <definedName name="Z_45647547_37FA_44FF_B352_F736FFDC96E0_.wvu.PrintArea" localSheetId="0" hidden="1">'ТУМБЫ, КОМОДЫ, ШКАФЫ, АНТРЕСОЛИ'!$A$1:$R$62</definedName>
    <definedName name="Z_45647547_37FA_44FF_B352_F736FFDC96E0_.wvu.PrintArea" localSheetId="1" hidden="1">'ШКАФЫ ВЫСОКИЕ'!$A$1:$R$37</definedName>
    <definedName name="_xlnm.Print_Area" localSheetId="3">Скидка!$A$1:$D$23</definedName>
    <definedName name="_xlnm.Print_Area" localSheetId="2">ТЕХ.ОПИСАНИЕ!$A$1:$E$39</definedName>
    <definedName name="_xlnm.Print_Area" localSheetId="0">'ТУМБЫ, КОМОДЫ, ШКАФЫ, АНТРЕСОЛИ'!$A$1:$R$62</definedName>
    <definedName name="_xlnm.Print_Area" localSheetId="1">'ШКАФЫ ВЫСОКИЕ'!$A$1:$R$37</definedName>
  </definedNames>
  <calcPr calcId="191029" refMode="R1C1"/>
  <customWorkbookViews>
    <customWorkbookView name="Артем - Личное представление" guid="{45647547-37FA-44FF-B352-F736FFDC96E0}" mergeInterval="0" personalView="1" maximized="1" windowWidth="1916" windowHeight="855" tabRatio="607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8" l="1"/>
  <c r="AC11" i="8" l="1"/>
  <c r="F11" i="21"/>
  <c r="F11" i="20"/>
  <c r="D4" i="8" l="1"/>
  <c r="D3" i="8"/>
  <c r="L52" i="20" l="1"/>
  <c r="Q32" i="21"/>
  <c r="R32" i="21"/>
  <c r="L32" i="21"/>
  <c r="I52" i="20"/>
  <c r="F28" i="20"/>
  <c r="I17" i="20"/>
  <c r="E52" i="20"/>
  <c r="Q17" i="20"/>
  <c r="M41" i="20"/>
  <c r="I41" i="20"/>
  <c r="Q28" i="20"/>
  <c r="Q41" i="20"/>
  <c r="L28" i="20"/>
  <c r="E41" i="20"/>
  <c r="F33" i="21"/>
  <c r="Q22" i="21"/>
  <c r="I22" i="21"/>
</calcChain>
</file>

<file path=xl/sharedStrings.xml><?xml version="1.0" encoding="utf-8"?>
<sst xmlns="http://schemas.openxmlformats.org/spreadsheetml/2006/main" count="187" uniqueCount="121">
  <si>
    <t>Скидка</t>
  </si>
  <si>
    <t>Наценка</t>
  </si>
  <si>
    <t>%</t>
  </si>
  <si>
    <t>Группа  элементов / параметр</t>
  </si>
  <si>
    <t>Выражение  параметра</t>
  </si>
  <si>
    <t xml:space="preserve">Возможные  цвета </t>
  </si>
  <si>
    <t>Цены указаны с учетом скидки:</t>
  </si>
  <si>
    <t>стр.1</t>
  </si>
  <si>
    <t>Черный</t>
  </si>
  <si>
    <t>стр.2</t>
  </si>
  <si>
    <t xml:space="preserve">  </t>
  </si>
  <si>
    <t>Используемая кромка, мм</t>
  </si>
  <si>
    <t>www.alsav.ru</t>
  </si>
  <si>
    <t>+7 (499) 404-10-77</t>
  </si>
  <si>
    <t>mebel@alsav.ru</t>
  </si>
  <si>
    <t>* Производитель оставляет за собой право изменять конструкцию и фурнитуру  без изменения внешнего вида и назначения изделия.</t>
  </si>
  <si>
    <t>ОФИСНАЯ МЕБЕЛЬ «HOME»</t>
  </si>
  <si>
    <t>КОМОДЫ</t>
  </si>
  <si>
    <t>Комод большой Tower</t>
  </si>
  <si>
    <t>Комод высокий Tower</t>
  </si>
  <si>
    <t>Комод средний Tower</t>
  </si>
  <si>
    <t>Тумба Tower</t>
  </si>
  <si>
    <t>Антресоль с полкой Tower-S</t>
  </si>
  <si>
    <t>Шкаф для одежды Tower</t>
  </si>
  <si>
    <t>Шкаф для одежды Tower-s</t>
  </si>
  <si>
    <t>Шкаф с полками Tower-s</t>
  </si>
  <si>
    <t>Шкаф-пенал для одежды Tower-s</t>
  </si>
  <si>
    <t>Шкаф-пенал с полками Tower-s</t>
  </si>
  <si>
    <t>Шкафы высокие</t>
  </si>
  <si>
    <t>Шкаф для одежды с ящиками Tower</t>
  </si>
  <si>
    <t>Шкаф с полками Tower</t>
  </si>
  <si>
    <t>Шкаф-пенал для одежды Tower</t>
  </si>
  <si>
    <t>Шкаф-пенал с полками Tower</t>
  </si>
  <si>
    <r>
      <t xml:space="preserve">ЛДСП толщиной – </t>
    </r>
    <r>
      <rPr>
        <b/>
        <i/>
        <sz val="12"/>
        <color rgb="FFFF0000"/>
        <rFont val="Cambria"/>
        <family val="1"/>
        <charset val="204"/>
        <scheme val="major"/>
      </rPr>
      <t>16/ 25мм</t>
    </r>
  </si>
  <si>
    <r>
      <rPr>
        <b/>
        <sz val="12"/>
        <color rgb="FF0000FF"/>
        <rFont val="Cambria"/>
        <family val="1"/>
        <charset val="204"/>
        <scheme val="major"/>
      </rPr>
      <t xml:space="preserve">12К.001.1 </t>
    </r>
    <r>
      <rPr>
        <sz val="12"/>
        <rFont val="Cambria"/>
        <family val="1"/>
        <charset val="204"/>
        <scheme val="major"/>
      </rPr>
      <t>(1600х450х780)</t>
    </r>
  </si>
  <si>
    <r>
      <rPr>
        <b/>
        <sz val="12"/>
        <color rgb="FF0000FF"/>
        <rFont val="Cambria"/>
        <family val="1"/>
        <charset val="204"/>
        <scheme val="major"/>
      </rPr>
      <t xml:space="preserve">12К.002 </t>
    </r>
    <r>
      <rPr>
        <sz val="12"/>
        <rFont val="Cambria"/>
        <family val="1"/>
        <charset val="204"/>
        <scheme val="major"/>
      </rPr>
      <t>(809х450х1007)</t>
    </r>
  </si>
  <si>
    <r>
      <rPr>
        <b/>
        <sz val="12"/>
        <color rgb="FF0000FF"/>
        <rFont val="Cambria"/>
        <family val="1"/>
        <charset val="204"/>
        <scheme val="major"/>
      </rPr>
      <t xml:space="preserve">12T.001 </t>
    </r>
    <r>
      <rPr>
        <sz val="12"/>
        <rFont val="Cambria"/>
        <family val="1"/>
        <charset val="204"/>
        <scheme val="major"/>
      </rPr>
      <t>(402х450х556)</t>
    </r>
  </si>
  <si>
    <r>
      <rPr>
        <b/>
        <sz val="12"/>
        <color rgb="FF0000FF"/>
        <rFont val="Cambria"/>
        <family val="1"/>
        <charset val="204"/>
        <scheme val="major"/>
      </rPr>
      <t xml:space="preserve">12А.002.2 </t>
    </r>
    <r>
      <rPr>
        <sz val="12"/>
        <rFont val="Cambria"/>
        <family val="1"/>
        <charset val="204"/>
        <scheme val="major"/>
      </rPr>
      <t>(798х548х600)</t>
    </r>
  </si>
  <si>
    <r>
      <rPr>
        <b/>
        <sz val="12"/>
        <color rgb="FF0000FF"/>
        <rFont val="Cambria"/>
        <family val="1"/>
        <charset val="204"/>
        <scheme val="major"/>
      </rPr>
      <t xml:space="preserve">12ШО.002.1 </t>
    </r>
    <r>
      <rPr>
        <sz val="12"/>
        <rFont val="Cambria"/>
        <family val="1"/>
        <charset val="204"/>
        <scheme val="major"/>
      </rPr>
      <t>(798х548х1757)</t>
    </r>
  </si>
  <si>
    <r>
      <rPr>
        <b/>
        <sz val="12"/>
        <color rgb="FF0000FF"/>
        <rFont val="Cambria"/>
        <family val="1"/>
        <charset val="204"/>
        <scheme val="major"/>
      </rPr>
      <t xml:space="preserve">12ШП.001.1 </t>
    </r>
    <r>
      <rPr>
        <sz val="12"/>
        <rFont val="Cambria"/>
        <family val="1"/>
        <charset val="204"/>
        <scheme val="major"/>
      </rPr>
      <t>(798х548х1757)</t>
    </r>
  </si>
  <si>
    <r>
      <rPr>
        <b/>
        <sz val="12"/>
        <color rgb="FF0000FF"/>
        <rFont val="Cambria"/>
        <family val="1"/>
        <charset val="204"/>
        <scheme val="major"/>
      </rPr>
      <t xml:space="preserve">12ШПО.002.1 </t>
    </r>
    <r>
      <rPr>
        <sz val="12"/>
        <rFont val="Cambria"/>
        <family val="1"/>
        <charset val="204"/>
        <scheme val="major"/>
      </rPr>
      <t>(400х548х1757)</t>
    </r>
  </si>
  <si>
    <r>
      <rPr>
        <b/>
        <sz val="12"/>
        <color rgb="FF0000FF"/>
        <rFont val="Cambria"/>
        <family val="1"/>
        <charset val="204"/>
        <scheme val="major"/>
      </rPr>
      <t xml:space="preserve">12ШПП.001.1 </t>
    </r>
    <r>
      <rPr>
        <sz val="12"/>
        <rFont val="Cambria"/>
        <family val="1"/>
        <charset val="204"/>
        <scheme val="major"/>
      </rPr>
      <t>(400х548х1757)</t>
    </r>
  </si>
  <si>
    <r>
      <rPr>
        <b/>
        <sz val="12"/>
        <color rgb="FF0000FF"/>
        <rFont val="Cambria"/>
        <family val="1"/>
        <charset val="204"/>
        <scheme val="major"/>
      </rPr>
      <t xml:space="preserve">12ШОЯ.103.1 </t>
    </r>
    <r>
      <rPr>
        <sz val="12"/>
        <rFont val="Cambria"/>
        <family val="1"/>
        <charset val="204"/>
        <scheme val="major"/>
      </rPr>
      <t>(400х548х2357)</t>
    </r>
  </si>
  <si>
    <r>
      <rPr>
        <b/>
        <sz val="12"/>
        <color rgb="FF0000FF"/>
        <rFont val="Cambria"/>
        <family val="1"/>
        <charset val="204"/>
        <scheme val="major"/>
      </rPr>
      <t xml:space="preserve">12ШП.102.1 </t>
    </r>
    <r>
      <rPr>
        <sz val="12"/>
        <rFont val="Cambria"/>
        <family val="1"/>
        <charset val="204"/>
        <scheme val="major"/>
      </rPr>
      <t>(400х548х2357)</t>
    </r>
  </si>
  <si>
    <t>Шкафы средние, h=1757мм</t>
  </si>
  <si>
    <t>ДОМАШНЯЯ МЕБЕЛЬ «HOME»</t>
  </si>
  <si>
    <r>
      <t xml:space="preserve">ЛДСП толщиной – </t>
    </r>
    <r>
      <rPr>
        <b/>
        <i/>
        <sz val="26"/>
        <color rgb="FFFF0000"/>
        <rFont val="Cambria"/>
        <family val="1"/>
        <charset val="204"/>
        <scheme val="major"/>
      </rPr>
      <t>16 мм</t>
    </r>
  </si>
  <si>
    <t xml:space="preserve">   </t>
  </si>
  <si>
    <r>
      <rPr>
        <b/>
        <sz val="26"/>
        <color rgb="FF0000FF"/>
        <rFont val="Cambria"/>
        <family val="1"/>
        <charset val="204"/>
        <scheme val="major"/>
      </rPr>
      <t>12А.001.2</t>
    </r>
    <r>
      <rPr>
        <b/>
        <sz val="26"/>
        <color indexed="10"/>
        <rFont val="Cambria"/>
        <family val="1"/>
        <charset val="204"/>
        <scheme val="major"/>
      </rPr>
      <t xml:space="preserve"> </t>
    </r>
    <r>
      <rPr>
        <sz val="26"/>
        <rFont val="Cambria"/>
        <family val="1"/>
        <charset val="204"/>
        <scheme val="major"/>
      </rPr>
      <t>(400х548х600)</t>
    </r>
  </si>
  <si>
    <t>Тумба на металлических ножках Tower</t>
  </si>
  <si>
    <r>
      <t>12Т.002.1</t>
    </r>
    <r>
      <rPr>
        <sz val="26"/>
        <color theme="1"/>
        <rFont val="Cambria"/>
        <family val="1"/>
        <charset val="204"/>
        <scheme val="major"/>
      </rPr>
      <t xml:space="preserve"> (402*450*470)</t>
    </r>
  </si>
  <si>
    <r>
      <rPr>
        <b/>
        <sz val="26"/>
        <color rgb="FF0000FF"/>
        <rFont val="Cambria"/>
        <family val="1"/>
        <charset val="204"/>
        <scheme val="major"/>
      </rPr>
      <t xml:space="preserve">12К.003 </t>
    </r>
    <r>
      <rPr>
        <sz val="26"/>
        <rFont val="Cambria"/>
        <family val="1"/>
        <charset val="204"/>
        <scheme val="major"/>
      </rPr>
      <t>(809х450х784)</t>
    </r>
  </si>
  <si>
    <t>Тумбы</t>
  </si>
  <si>
    <t>Антресоли</t>
  </si>
  <si>
    <r>
      <t xml:space="preserve">ЛДСП толщиной – </t>
    </r>
    <r>
      <rPr>
        <b/>
        <i/>
        <sz val="12"/>
        <color rgb="FFFF0000"/>
        <rFont val="Cambria"/>
        <family val="1"/>
        <charset val="204"/>
        <scheme val="major"/>
      </rPr>
      <t>16 мм</t>
    </r>
  </si>
  <si>
    <r>
      <t>12Т.002.1</t>
    </r>
    <r>
      <rPr>
        <sz val="12"/>
        <color theme="1"/>
        <rFont val="Cambria"/>
        <family val="1"/>
        <charset val="204"/>
        <scheme val="major"/>
      </rPr>
      <t xml:space="preserve"> (402*450*470)</t>
    </r>
  </si>
  <si>
    <r>
      <rPr>
        <b/>
        <sz val="12"/>
        <color rgb="FF0000FF"/>
        <rFont val="Cambria"/>
        <family val="1"/>
        <charset val="204"/>
        <scheme val="major"/>
      </rPr>
      <t xml:space="preserve">12К.003 </t>
    </r>
    <r>
      <rPr>
        <sz val="12"/>
        <rFont val="Cambria"/>
        <family val="1"/>
        <charset val="204"/>
        <scheme val="major"/>
      </rPr>
      <t>(809х450х784)</t>
    </r>
  </si>
  <si>
    <r>
      <rPr>
        <b/>
        <sz val="12"/>
        <color rgb="FF0000FF"/>
        <rFont val="Cambria"/>
        <family val="1"/>
        <charset val="204"/>
        <scheme val="major"/>
      </rPr>
      <t>12А.001.2</t>
    </r>
    <r>
      <rPr>
        <b/>
        <sz val="12"/>
        <color indexed="10"/>
        <rFont val="Cambria"/>
        <family val="1"/>
        <charset val="204"/>
        <scheme val="major"/>
      </rPr>
      <t xml:space="preserve"> </t>
    </r>
    <r>
      <rPr>
        <sz val="12"/>
        <rFont val="Cambria"/>
        <family val="1"/>
        <charset val="204"/>
        <scheme val="major"/>
      </rPr>
      <t>(400х548х600)</t>
    </r>
  </si>
  <si>
    <r>
      <rPr>
        <b/>
        <sz val="26"/>
        <color rgb="FF0000FF"/>
        <rFont val="Cambria"/>
        <family val="1"/>
        <charset val="204"/>
        <scheme val="major"/>
      </rPr>
      <t xml:space="preserve">12T.001 </t>
    </r>
    <r>
      <rPr>
        <sz val="26"/>
        <rFont val="Cambria"/>
        <family val="1"/>
        <charset val="204"/>
        <scheme val="major"/>
      </rPr>
      <t>(402х450х470)</t>
    </r>
  </si>
  <si>
    <r>
      <rPr>
        <b/>
        <sz val="26"/>
        <color rgb="FF0000FF"/>
        <rFont val="Cambria"/>
        <family val="1"/>
        <charset val="204"/>
        <scheme val="major"/>
      </rPr>
      <t xml:space="preserve">12К.001.1 </t>
    </r>
    <r>
      <rPr>
        <sz val="26"/>
        <rFont val="Cambria"/>
        <family val="1"/>
        <charset val="204"/>
        <scheme val="major"/>
      </rPr>
      <t>(1600х450х784)</t>
    </r>
  </si>
  <si>
    <r>
      <rPr>
        <b/>
        <sz val="26"/>
        <color rgb="FF0000FF"/>
        <rFont val="Cambria"/>
        <family val="1"/>
        <charset val="204"/>
        <scheme val="major"/>
      </rPr>
      <t xml:space="preserve">12К.002 </t>
    </r>
    <r>
      <rPr>
        <sz val="26"/>
        <rFont val="Cambria"/>
        <family val="1"/>
        <charset val="204"/>
        <scheme val="major"/>
      </rPr>
      <t>(809х450х1012)</t>
    </r>
  </si>
  <si>
    <r>
      <rPr>
        <b/>
        <sz val="24"/>
        <color rgb="FF0000FF"/>
        <rFont val="Cambria"/>
        <family val="1"/>
        <charset val="204"/>
        <scheme val="major"/>
      </rPr>
      <t xml:space="preserve">12ШО.002.1 </t>
    </r>
    <r>
      <rPr>
        <sz val="24"/>
        <rFont val="Cambria"/>
        <family val="1"/>
        <charset val="204"/>
        <scheme val="major"/>
      </rPr>
      <t>(800х548х1761)</t>
    </r>
  </si>
  <si>
    <r>
      <rPr>
        <b/>
        <sz val="24"/>
        <color rgb="FF0000FF"/>
        <rFont val="Cambria"/>
        <family val="1"/>
        <charset val="204"/>
        <scheme val="major"/>
      </rPr>
      <t xml:space="preserve">12ШП.001.1 </t>
    </r>
    <r>
      <rPr>
        <sz val="24"/>
        <rFont val="Cambria"/>
        <family val="1"/>
        <charset val="204"/>
        <scheme val="major"/>
      </rPr>
      <t>(800х548х1761)</t>
    </r>
  </si>
  <si>
    <r>
      <rPr>
        <b/>
        <sz val="24"/>
        <color rgb="FF0000FF"/>
        <rFont val="Cambria"/>
        <family val="1"/>
        <charset val="204"/>
        <scheme val="major"/>
      </rPr>
      <t xml:space="preserve">12ШПО.002.1 </t>
    </r>
    <r>
      <rPr>
        <sz val="24"/>
        <rFont val="Cambria"/>
        <family val="1"/>
        <charset val="204"/>
        <scheme val="major"/>
      </rPr>
      <t>(400х548х1761)</t>
    </r>
  </si>
  <si>
    <r>
      <rPr>
        <b/>
        <sz val="24"/>
        <color rgb="FF0000FF"/>
        <rFont val="Cambria"/>
        <family val="1"/>
        <charset val="204"/>
        <scheme val="major"/>
      </rPr>
      <t xml:space="preserve">12ШПП.001.1 </t>
    </r>
    <r>
      <rPr>
        <sz val="24"/>
        <rFont val="Cambria"/>
        <family val="1"/>
        <charset val="204"/>
        <scheme val="major"/>
      </rPr>
      <t>(400х548х1761)</t>
    </r>
  </si>
  <si>
    <t>ТУМБЫ</t>
  </si>
  <si>
    <t>АНТРЕСОЛИ</t>
  </si>
  <si>
    <t>ШКАФЫ, H-1761мм</t>
  </si>
  <si>
    <r>
      <rPr>
        <b/>
        <sz val="26"/>
        <color rgb="FF0000FF"/>
        <rFont val="Cambria"/>
        <family val="1"/>
        <charset val="204"/>
        <scheme val="major"/>
      </rPr>
      <t xml:space="preserve">12А.002.2 </t>
    </r>
    <r>
      <rPr>
        <sz val="26"/>
        <rFont val="Cambria"/>
        <family val="1"/>
        <charset val="204"/>
        <scheme val="major"/>
      </rPr>
      <t>(800х548х600)</t>
    </r>
  </si>
  <si>
    <t>Толщина основного используемого ЛДСП, мм</t>
  </si>
  <si>
    <t>В цвет ЛДСП</t>
  </si>
  <si>
    <t>Задняя стенка ХДФ, мм</t>
  </si>
  <si>
    <t>Серая, с одной стороны</t>
  </si>
  <si>
    <t>Ручка</t>
  </si>
  <si>
    <t>Торцевая (1шт на изделие)</t>
  </si>
  <si>
    <t>Полкодержатель</t>
  </si>
  <si>
    <t>"Дупло", без фиксации полки. Имеется дополнительная перфорация для регулировки высоты полки</t>
  </si>
  <si>
    <t>Петли распашных фасадов</t>
  </si>
  <si>
    <t>Без доводчика</t>
  </si>
  <si>
    <t>Шкафы и пеналы</t>
  </si>
  <si>
    <t>Опоры</t>
  </si>
  <si>
    <t>Подпятник, без регулировки</t>
  </si>
  <si>
    <t>Направляющие для ящиков</t>
  </si>
  <si>
    <t>400мм, шариковые, полного выдвижения, без доводчика</t>
  </si>
  <si>
    <t>Наполнение ящиков ЛДСП, мм</t>
  </si>
  <si>
    <t>Белый</t>
  </si>
  <si>
    <t>Дно ящиков ХДФ, мм</t>
  </si>
  <si>
    <t>Штанга</t>
  </si>
  <si>
    <t>Овальная, под одежду</t>
  </si>
  <si>
    <t>Комоды и тумбы</t>
  </si>
  <si>
    <t>20х20</t>
  </si>
  <si>
    <t>Торцевая</t>
  </si>
  <si>
    <t>Опоры (для всех, кроме 12Т.002.1)</t>
  </si>
  <si>
    <t>Опоры (для 12Т.002.1)</t>
  </si>
  <si>
    <t>Регулируемые (+10мм), с пластиковой пяткой</t>
  </si>
  <si>
    <t>Опора тумбы, металл (сечение), мм (для 12Т.002.1)</t>
  </si>
  <si>
    <t xml:space="preserve"> Ivory, Graphit,Teakwood, Белый, Брауни</t>
  </si>
  <si>
    <t xml:space="preserve"> Ivory, Graphit, Teakwood, Белый, Брауни</t>
  </si>
  <si>
    <r>
      <rPr>
        <b/>
        <sz val="28"/>
        <color rgb="FF0000FF"/>
        <rFont val="Cambria"/>
        <family val="1"/>
        <charset val="204"/>
        <scheme val="major"/>
      </rPr>
      <t xml:space="preserve">12ШОЯ.103.1 </t>
    </r>
    <r>
      <rPr>
        <sz val="28"/>
        <rFont val="Cambria"/>
        <family val="1"/>
        <charset val="204"/>
        <scheme val="major"/>
      </rPr>
      <t>(800х548х2361)</t>
    </r>
  </si>
  <si>
    <t>ШКАФЫ ВЫСОКИЕ , H-2361мм</t>
  </si>
  <si>
    <r>
      <rPr>
        <b/>
        <sz val="28"/>
        <color rgb="FF0000FF"/>
        <rFont val="Cambria"/>
        <family val="1"/>
        <charset val="204"/>
        <scheme val="major"/>
      </rPr>
      <t xml:space="preserve">12ШП.102.1 </t>
    </r>
    <r>
      <rPr>
        <sz val="28"/>
        <rFont val="Cambria"/>
        <family val="1"/>
        <charset val="204"/>
        <scheme val="major"/>
      </rPr>
      <t>(800х548х2361)</t>
    </r>
  </si>
  <si>
    <r>
      <rPr>
        <b/>
        <sz val="14"/>
        <color rgb="FF0000FF"/>
        <rFont val="Cambria"/>
        <family val="1"/>
        <charset val="204"/>
        <scheme val="major"/>
      </rPr>
      <t xml:space="preserve">12ШПО-Л.102.1 </t>
    </r>
    <r>
      <rPr>
        <sz val="14"/>
        <rFont val="Cambria"/>
        <family val="1"/>
        <charset val="204"/>
        <scheme val="major"/>
      </rPr>
      <t>(400х548х2361)</t>
    </r>
  </si>
  <si>
    <r>
      <rPr>
        <b/>
        <sz val="14"/>
        <color rgb="FF0000FF"/>
        <rFont val="Cambria"/>
        <family val="1"/>
        <charset val="204"/>
        <scheme val="major"/>
      </rPr>
      <t xml:space="preserve">12ШПО-П.102.1 </t>
    </r>
    <r>
      <rPr>
        <sz val="14"/>
        <rFont val="Cambria"/>
        <family val="1"/>
        <charset val="204"/>
        <scheme val="major"/>
      </rPr>
      <t>(400х548х2361)</t>
    </r>
  </si>
  <si>
    <r>
      <rPr>
        <b/>
        <sz val="14"/>
        <color rgb="FF0000FF"/>
        <rFont val="Cambria"/>
        <family val="1"/>
        <charset val="204"/>
        <scheme val="major"/>
      </rPr>
      <t xml:space="preserve">12ШПП-Л.101.1 </t>
    </r>
    <r>
      <rPr>
        <sz val="14"/>
        <rFont val="Cambria"/>
        <family val="1"/>
        <charset val="204"/>
        <scheme val="major"/>
      </rPr>
      <t>(400х548х2361)</t>
    </r>
  </si>
  <si>
    <r>
      <rPr>
        <b/>
        <sz val="14"/>
        <color rgb="FF0000FF"/>
        <rFont val="Cambria"/>
        <family val="1"/>
        <charset val="204"/>
        <scheme val="major"/>
      </rPr>
      <t xml:space="preserve">12ШПП-П.101.1 </t>
    </r>
    <r>
      <rPr>
        <sz val="14"/>
        <rFont val="Cambria"/>
        <family val="1"/>
        <charset val="204"/>
        <scheme val="major"/>
      </rPr>
      <t>(400х548х2361)</t>
    </r>
  </si>
  <si>
    <t>4СМ.001</t>
  </si>
  <si>
    <r>
      <rPr>
        <b/>
        <sz val="28"/>
        <color rgb="FF0000FF"/>
        <rFont val="Cambria"/>
        <family val="1"/>
        <charset val="204"/>
        <scheme val="major"/>
      </rPr>
      <t xml:space="preserve">12ШПО-Л.102.1 </t>
    </r>
    <r>
      <rPr>
        <sz val="28"/>
        <rFont val="Cambria"/>
        <family val="1"/>
        <charset val="204"/>
        <scheme val="major"/>
      </rPr>
      <t xml:space="preserve">(400х548х2361) </t>
    </r>
    <r>
      <rPr>
        <i/>
        <sz val="28"/>
        <rFont val="Cambria"/>
        <family val="1"/>
        <charset val="204"/>
        <scheme val="major"/>
      </rPr>
      <t>- левый</t>
    </r>
  </si>
  <si>
    <r>
      <rPr>
        <b/>
        <sz val="28"/>
        <color rgb="FF0000FF"/>
        <rFont val="Cambria"/>
        <family val="1"/>
        <charset val="204"/>
        <scheme val="major"/>
      </rPr>
      <t xml:space="preserve">12ШПО-П.102.1 </t>
    </r>
    <r>
      <rPr>
        <sz val="28"/>
        <rFont val="Cambria"/>
        <family val="1"/>
        <charset val="204"/>
        <scheme val="major"/>
      </rPr>
      <t xml:space="preserve">(400х548х2361) </t>
    </r>
    <r>
      <rPr>
        <i/>
        <sz val="28"/>
        <rFont val="Cambria"/>
        <family val="1"/>
        <charset val="204"/>
        <scheme val="major"/>
      </rPr>
      <t>- правый</t>
    </r>
  </si>
  <si>
    <r>
      <rPr>
        <b/>
        <sz val="28"/>
        <color rgb="FF0000FF"/>
        <rFont val="Cambria"/>
        <family val="1"/>
        <charset val="204"/>
        <scheme val="major"/>
      </rPr>
      <t xml:space="preserve">12ШПП-Л.101.1 </t>
    </r>
    <r>
      <rPr>
        <sz val="28"/>
        <rFont val="Cambria"/>
        <family val="1"/>
        <charset val="204"/>
        <scheme val="major"/>
      </rPr>
      <t xml:space="preserve">(400х548х2361) </t>
    </r>
    <r>
      <rPr>
        <i/>
        <sz val="28"/>
        <rFont val="Cambria"/>
        <family val="1"/>
        <charset val="204"/>
        <scheme val="major"/>
      </rPr>
      <t>- левый</t>
    </r>
  </si>
  <si>
    <r>
      <rPr>
        <b/>
        <sz val="28"/>
        <color rgb="FF0000FF"/>
        <rFont val="Cambria"/>
        <family val="1"/>
        <charset val="204"/>
        <scheme val="major"/>
      </rPr>
      <t xml:space="preserve">12ШПП-П.101.1 </t>
    </r>
    <r>
      <rPr>
        <sz val="28"/>
        <rFont val="Cambria"/>
        <family val="1"/>
        <charset val="204"/>
        <scheme val="major"/>
      </rPr>
      <t xml:space="preserve">(400х548х2361) </t>
    </r>
    <r>
      <rPr>
        <i/>
        <sz val="28"/>
        <rFont val="Cambria"/>
        <family val="1"/>
        <charset val="204"/>
        <scheme val="major"/>
      </rPr>
      <t>- правый</t>
    </r>
  </si>
  <si>
    <t xml:space="preserve"> </t>
  </si>
  <si>
    <r>
      <rPr>
        <b/>
        <sz val="28"/>
        <color rgb="FF0000FF"/>
        <rFont val="Cambria"/>
        <family val="1"/>
        <charset val="204"/>
        <scheme val="major"/>
      </rPr>
      <t xml:space="preserve">12ШО.101.1 </t>
    </r>
    <r>
      <rPr>
        <sz val="28"/>
        <rFont val="Cambria"/>
        <family val="1"/>
        <charset val="204"/>
        <scheme val="major"/>
      </rPr>
      <t>(800х548х2361)</t>
    </r>
  </si>
  <si>
    <t>Производитель оставляет за собой право изменять конструкцию и фурнитуру  без изменения внешнего вида и назначения изделия.</t>
  </si>
  <si>
    <t>** Присадка под ручку универсальная. Можно установить на левый или правый фасад.</t>
  </si>
  <si>
    <t>* Фасад универсальный, можно установить для левого или правого открывани. В данном случае показано открывание влево.</t>
  </si>
  <si>
    <r>
      <rPr>
        <b/>
        <sz val="12"/>
        <color rgb="FF0000FF"/>
        <rFont val="Cambria"/>
        <family val="1"/>
        <charset val="204"/>
        <scheme val="major"/>
      </rPr>
      <t xml:space="preserve">12ШО.101.1 </t>
    </r>
    <r>
      <rPr>
        <sz val="12"/>
        <rFont val="Cambria"/>
        <family val="1"/>
        <charset val="204"/>
        <scheme val="major"/>
      </rPr>
      <t>(400х548х2357)</t>
    </r>
  </si>
  <si>
    <t>ОСОБЕННОСТИ СЕРИИ:</t>
  </si>
  <si>
    <r>
      <rPr>
        <b/>
        <i/>
        <sz val="48"/>
        <rFont val="Cambria"/>
        <family val="1"/>
        <charset val="204"/>
        <scheme val="major"/>
      </rPr>
      <t>СТЯЖКИ</t>
    </r>
    <r>
      <rPr>
        <b/>
        <i/>
        <sz val="30"/>
        <rFont val="Cambria"/>
        <family val="1"/>
        <charset val="204"/>
        <scheme val="major"/>
      </rPr>
      <t xml:space="preserve"> 
ДЛЯ ШКАФОВ И ПЕНАЛОВ</t>
    </r>
  </si>
  <si>
    <t>Производитель оставляет за собой право изменять конструкцию и фурнитуру  без изменения внешнего вида и назначения изделия.
** Присадка под ручку универсальная. Можно установить на левый или правый фасад.</t>
  </si>
  <si>
    <t>Мебель серии «HOME»</t>
  </si>
  <si>
    <t xml:space="preserve">Мебель серии «HOME»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</si>
</sst>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р.&quot;;[Red]\-#,##0&quot;р.&quot;"/>
    <numFmt numFmtId="165" formatCode="_-* #,##0.00&quot;р.&quot;_-;\-* #,##0.00&quot;р.&quot;_-;_-* &quot;-&quot;??&quot;р.&quot;_-;_-@_-"/>
    <numFmt numFmtId="166" formatCode="#,##0&quot;р.&quot;;[Red]#,##0&quot;р.&quot;"/>
    <numFmt numFmtId="167" formatCode="#,##0&quot;р.&quot;"/>
    <numFmt numFmtId="168" formatCode="_-* #,##0.00&quot;р.&quot;_-;\-* #,##0.00&quot;р.&quot;_-;_-* \-??&quot;р.&quot;_-;_-@_-"/>
    <numFmt numFmtId="169" formatCode="#,##0\ &quot;₽&quot;"/>
  </numFmts>
  <fonts count="10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u/>
      <sz val="10"/>
      <color indexed="12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b/>
      <sz val="11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8"/>
      <color indexed="17"/>
      <name val="Arial Cyr"/>
      <charset val="204"/>
    </font>
    <font>
      <b/>
      <sz val="18"/>
      <color indexed="10"/>
      <name val="Arial Cyr"/>
      <charset val="204"/>
    </font>
    <font>
      <b/>
      <sz val="26"/>
      <color indexed="10"/>
      <name val="Times New Roman"/>
      <family val="1"/>
      <charset val="204"/>
    </font>
    <font>
      <b/>
      <sz val="26"/>
      <color indexed="17"/>
      <name val="Times New Roman"/>
      <family val="1"/>
      <charset val="204"/>
    </font>
    <font>
      <b/>
      <sz val="16"/>
      <name val="Arial Cyr"/>
      <charset val="204"/>
    </font>
    <font>
      <b/>
      <sz val="20"/>
      <name val="Cambria"/>
      <family val="1"/>
      <charset val="204"/>
      <scheme val="major"/>
    </font>
    <font>
      <b/>
      <i/>
      <sz val="20"/>
      <name val="Cambria"/>
      <family val="1"/>
      <charset val="204"/>
      <scheme val="major"/>
    </font>
    <font>
      <b/>
      <sz val="16"/>
      <name val="Cambria"/>
      <family val="1"/>
      <charset val="204"/>
      <scheme val="major"/>
    </font>
    <font>
      <b/>
      <sz val="18"/>
      <name val="Cambria"/>
      <family val="1"/>
      <charset val="204"/>
      <scheme val="major"/>
    </font>
    <font>
      <b/>
      <i/>
      <sz val="18"/>
      <name val="Cambria"/>
      <family val="1"/>
      <charset val="204"/>
      <scheme val="major"/>
    </font>
    <font>
      <b/>
      <i/>
      <sz val="14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i/>
      <sz val="22"/>
      <name val="Cambria"/>
      <family val="1"/>
      <charset val="204"/>
      <scheme val="major"/>
    </font>
    <font>
      <sz val="18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i/>
      <sz val="18"/>
      <color indexed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22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23"/>
      <color indexed="18"/>
      <name val="Cambria"/>
      <family val="1"/>
      <charset val="204"/>
      <scheme val="major"/>
    </font>
    <font>
      <sz val="10"/>
      <color indexed="1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u/>
      <sz val="14"/>
      <color indexed="12"/>
      <name val="Cambria"/>
      <family val="1"/>
      <charset val="204"/>
      <scheme val="major"/>
    </font>
    <font>
      <b/>
      <sz val="12"/>
      <color indexed="10"/>
      <name val="Cambria"/>
      <family val="1"/>
      <charset val="204"/>
      <scheme val="major"/>
    </font>
    <font>
      <sz val="10"/>
      <color indexed="18"/>
      <name val="Cambria"/>
      <family val="1"/>
      <charset val="204"/>
      <scheme val="major"/>
    </font>
    <font>
      <u/>
      <sz val="10"/>
      <color indexed="12"/>
      <name val="Cambria"/>
      <family val="1"/>
      <charset val="204"/>
      <scheme val="major"/>
    </font>
    <font>
      <b/>
      <sz val="24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20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  <font>
      <i/>
      <sz val="12"/>
      <name val="Arial Cyr"/>
      <charset val="204"/>
    </font>
    <font>
      <sz val="10"/>
      <name val="Tahoma"/>
      <family val="2"/>
      <charset val="204"/>
    </font>
    <font>
      <b/>
      <i/>
      <sz val="17"/>
      <name val="Cambria"/>
      <family val="1"/>
      <charset val="204"/>
      <scheme val="major"/>
    </font>
    <font>
      <b/>
      <sz val="20"/>
      <color indexed="10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i/>
      <sz val="12"/>
      <color indexed="10"/>
      <name val="Cambria"/>
      <family val="1"/>
      <charset val="204"/>
      <scheme val="major"/>
    </font>
    <font>
      <b/>
      <u/>
      <sz val="12"/>
      <color indexed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indexed="18"/>
      <name val="Cambria"/>
      <family val="1"/>
      <charset val="204"/>
      <scheme val="major"/>
    </font>
    <font>
      <u/>
      <sz val="12"/>
      <color indexed="12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26"/>
      <name val="Cambria"/>
      <family val="1"/>
      <charset val="204"/>
      <scheme val="major"/>
    </font>
    <font>
      <b/>
      <sz val="12"/>
      <color rgb="FF0000FF"/>
      <name val="Cambria"/>
      <family val="1"/>
      <charset val="204"/>
      <scheme val="major"/>
    </font>
    <font>
      <u/>
      <sz val="11"/>
      <color theme="10"/>
      <name val="Calibri"/>
      <family val="2"/>
      <charset val="204"/>
      <scheme val="minor"/>
    </font>
    <font>
      <u/>
      <sz val="10"/>
      <color rgb="FF0000FF"/>
      <name val="Arial Cyr"/>
      <charset val="204"/>
    </font>
    <font>
      <sz val="8"/>
      <name val="Arial"/>
      <family val="2"/>
    </font>
    <font>
      <b/>
      <i/>
      <sz val="26"/>
      <color indexed="10"/>
      <name val="Cambria"/>
      <family val="1"/>
      <charset val="204"/>
      <scheme val="major"/>
    </font>
    <font>
      <sz val="22"/>
      <name val="Cambria"/>
      <family val="1"/>
      <charset val="204"/>
      <scheme val="major"/>
    </font>
    <font>
      <b/>
      <sz val="22"/>
      <color indexed="10"/>
      <name val="Cambria"/>
      <family val="1"/>
      <charset val="204"/>
      <scheme val="major"/>
    </font>
    <font>
      <sz val="12"/>
      <color indexed="10"/>
      <name val="Cambria"/>
      <family val="1"/>
      <charset val="204"/>
      <scheme val="major"/>
    </font>
    <font>
      <b/>
      <i/>
      <sz val="26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b/>
      <sz val="26"/>
      <name val="Cambria"/>
      <family val="1"/>
      <charset val="204"/>
      <scheme val="major"/>
    </font>
    <font>
      <sz val="26"/>
      <name val="Cambria"/>
      <family val="1"/>
      <charset val="204"/>
      <scheme val="major"/>
    </font>
    <font>
      <b/>
      <sz val="26"/>
      <color theme="1"/>
      <name val="Cambria"/>
      <family val="1"/>
      <charset val="204"/>
      <scheme val="major"/>
    </font>
    <font>
      <b/>
      <i/>
      <sz val="33"/>
      <name val="Cambria"/>
      <family val="1"/>
      <charset val="204"/>
      <scheme val="major"/>
    </font>
    <font>
      <b/>
      <sz val="28"/>
      <name val="Cambria"/>
      <family val="1"/>
      <charset val="204"/>
      <scheme val="major"/>
    </font>
    <font>
      <sz val="28"/>
      <name val="Cambria"/>
      <family val="1"/>
      <charset val="204"/>
      <scheme val="major"/>
    </font>
    <font>
      <b/>
      <sz val="24"/>
      <color theme="1"/>
      <name val="Cambria"/>
      <family val="1"/>
      <charset val="204"/>
      <scheme val="major"/>
    </font>
    <font>
      <b/>
      <sz val="24"/>
      <color rgb="FF0000FF"/>
      <name val="Cambria"/>
      <family val="1"/>
      <charset val="204"/>
      <scheme val="major"/>
    </font>
    <font>
      <sz val="24"/>
      <name val="Cambria"/>
      <family val="1"/>
      <charset val="204"/>
      <scheme val="major"/>
    </font>
    <font>
      <b/>
      <sz val="24"/>
      <color indexed="10"/>
      <name val="Cambria"/>
      <family val="1"/>
      <charset val="204"/>
      <scheme val="major"/>
    </font>
    <font>
      <b/>
      <sz val="26"/>
      <color indexed="10"/>
      <name val="Cambria"/>
      <family val="1"/>
      <charset val="204"/>
      <scheme val="major"/>
    </font>
    <font>
      <b/>
      <sz val="26"/>
      <color rgb="FF0000FF"/>
      <name val="Cambria"/>
      <family val="1"/>
      <charset val="204"/>
      <scheme val="major"/>
    </font>
    <font>
      <b/>
      <sz val="28"/>
      <color rgb="FF0000FF"/>
      <name val="Cambria"/>
      <family val="1"/>
      <charset val="204"/>
      <scheme val="major"/>
    </font>
    <font>
      <b/>
      <sz val="28"/>
      <color indexed="10"/>
      <name val="Cambria"/>
      <family val="1"/>
      <charset val="204"/>
      <scheme val="major"/>
    </font>
    <font>
      <b/>
      <sz val="12"/>
      <color indexed="12"/>
      <name val="Cambria"/>
      <family val="1"/>
      <charset val="204"/>
      <scheme val="major"/>
    </font>
    <font>
      <b/>
      <sz val="26"/>
      <color rgb="FFFF0000"/>
      <name val="Cambria"/>
      <family val="1"/>
      <charset val="204"/>
      <scheme val="major"/>
    </font>
    <font>
      <sz val="26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rgb="FFFF0000"/>
      <name val="Cambria"/>
      <family val="1"/>
      <charset val="204"/>
      <scheme val="major"/>
    </font>
    <font>
      <b/>
      <i/>
      <sz val="48"/>
      <color theme="1"/>
      <name val="Cambria"/>
      <family val="1"/>
      <charset val="204"/>
      <scheme val="major"/>
    </font>
    <font>
      <b/>
      <i/>
      <sz val="48"/>
      <name val="Cambria"/>
      <family val="1"/>
      <charset val="204"/>
      <scheme val="major"/>
    </font>
    <font>
      <b/>
      <i/>
      <sz val="30"/>
      <name val="Cambria"/>
      <family val="1"/>
      <charset val="204"/>
      <scheme val="major"/>
    </font>
    <font>
      <b/>
      <sz val="14"/>
      <color rgb="FF0000FF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4"/>
      <color indexed="10"/>
      <name val="Cambria"/>
      <family val="1"/>
      <charset val="204"/>
      <scheme val="major"/>
    </font>
    <font>
      <b/>
      <sz val="20"/>
      <color indexed="12"/>
      <name val="Calibri"/>
      <family val="2"/>
      <charset val="204"/>
      <scheme val="minor"/>
    </font>
    <font>
      <b/>
      <i/>
      <sz val="14"/>
      <color rgb="FF0000FF"/>
      <name val="Cambria"/>
      <family val="1"/>
      <charset val="204"/>
      <scheme val="major"/>
    </font>
    <font>
      <b/>
      <i/>
      <sz val="28"/>
      <name val="Cambria"/>
      <family val="1"/>
      <charset val="204"/>
      <scheme val="major"/>
    </font>
    <font>
      <i/>
      <sz val="28"/>
      <name val="Cambria"/>
      <family val="1"/>
      <charset val="204"/>
      <scheme val="major"/>
    </font>
    <font>
      <i/>
      <sz val="26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30"/>
      <name val="Cambria"/>
      <family val="1"/>
      <charset val="204"/>
      <scheme val="major"/>
    </font>
    <font>
      <b/>
      <i/>
      <sz val="50"/>
      <name val="Cambria"/>
      <family val="1"/>
      <charset val="204"/>
      <scheme val="major"/>
    </font>
    <font>
      <b/>
      <u/>
      <sz val="20"/>
      <color indexed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/>
      <top style="thin">
        <color rgb="FF366092"/>
      </top>
      <bottom/>
      <diagonal/>
    </border>
    <border>
      <left/>
      <right style="thin">
        <color rgb="FF366092"/>
      </right>
      <top/>
      <bottom/>
      <diagonal/>
    </border>
    <border>
      <left style="thin">
        <color rgb="FF366092"/>
      </left>
      <right/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  <border>
      <left style="thin">
        <color rgb="FF366092"/>
      </left>
      <right/>
      <top style="thin">
        <color rgb="FF366092"/>
      </top>
      <bottom/>
      <diagonal/>
    </border>
    <border>
      <left/>
      <right/>
      <top/>
      <bottom style="medium">
        <color rgb="FF366092"/>
      </bottom>
      <diagonal/>
    </border>
    <border>
      <left/>
      <right/>
      <top style="medium">
        <color rgb="FF366092"/>
      </top>
      <bottom style="medium">
        <color rgb="FF366092"/>
      </bottom>
      <diagonal/>
    </border>
    <border>
      <left/>
      <right style="thin">
        <color rgb="FF366092"/>
      </right>
      <top/>
      <bottom style="medium">
        <color rgb="FF366092"/>
      </bottom>
      <diagonal/>
    </border>
    <border>
      <left style="thin">
        <color rgb="FF366092"/>
      </left>
      <right/>
      <top/>
      <bottom style="medium">
        <color rgb="FF366092"/>
      </bottom>
      <diagonal/>
    </border>
    <border>
      <left style="thin">
        <color rgb="FF366092"/>
      </left>
      <right/>
      <top/>
      <bottom style="thin">
        <color rgb="FF366092"/>
      </bottom>
      <diagonal/>
    </border>
    <border>
      <left/>
      <right/>
      <top/>
      <bottom style="thin">
        <color rgb="FF366092"/>
      </bottom>
      <diagonal/>
    </border>
    <border>
      <left/>
      <right style="thin">
        <color rgb="FF366092"/>
      </right>
      <top/>
      <bottom style="thin">
        <color rgb="FF366092"/>
      </bottom>
      <diagonal/>
    </border>
    <border>
      <left style="thin">
        <color rgb="FF366092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 style="medium">
        <color rgb="FF366092"/>
      </bottom>
      <diagonal/>
    </border>
    <border>
      <left style="thin">
        <color rgb="FF366092"/>
      </left>
      <right/>
      <top style="medium">
        <color rgb="FF366092"/>
      </top>
      <bottom style="medium">
        <color rgb="FF366092"/>
      </bottom>
      <diagonal/>
    </border>
    <border>
      <left/>
      <right style="thin">
        <color rgb="FF366092"/>
      </right>
      <top style="medium">
        <color rgb="FF366092"/>
      </top>
      <bottom style="medium">
        <color rgb="FF366092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 style="thin">
        <color rgb="FF366092"/>
      </bottom>
      <diagonal/>
    </border>
    <border>
      <left style="thin">
        <color rgb="FF366092"/>
      </left>
      <right/>
      <top style="medium">
        <color rgb="FF366092"/>
      </top>
      <bottom style="thin">
        <color rgb="FF366092"/>
      </bottom>
      <diagonal/>
    </border>
    <border>
      <left/>
      <right/>
      <top style="medium">
        <color rgb="FF366092"/>
      </top>
      <bottom style="thin">
        <color rgb="FF366092"/>
      </bottom>
      <diagonal/>
    </border>
    <border>
      <left/>
      <right style="thin">
        <color rgb="FF366092"/>
      </right>
      <top style="medium">
        <color rgb="FF366092"/>
      </top>
      <bottom style="thin">
        <color rgb="FF366092"/>
      </bottom>
      <diagonal/>
    </border>
    <border>
      <left style="thin">
        <color rgb="FF366092"/>
      </left>
      <right style="thin">
        <color rgb="FF366092"/>
      </right>
      <top/>
      <bottom style="thin">
        <color rgb="FF366092"/>
      </bottom>
      <diagonal/>
    </border>
    <border>
      <left style="thin">
        <color rgb="FF366092"/>
      </left>
      <right/>
      <top style="thin">
        <color rgb="FF366092"/>
      </top>
      <bottom style="thin">
        <color rgb="FF366092"/>
      </bottom>
      <diagonal/>
    </border>
    <border>
      <left/>
      <right/>
      <top style="thin">
        <color rgb="FF366092"/>
      </top>
      <bottom style="thin">
        <color rgb="FF366092"/>
      </bottom>
      <diagonal/>
    </border>
    <border>
      <left/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rgb="FF366092"/>
      </left>
      <right/>
      <top style="medium">
        <color rgb="FF366092"/>
      </top>
      <bottom/>
      <diagonal/>
    </border>
    <border>
      <left/>
      <right/>
      <top style="medium">
        <color rgb="FF366092"/>
      </top>
      <bottom/>
      <diagonal/>
    </border>
    <border>
      <left/>
      <right style="thin">
        <color rgb="FF366092"/>
      </right>
      <top style="medium">
        <color rgb="FF366092"/>
      </top>
      <bottom/>
      <diagonal/>
    </border>
    <border>
      <left style="thin">
        <color theme="4" tint="-0.24994659260841701"/>
      </left>
      <right/>
      <top style="thin">
        <color rgb="FF366092"/>
      </top>
      <bottom/>
      <diagonal/>
    </border>
    <border>
      <left/>
      <right style="thin">
        <color theme="4" tint="-0.24994659260841701"/>
      </right>
      <top style="thin">
        <color rgb="FF36609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366092"/>
      </left>
      <right/>
      <top style="medium">
        <color rgb="FF366092"/>
      </top>
      <bottom style="medium">
        <color rgb="FF366092"/>
      </bottom>
      <diagonal/>
    </border>
    <border>
      <left style="thin">
        <color theme="0"/>
      </left>
      <right/>
      <top style="medium">
        <color rgb="FF366092"/>
      </top>
      <bottom/>
      <diagonal/>
    </border>
    <border>
      <left style="thin">
        <color rgb="FF366092"/>
      </left>
      <right style="thin">
        <color theme="0"/>
      </right>
      <top style="medium">
        <color rgb="FF366092"/>
      </top>
      <bottom/>
      <diagonal/>
    </border>
    <border>
      <left style="medium">
        <color theme="0"/>
      </left>
      <right/>
      <top style="medium">
        <color rgb="FF366092"/>
      </top>
      <bottom/>
      <diagonal/>
    </border>
    <border>
      <left style="medium">
        <color theme="0"/>
      </left>
      <right/>
      <top/>
      <bottom/>
      <diagonal/>
    </border>
  </borders>
  <cellStyleXfs count="1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 applyBorder="0" applyProtection="0"/>
    <xf numFmtId="0" fontId="60" fillId="0" borderId="0" applyBorder="0" applyProtection="0"/>
    <xf numFmtId="0" fontId="1" fillId="0" borderId="0"/>
    <xf numFmtId="0" fontId="1" fillId="0" borderId="0"/>
    <xf numFmtId="0" fontId="61" fillId="0" borderId="0"/>
  </cellStyleXfs>
  <cellXfs count="44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2" fillId="2" borderId="0" xfId="0" applyFont="1" applyFill="1"/>
    <xf numFmtId="0" fontId="12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21" fillId="2" borderId="0" xfId="0" applyFont="1" applyFill="1" applyAlignment="1">
      <alignment vertical="top"/>
    </xf>
    <xf numFmtId="0" fontId="20" fillId="2" borderId="0" xfId="0" applyFont="1" applyFill="1" applyAlignment="1">
      <alignment vertical="top" wrapText="1"/>
    </xf>
    <xf numFmtId="0" fontId="24" fillId="2" borderId="0" xfId="0" applyFont="1" applyFill="1"/>
    <xf numFmtId="0" fontId="27" fillId="2" borderId="0" xfId="0" applyFont="1" applyFill="1"/>
    <xf numFmtId="0" fontId="27" fillId="2" borderId="12" xfId="0" applyFont="1" applyFill="1" applyBorder="1"/>
    <xf numFmtId="0" fontId="29" fillId="2" borderId="12" xfId="0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/>
    <xf numFmtId="0" fontId="35" fillId="2" borderId="0" xfId="1" applyFont="1" applyFill="1" applyBorder="1" applyAlignment="1" applyProtection="1">
      <alignment vertical="center" wrapText="1" readingOrder="1"/>
    </xf>
    <xf numFmtId="9" fontId="28" fillId="2" borderId="0" xfId="0" applyNumberFormat="1" applyFont="1" applyFill="1" applyAlignment="1">
      <alignment horizontal="left"/>
    </xf>
    <xf numFmtId="0" fontId="36" fillId="2" borderId="0" xfId="1" applyFont="1" applyFill="1" applyBorder="1" applyAlignment="1" applyProtection="1">
      <alignment horizontal="left"/>
    </xf>
    <xf numFmtId="0" fontId="37" fillId="2" borderId="0" xfId="0" applyFont="1" applyFill="1" applyAlignment="1">
      <alignment vertical="center"/>
    </xf>
    <xf numFmtId="0" fontId="18" fillId="2" borderId="0" xfId="0" applyFont="1" applyFill="1" applyAlignment="1">
      <alignment horizontal="right" vertical="center" readingOrder="1"/>
    </xf>
    <xf numFmtId="0" fontId="39" fillId="2" borderId="0" xfId="0" applyFont="1" applyFill="1" applyAlignment="1">
      <alignment readingOrder="1"/>
    </xf>
    <xf numFmtId="0" fontId="20" fillId="2" borderId="0" xfId="0" applyFont="1" applyFill="1" applyAlignment="1">
      <alignment vertical="top" readingOrder="1"/>
    </xf>
    <xf numFmtId="0" fontId="34" fillId="2" borderId="0" xfId="0" applyFont="1" applyFill="1" applyAlignment="1">
      <alignment horizontal="right" vertical="center" readingOrder="1"/>
    </xf>
    <xf numFmtId="0" fontId="20" fillId="2" borderId="0" xfId="1" applyFont="1" applyFill="1" applyBorder="1" applyAlignment="1" applyProtection="1">
      <alignment horizontal="left" vertical="top" readingOrder="1"/>
    </xf>
    <xf numFmtId="0" fontId="20" fillId="3" borderId="0" xfId="0" applyFont="1" applyFill="1"/>
    <xf numFmtId="0" fontId="27" fillId="2" borderId="13" xfId="0" applyFont="1" applyFill="1" applyBorder="1"/>
    <xf numFmtId="0" fontId="27" fillId="2" borderId="14" xfId="0" applyFont="1" applyFill="1" applyBorder="1"/>
    <xf numFmtId="0" fontId="31" fillId="2" borderId="0" xfId="0" applyFont="1" applyFill="1" applyAlignment="1">
      <alignment vertical="center"/>
    </xf>
    <xf numFmtId="0" fontId="23" fillId="2" borderId="0" xfId="0" applyFont="1" applyFill="1"/>
    <xf numFmtId="0" fontId="26" fillId="2" borderId="0" xfId="0" applyFont="1" applyFill="1"/>
    <xf numFmtId="0" fontId="2" fillId="2" borderId="0" xfId="4" applyFill="1"/>
    <xf numFmtId="0" fontId="46" fillId="2" borderId="0" xfId="4" applyFont="1" applyFill="1"/>
    <xf numFmtId="0" fontId="18" fillId="2" borderId="14" xfId="0" applyFont="1" applyFill="1" applyBorder="1" applyAlignment="1">
      <alignment vertical="top"/>
    </xf>
    <xf numFmtId="0" fontId="35" fillId="2" borderId="0" xfId="1" applyFont="1" applyFill="1" applyBorder="1" applyAlignment="1" applyProtection="1">
      <alignment horizontal="right" vertical="center" wrapText="1" readingOrder="1"/>
    </xf>
    <xf numFmtId="0" fontId="47" fillId="2" borderId="0" xfId="0" applyFont="1" applyFill="1"/>
    <xf numFmtId="0" fontId="18" fillId="2" borderId="13" xfId="0" applyFont="1" applyFill="1" applyBorder="1" applyAlignment="1">
      <alignment vertical="top"/>
    </xf>
    <xf numFmtId="0" fontId="31" fillId="2" borderId="14" xfId="0" applyFont="1" applyFill="1" applyBorder="1" applyAlignment="1">
      <alignment horizontal="left"/>
    </xf>
    <xf numFmtId="0" fontId="27" fillId="2" borderId="11" xfId="0" applyFont="1" applyFill="1" applyBorder="1"/>
    <xf numFmtId="0" fontId="24" fillId="2" borderId="16" xfId="0" applyFont="1" applyFill="1" applyBorder="1" applyAlignment="1">
      <alignment horizontal="right"/>
    </xf>
    <xf numFmtId="0" fontId="24" fillId="2" borderId="12" xfId="0" applyFont="1" applyFill="1" applyBorder="1" applyAlignment="1">
      <alignment horizontal="right"/>
    </xf>
    <xf numFmtId="0" fontId="48" fillId="2" borderId="14" xfId="0" applyFont="1" applyFill="1" applyBorder="1"/>
    <xf numFmtId="0" fontId="30" fillId="2" borderId="12" xfId="0" applyFont="1" applyFill="1" applyBorder="1" applyAlignment="1">
      <alignment horizontal="left" vertical="center" readingOrder="1"/>
    </xf>
    <xf numFmtId="0" fontId="27" fillId="2" borderId="16" xfId="0" applyFont="1" applyFill="1" applyBorder="1"/>
    <xf numFmtId="0" fontId="7" fillId="2" borderId="14" xfId="1" applyFill="1" applyBorder="1" applyAlignment="1" applyProtection="1">
      <alignment horizontal="center"/>
    </xf>
    <xf numFmtId="14" fontId="40" fillId="2" borderId="0" xfId="1" applyNumberFormat="1" applyFont="1" applyFill="1" applyBorder="1" applyAlignment="1" applyProtection="1">
      <alignment horizontal="right" vertical="center" wrapText="1" readingOrder="1"/>
    </xf>
    <xf numFmtId="0" fontId="40" fillId="2" borderId="13" xfId="1" applyFont="1" applyFill="1" applyBorder="1" applyAlignment="1" applyProtection="1">
      <alignment horizontal="right" vertical="center" wrapText="1" readingOrder="1"/>
    </xf>
    <xf numFmtId="0" fontId="27" fillId="2" borderId="10" xfId="0" applyFont="1" applyFill="1" applyBorder="1"/>
    <xf numFmtId="167" fontId="49" fillId="2" borderId="13" xfId="0" applyNumberFormat="1" applyFont="1" applyFill="1" applyBorder="1" applyAlignment="1">
      <alignment horizontal="center" vertical="top"/>
    </xf>
    <xf numFmtId="0" fontId="50" fillId="2" borderId="0" xfId="0" applyFont="1" applyFill="1"/>
    <xf numFmtId="0" fontId="42" fillId="2" borderId="0" xfId="0" applyFont="1" applyFill="1"/>
    <xf numFmtId="0" fontId="54" fillId="2" borderId="0" xfId="0" applyFont="1" applyFill="1" applyAlignment="1">
      <alignment vertical="center"/>
    </xf>
    <xf numFmtId="0" fontId="29" fillId="2" borderId="0" xfId="0" applyFont="1" applyFill="1"/>
    <xf numFmtId="0" fontId="52" fillId="2" borderId="0" xfId="1" applyFont="1" applyFill="1" applyBorder="1" applyAlignment="1" applyProtection="1">
      <alignment vertical="center" wrapText="1" readingOrder="1"/>
    </xf>
    <xf numFmtId="9" fontId="51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right" vertical="center" readingOrder="1"/>
    </xf>
    <xf numFmtId="0" fontId="52" fillId="2" borderId="0" xfId="1" applyFont="1" applyFill="1" applyBorder="1" applyAlignment="1" applyProtection="1">
      <alignment horizontal="right" vertical="center" wrapText="1" readingOrder="1"/>
    </xf>
    <xf numFmtId="0" fontId="50" fillId="2" borderId="11" xfId="0" applyFont="1" applyFill="1" applyBorder="1"/>
    <xf numFmtId="0" fontId="50" fillId="2" borderId="13" xfId="0" applyFont="1" applyFill="1" applyBorder="1"/>
    <xf numFmtId="0" fontId="18" fillId="2" borderId="15" xfId="0" applyFont="1" applyFill="1" applyBorder="1" applyAlignment="1">
      <alignment vertical="top"/>
    </xf>
    <xf numFmtId="0" fontId="42" fillId="2" borderId="14" xfId="0" applyFont="1" applyFill="1" applyBorder="1"/>
    <xf numFmtId="0" fontId="30" fillId="2" borderId="14" xfId="0" applyFont="1" applyFill="1" applyBorder="1" applyAlignment="1">
      <alignment vertical="top"/>
    </xf>
    <xf numFmtId="167" fontId="64" fillId="2" borderId="13" xfId="0" applyNumberFormat="1" applyFont="1" applyFill="1" applyBorder="1" applyAlignment="1">
      <alignment horizontal="center" vertical="top"/>
    </xf>
    <xf numFmtId="0" fontId="42" fillId="2" borderId="16" xfId="0" applyFont="1" applyFill="1" applyBorder="1" applyAlignment="1">
      <alignment horizontal="right"/>
    </xf>
    <xf numFmtId="0" fontId="42" fillId="2" borderId="12" xfId="0" applyFont="1" applyFill="1" applyBorder="1" applyAlignment="1">
      <alignment horizontal="right"/>
    </xf>
    <xf numFmtId="0" fontId="50" fillId="2" borderId="12" xfId="0" applyFont="1" applyFill="1" applyBorder="1"/>
    <xf numFmtId="0" fontId="29" fillId="2" borderId="12" xfId="0" applyFont="1" applyFill="1" applyBorder="1" applyAlignment="1">
      <alignment horizontal="left" vertical="center" readingOrder="1"/>
    </xf>
    <xf numFmtId="0" fontId="65" fillId="2" borderId="0" xfId="0" applyFont="1" applyFill="1"/>
    <xf numFmtId="0" fontId="50" fillId="2" borderId="14" xfId="0" applyFont="1" applyFill="1" applyBorder="1"/>
    <xf numFmtId="0" fontId="29" fillId="2" borderId="0" xfId="0" applyFont="1" applyFill="1" applyAlignment="1">
      <alignment readingOrder="1"/>
    </xf>
    <xf numFmtId="0" fontId="29" fillId="2" borderId="0" xfId="0" applyFont="1" applyFill="1" applyAlignment="1">
      <alignment vertical="top" readingOrder="1"/>
    </xf>
    <xf numFmtId="0" fontId="29" fillId="2" borderId="0" xfId="1" applyFont="1" applyFill="1" applyBorder="1" applyAlignment="1" applyProtection="1">
      <alignment horizontal="left" vertical="top" readingOrder="1"/>
    </xf>
    <xf numFmtId="0" fontId="29" fillId="3" borderId="0" xfId="0" applyFont="1" applyFill="1"/>
    <xf numFmtId="0" fontId="29" fillId="2" borderId="0" xfId="0" applyFont="1" applyFill="1" applyAlignment="1">
      <alignment vertical="top"/>
    </xf>
    <xf numFmtId="0" fontId="29" fillId="2" borderId="0" xfId="0" applyFont="1" applyFill="1" applyAlignment="1">
      <alignment vertical="top" wrapText="1"/>
    </xf>
    <xf numFmtId="14" fontId="53" fillId="2" borderId="0" xfId="1" applyNumberFormat="1" applyFont="1" applyFill="1" applyBorder="1" applyAlignment="1" applyProtection="1">
      <alignment horizontal="right" vertical="center" wrapText="1" readingOrder="1"/>
    </xf>
    <xf numFmtId="0" fontId="53" fillId="2" borderId="13" xfId="1" applyFont="1" applyFill="1" applyBorder="1" applyAlignment="1" applyProtection="1">
      <alignment horizontal="right" vertical="center" wrapText="1" readingOrder="1"/>
    </xf>
    <xf numFmtId="0" fontId="29" fillId="2" borderId="0" xfId="0" applyFont="1" applyFill="1" applyAlignment="1">
      <alignment vertical="center"/>
    </xf>
    <xf numFmtId="9" fontId="51" fillId="2" borderId="0" xfId="0" applyNumberFormat="1" applyFont="1" applyFill="1" applyAlignment="1">
      <alignment horizontal="left" vertical="center"/>
    </xf>
    <xf numFmtId="0" fontId="50" fillId="2" borderId="0" xfId="0" applyFont="1" applyFill="1" applyAlignment="1">
      <alignment vertical="center"/>
    </xf>
    <xf numFmtId="0" fontId="42" fillId="2" borderId="0" xfId="0" applyFont="1" applyFill="1" applyAlignment="1">
      <alignment horizontal="right" vertical="center"/>
    </xf>
    <xf numFmtId="0" fontId="50" fillId="2" borderId="10" xfId="0" applyFont="1" applyFill="1" applyBorder="1"/>
    <xf numFmtId="0" fontId="29" fillId="2" borderId="13" xfId="0" applyFont="1" applyFill="1" applyBorder="1" applyAlignment="1">
      <alignment vertical="top"/>
    </xf>
    <xf numFmtId="0" fontId="29" fillId="2" borderId="14" xfId="0" applyFont="1" applyFill="1" applyBorder="1" applyAlignment="1">
      <alignment horizontal="left"/>
    </xf>
    <xf numFmtId="0" fontId="29" fillId="2" borderId="0" xfId="0" applyFont="1" applyFill="1" applyAlignment="1">
      <alignment horizontal="left"/>
    </xf>
    <xf numFmtId="0" fontId="29" fillId="2" borderId="14" xfId="0" applyFont="1" applyFill="1" applyBorder="1" applyAlignment="1">
      <alignment vertical="top"/>
    </xf>
    <xf numFmtId="0" fontId="50" fillId="4" borderId="0" xfId="0" applyFont="1" applyFill="1" applyAlignment="1">
      <alignment vertical="top"/>
    </xf>
    <xf numFmtId="167" fontId="36" fillId="2" borderId="0" xfId="0" applyNumberFormat="1" applyFont="1" applyFill="1" applyAlignment="1">
      <alignment horizontal="center" vertical="top"/>
    </xf>
    <xf numFmtId="0" fontId="50" fillId="2" borderId="0" xfId="0" applyFont="1" applyFill="1" applyAlignment="1">
      <alignment horizontal="left" vertical="top"/>
    </xf>
    <xf numFmtId="167" fontId="36" fillId="2" borderId="13" xfId="0" applyNumberFormat="1" applyFont="1" applyFill="1" applyBorder="1" applyAlignment="1">
      <alignment horizontal="center" vertical="top"/>
    </xf>
    <xf numFmtId="164" fontId="31" fillId="2" borderId="13" xfId="0" applyNumberFormat="1" applyFont="1" applyFill="1" applyBorder="1"/>
    <xf numFmtId="0" fontId="29" fillId="2" borderId="15" xfId="0" applyFont="1" applyFill="1" applyBorder="1" applyAlignment="1">
      <alignment vertical="top"/>
    </xf>
    <xf numFmtId="164" fontId="29" fillId="2" borderId="13" xfId="0" applyNumberFormat="1" applyFont="1" applyFill="1" applyBorder="1"/>
    <xf numFmtId="0" fontId="31" fillId="2" borderId="13" xfId="0" applyFont="1" applyFill="1" applyBorder="1" applyAlignment="1">
      <alignment horizontal="left"/>
    </xf>
    <xf numFmtId="0" fontId="29" fillId="2" borderId="13" xfId="0" applyFont="1" applyFill="1" applyBorder="1" applyAlignment="1">
      <alignment horizontal="left"/>
    </xf>
    <xf numFmtId="0" fontId="18" fillId="2" borderId="16" xfId="0" applyFont="1" applyFill="1" applyBorder="1" applyAlignment="1">
      <alignment vertical="top"/>
    </xf>
    <xf numFmtId="0" fontId="27" fillId="2" borderId="13" xfId="0" applyFont="1" applyFill="1" applyBorder="1" applyAlignment="1">
      <alignment horizontal="center" vertical="center" wrapText="1"/>
    </xf>
    <xf numFmtId="0" fontId="50" fillId="2" borderId="13" xfId="0" applyFont="1" applyFill="1" applyBorder="1" applyAlignment="1">
      <alignment horizontal="center" vertical="center" wrapText="1"/>
    </xf>
    <xf numFmtId="0" fontId="30" fillId="2" borderId="12" xfId="1" applyFont="1" applyFill="1" applyBorder="1" applyAlignment="1" applyProtection="1">
      <alignment vertical="center" wrapText="1" readingOrder="1"/>
    </xf>
    <xf numFmtId="0" fontId="30" fillId="2" borderId="0" xfId="0" applyFont="1" applyFill="1"/>
    <xf numFmtId="0" fontId="29" fillId="2" borderId="12" xfId="1" applyFont="1" applyFill="1" applyBorder="1" applyAlignment="1" applyProtection="1">
      <alignment vertical="center" wrapText="1" readingOrder="1"/>
    </xf>
    <xf numFmtId="9" fontId="62" fillId="2" borderId="0" xfId="0" applyNumberFormat="1" applyFont="1" applyFill="1" applyAlignment="1">
      <alignment horizontal="left" vertical="center"/>
    </xf>
    <xf numFmtId="0" fontId="69" fillId="2" borderId="0" xfId="0" applyFont="1" applyFill="1" applyAlignment="1">
      <alignment vertical="center"/>
    </xf>
    <xf numFmtId="0" fontId="57" fillId="2" borderId="0" xfId="0" applyFont="1" applyFill="1" applyAlignment="1">
      <alignment horizontal="right" vertical="center"/>
    </xf>
    <xf numFmtId="0" fontId="71" fillId="2" borderId="14" xfId="0" applyFont="1" applyFill="1" applyBorder="1"/>
    <xf numFmtId="0" fontId="71" fillId="2" borderId="0" xfId="0" applyFont="1" applyFill="1"/>
    <xf numFmtId="0" fontId="71" fillId="2" borderId="14" xfId="0" applyFont="1" applyFill="1" applyBorder="1" applyAlignment="1">
      <alignment wrapText="1" readingOrder="1"/>
    </xf>
    <xf numFmtId="0" fontId="71" fillId="2" borderId="0" xfId="0" applyFont="1" applyFill="1" applyAlignment="1">
      <alignment wrapText="1" readingOrder="1"/>
    </xf>
    <xf numFmtId="0" fontId="38" fillId="2" borderId="0" xfId="1" applyFont="1" applyFill="1" applyBorder="1" applyAlignment="1" applyProtection="1">
      <alignment vertical="center" wrapText="1" readingOrder="1"/>
    </xf>
    <xf numFmtId="0" fontId="27" fillId="2" borderId="22" xfId="0" applyFont="1" applyFill="1" applyBorder="1"/>
    <xf numFmtId="0" fontId="25" fillId="2" borderId="37" xfId="0" applyFont="1" applyFill="1" applyBorder="1" applyAlignment="1">
      <alignment vertical="top"/>
    </xf>
    <xf numFmtId="0" fontId="25" fillId="2" borderId="38" xfId="0" applyFont="1" applyFill="1" applyBorder="1" applyAlignment="1">
      <alignment vertical="top"/>
    </xf>
    <xf numFmtId="0" fontId="42" fillId="4" borderId="14" xfId="0" applyFont="1" applyFill="1" applyBorder="1" applyAlignment="1">
      <alignment horizontal="center" vertical="top" wrapText="1"/>
    </xf>
    <xf numFmtId="0" fontId="42" fillId="4" borderId="0" xfId="0" applyFont="1" applyFill="1" applyAlignment="1">
      <alignment horizontal="center" vertical="top" wrapText="1"/>
    </xf>
    <xf numFmtId="9" fontId="62" fillId="2" borderId="17" xfId="0" applyNumberFormat="1" applyFont="1" applyFill="1" applyBorder="1" applyAlignment="1">
      <alignment horizontal="right" vertical="center"/>
    </xf>
    <xf numFmtId="9" fontId="62" fillId="2" borderId="19" xfId="0" applyNumberFormat="1" applyFont="1" applyFill="1" applyBorder="1" applyAlignment="1">
      <alignment horizontal="right" vertical="center"/>
    </xf>
    <xf numFmtId="0" fontId="68" fillId="2" borderId="20" xfId="0" applyFont="1" applyFill="1" applyBorder="1"/>
    <xf numFmtId="0" fontId="69" fillId="4" borderId="17" xfId="0" applyFont="1" applyFill="1" applyBorder="1"/>
    <xf numFmtId="167" fontId="78" fillId="2" borderId="17" xfId="0" applyNumberFormat="1" applyFont="1" applyFill="1" applyBorder="1" applyAlignment="1">
      <alignment horizontal="center"/>
    </xf>
    <xf numFmtId="0" fontId="27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left"/>
    </xf>
    <xf numFmtId="0" fontId="27" fillId="2" borderId="0" xfId="0" applyFont="1" applyFill="1" applyAlignment="1">
      <alignment horizontal="center" vertical="center"/>
    </xf>
    <xf numFmtId="164" fontId="31" fillId="2" borderId="0" xfId="0" applyNumberFormat="1" applyFont="1" applyFill="1"/>
    <xf numFmtId="0" fontId="18" fillId="2" borderId="0" xfId="0" applyFont="1" applyFill="1" applyAlignment="1">
      <alignment horizontal="left"/>
    </xf>
    <xf numFmtId="0" fontId="19" fillId="4" borderId="0" xfId="0" applyFont="1" applyFill="1" applyAlignment="1">
      <alignment horizontal="center" vertical="top" wrapText="1"/>
    </xf>
    <xf numFmtId="167" fontId="49" fillId="2" borderId="0" xfId="0" applyNumberFormat="1" applyFont="1" applyFill="1" applyAlignment="1">
      <alignment horizontal="center" vertical="top"/>
    </xf>
    <xf numFmtId="0" fontId="41" fillId="2" borderId="0" xfId="0" applyFont="1" applyFill="1" applyAlignment="1">
      <alignment horizontal="center" vertical="center"/>
    </xf>
    <xf numFmtId="0" fontId="41" fillId="2" borderId="0" xfId="0" applyFont="1" applyFill="1"/>
    <xf numFmtId="0" fontId="39" fillId="2" borderId="20" xfId="0" applyFont="1" applyFill="1" applyBorder="1"/>
    <xf numFmtId="0" fontId="76" fillId="4" borderId="17" xfId="0" applyFont="1" applyFill="1" applyBorder="1"/>
    <xf numFmtId="167" fontId="77" fillId="2" borderId="17" xfId="0" applyNumberFormat="1" applyFont="1" applyFill="1" applyBorder="1" applyAlignment="1">
      <alignment horizontal="center"/>
    </xf>
    <xf numFmtId="0" fontId="19" fillId="4" borderId="14" xfId="0" applyFont="1" applyFill="1" applyBorder="1" applyAlignment="1">
      <alignment horizontal="center" vertical="top" wrapText="1"/>
    </xf>
    <xf numFmtId="167" fontId="78" fillId="2" borderId="17" xfId="0" applyNumberFormat="1" applyFont="1" applyFill="1" applyBorder="1" applyAlignment="1">
      <alignment horizontal="right"/>
    </xf>
    <xf numFmtId="167" fontId="78" fillId="2" borderId="19" xfId="0" applyNumberFormat="1" applyFont="1" applyFill="1" applyBorder="1" applyAlignment="1">
      <alignment horizontal="right"/>
    </xf>
    <xf numFmtId="0" fontId="68" fillId="2" borderId="17" xfId="0" applyFont="1" applyFill="1" applyBorder="1"/>
    <xf numFmtId="0" fontId="41" fillId="2" borderId="13" xfId="0" applyFont="1" applyFill="1" applyBorder="1"/>
    <xf numFmtId="0" fontId="72" fillId="2" borderId="20" xfId="0" applyFont="1" applyFill="1" applyBorder="1"/>
    <xf numFmtId="0" fontId="73" fillId="4" borderId="17" xfId="0" applyFont="1" applyFill="1" applyBorder="1"/>
    <xf numFmtId="167" fontId="81" fillId="2" borderId="17" xfId="0" applyNumberFormat="1" applyFont="1" applyFill="1" applyBorder="1" applyAlignment="1">
      <alignment horizontal="center"/>
    </xf>
    <xf numFmtId="167" fontId="81" fillId="2" borderId="17" xfId="0" applyNumberFormat="1" applyFont="1" applyFill="1" applyBorder="1" applyAlignment="1">
      <alignment horizontal="right"/>
    </xf>
    <xf numFmtId="0" fontId="72" fillId="2" borderId="17" xfId="0" applyFont="1" applyFill="1" applyBorder="1"/>
    <xf numFmtId="167" fontId="81" fillId="2" borderId="0" xfId="0" applyNumberFormat="1" applyFont="1" applyFill="1" applyAlignment="1">
      <alignment horizontal="right"/>
    </xf>
    <xf numFmtId="167" fontId="81" fillId="2" borderId="13" xfId="0" applyNumberFormat="1" applyFont="1" applyFill="1" applyBorder="1" applyAlignment="1">
      <alignment horizontal="right"/>
    </xf>
    <xf numFmtId="0" fontId="55" fillId="2" borderId="0" xfId="1" applyFont="1" applyFill="1" applyBorder="1" applyAlignment="1" applyProtection="1">
      <alignment vertical="center" wrapText="1" readingOrder="1"/>
    </xf>
    <xf numFmtId="0" fontId="42" fillId="2" borderId="14" xfId="0" applyFont="1" applyFill="1" applyBorder="1" applyAlignment="1">
      <alignment wrapText="1" readingOrder="1"/>
    </xf>
    <xf numFmtId="0" fontId="42" fillId="2" borderId="0" xfId="0" applyFont="1" applyFill="1" applyAlignment="1">
      <alignment wrapText="1" readingOrder="1"/>
    </xf>
    <xf numFmtId="9" fontId="51" fillId="2" borderId="17" xfId="0" applyNumberFormat="1" applyFont="1" applyFill="1" applyBorder="1" applyAlignment="1">
      <alignment horizontal="right" vertical="center"/>
    </xf>
    <xf numFmtId="9" fontId="51" fillId="2" borderId="19" xfId="0" applyNumberFormat="1" applyFont="1" applyFill="1" applyBorder="1" applyAlignment="1">
      <alignment horizontal="right" vertical="center"/>
    </xf>
    <xf numFmtId="0" fontId="50" fillId="2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center" vertical="center"/>
    </xf>
    <xf numFmtId="164" fontId="29" fillId="2" borderId="0" xfId="0" applyNumberFormat="1" applyFont="1" applyFill="1"/>
    <xf numFmtId="0" fontId="29" fillId="2" borderId="20" xfId="0" applyFont="1" applyFill="1" applyBorder="1"/>
    <xf numFmtId="0" fontId="50" fillId="4" borderId="17" xfId="0" applyFont="1" applyFill="1" applyBorder="1"/>
    <xf numFmtId="167" fontId="36" fillId="2" borderId="17" xfId="0" applyNumberFormat="1" applyFont="1" applyFill="1" applyBorder="1" applyAlignment="1">
      <alignment horizontal="center"/>
    </xf>
    <xf numFmtId="167" fontId="36" fillId="2" borderId="0" xfId="0" applyNumberFormat="1" applyFont="1" applyFill="1" applyAlignment="1">
      <alignment horizontal="right"/>
    </xf>
    <xf numFmtId="167" fontId="36" fillId="2" borderId="13" xfId="0" applyNumberFormat="1" applyFont="1" applyFill="1" applyBorder="1" applyAlignment="1">
      <alignment horizontal="right"/>
    </xf>
    <xf numFmtId="0" fontId="42" fillId="2" borderId="37" xfId="0" applyFont="1" applyFill="1" applyBorder="1" applyAlignment="1">
      <alignment vertical="top"/>
    </xf>
    <xf numFmtId="0" fontId="42" fillId="2" borderId="38" xfId="0" applyFont="1" applyFill="1" applyBorder="1" applyAlignment="1">
      <alignment vertical="top"/>
    </xf>
    <xf numFmtId="0" fontId="42" fillId="2" borderId="0" xfId="0" applyFont="1" applyFill="1" applyAlignment="1">
      <alignment vertical="center" wrapText="1"/>
    </xf>
    <xf numFmtId="0" fontId="42" fillId="2" borderId="13" xfId="0" applyFont="1" applyFill="1" applyBorder="1" applyAlignment="1">
      <alignment vertical="center" wrapText="1"/>
    </xf>
    <xf numFmtId="0" fontId="27" fillId="2" borderId="39" xfId="0" applyFont="1" applyFill="1" applyBorder="1"/>
    <xf numFmtId="0" fontId="27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vertical="top"/>
    </xf>
    <xf numFmtId="0" fontId="27" fillId="2" borderId="40" xfId="0" applyFont="1" applyFill="1" applyBorder="1"/>
    <xf numFmtId="0" fontId="27" fillId="2" borderId="15" xfId="0" applyFont="1" applyFill="1" applyBorder="1" applyAlignment="1">
      <alignment horizontal="center" vertical="center" wrapText="1"/>
    </xf>
    <xf numFmtId="0" fontId="41" fillId="4" borderId="0" xfId="0" applyFont="1" applyFill="1" applyAlignment="1">
      <alignment vertical="top"/>
    </xf>
    <xf numFmtId="0" fontId="41" fillId="2" borderId="0" xfId="0" applyFont="1" applyFill="1" applyAlignment="1">
      <alignment horizontal="left" vertical="top"/>
    </xf>
    <xf numFmtId="0" fontId="63" fillId="4" borderId="0" xfId="0" applyFont="1" applyFill="1" applyAlignment="1">
      <alignment vertical="top"/>
    </xf>
    <xf numFmtId="167" fontId="64" fillId="2" borderId="0" xfId="0" applyNumberFormat="1" applyFont="1" applyFill="1" applyAlignment="1">
      <alignment horizontal="center" vertical="top"/>
    </xf>
    <xf numFmtId="167" fontId="36" fillId="2" borderId="17" xfId="0" applyNumberFormat="1" applyFont="1" applyFill="1" applyBorder="1" applyAlignment="1">
      <alignment horizontal="right"/>
    </xf>
    <xf numFmtId="0" fontId="29" fillId="2" borderId="17" xfId="0" applyFont="1" applyFill="1" applyBorder="1"/>
    <xf numFmtId="167" fontId="36" fillId="2" borderId="19" xfId="0" applyNumberFormat="1" applyFont="1" applyFill="1" applyBorder="1" applyAlignment="1">
      <alignment horizontal="right"/>
    </xf>
    <xf numFmtId="0" fontId="22" fillId="4" borderId="0" xfId="0" applyFont="1" applyFill="1" applyAlignment="1">
      <alignment horizontal="center" vertical="top" wrapText="1"/>
    </xf>
    <xf numFmtId="167" fontId="78" fillId="2" borderId="42" xfId="0" applyNumberFormat="1" applyFont="1" applyFill="1" applyBorder="1" applyAlignment="1">
      <alignment horizontal="center"/>
    </xf>
    <xf numFmtId="167" fontId="78" fillId="2" borderId="42" xfId="0" applyNumberFormat="1" applyFont="1" applyFill="1" applyBorder="1" applyAlignment="1">
      <alignment horizontal="right"/>
    </xf>
    <xf numFmtId="167" fontId="79" fillId="2" borderId="41" xfId="0" applyNumberFormat="1" applyFont="1" applyFill="1" applyBorder="1" applyAlignment="1">
      <alignment horizontal="left"/>
    </xf>
    <xf numFmtId="0" fontId="27" fillId="4" borderId="10" xfId="0" applyFont="1" applyFill="1" applyBorder="1"/>
    <xf numFmtId="0" fontId="27" fillId="4" borderId="0" xfId="0" applyFont="1" applyFill="1" applyAlignment="1">
      <alignment horizontal="center" vertical="center" wrapText="1"/>
    </xf>
    <xf numFmtId="0" fontId="27" fillId="4" borderId="0" xfId="0" applyFont="1" applyFill="1"/>
    <xf numFmtId="0" fontId="27" fillId="4" borderId="11" xfId="0" applyFont="1" applyFill="1" applyBorder="1"/>
    <xf numFmtId="0" fontId="27" fillId="4" borderId="14" xfId="0" applyFont="1" applyFill="1" applyBorder="1"/>
    <xf numFmtId="0" fontId="27" fillId="4" borderId="13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31" fillId="4" borderId="0" xfId="0" applyFont="1" applyFill="1" applyAlignment="1">
      <alignment horizontal="left"/>
    </xf>
    <xf numFmtId="0" fontId="31" fillId="4" borderId="14" xfId="0" applyFont="1" applyFill="1" applyBorder="1" applyAlignment="1">
      <alignment horizontal="left"/>
    </xf>
    <xf numFmtId="164" fontId="31" fillId="4" borderId="0" xfId="0" applyNumberFormat="1" applyFont="1" applyFill="1"/>
    <xf numFmtId="0" fontId="31" fillId="4" borderId="13" xfId="0" applyFont="1" applyFill="1" applyBorder="1" applyAlignment="1">
      <alignment horizontal="left"/>
    </xf>
    <xf numFmtId="0" fontId="18" fillId="4" borderId="14" xfId="0" applyFont="1" applyFill="1" applyBorder="1" applyAlignment="1">
      <alignment vertical="top"/>
    </xf>
    <xf numFmtId="0" fontId="41" fillId="4" borderId="0" xfId="0" applyFont="1" applyFill="1" applyAlignment="1">
      <alignment horizontal="center" vertical="center"/>
    </xf>
    <xf numFmtId="0" fontId="41" fillId="4" borderId="0" xfId="0" applyFont="1" applyFill="1"/>
    <xf numFmtId="167" fontId="49" fillId="4" borderId="0" xfId="0" applyNumberFormat="1" applyFont="1" applyFill="1" applyAlignment="1">
      <alignment horizontal="center" vertical="top"/>
    </xf>
    <xf numFmtId="0" fontId="18" fillId="4" borderId="0" xfId="0" applyFont="1" applyFill="1" applyAlignment="1">
      <alignment horizontal="left"/>
    </xf>
    <xf numFmtId="167" fontId="49" fillId="4" borderId="13" xfId="0" applyNumberFormat="1" applyFont="1" applyFill="1" applyBorder="1" applyAlignment="1">
      <alignment horizontal="center" vertical="top"/>
    </xf>
    <xf numFmtId="169" fontId="83" fillId="2" borderId="17" xfId="0" applyNumberFormat="1" applyFont="1" applyFill="1" applyBorder="1"/>
    <xf numFmtId="0" fontId="18" fillId="2" borderId="37" xfId="0" applyFont="1" applyFill="1" applyBorder="1" applyAlignment="1">
      <alignment vertical="top"/>
    </xf>
    <xf numFmtId="167" fontId="79" fillId="2" borderId="17" xfId="0" applyNumberFormat="1" applyFont="1" applyFill="1" applyBorder="1" applyAlignment="1">
      <alignment horizontal="left"/>
    </xf>
    <xf numFmtId="167" fontId="78" fillId="2" borderId="19" xfId="0" applyNumberFormat="1" applyFont="1" applyFill="1" applyBorder="1" applyAlignment="1">
      <alignment horizontal="center"/>
    </xf>
    <xf numFmtId="0" fontId="68" fillId="2" borderId="14" xfId="0" applyFont="1" applyFill="1" applyBorder="1"/>
    <xf numFmtId="0" fontId="69" fillId="4" borderId="0" xfId="0" applyFont="1" applyFill="1"/>
    <xf numFmtId="167" fontId="78" fillId="2" borderId="0" xfId="0" applyNumberFormat="1" applyFont="1" applyFill="1" applyAlignment="1">
      <alignment horizontal="center"/>
    </xf>
    <xf numFmtId="167" fontId="78" fillId="2" borderId="20" xfId="0" applyNumberFormat="1" applyFont="1" applyFill="1" applyBorder="1" applyAlignment="1">
      <alignment horizontal="left"/>
    </xf>
    <xf numFmtId="0" fontId="18" fillId="2" borderId="14" xfId="0" applyFont="1" applyFill="1" applyBorder="1" applyAlignment="1">
      <alignment horizontal="left"/>
    </xf>
    <xf numFmtId="0" fontId="69" fillId="4" borderId="20" xfId="0" applyFont="1" applyFill="1" applyBorder="1"/>
    <xf numFmtId="0" fontId="29" fillId="2" borderId="37" xfId="0" applyFont="1" applyFill="1" applyBorder="1" applyAlignment="1">
      <alignment vertical="top"/>
    </xf>
    <xf numFmtId="167" fontId="58" fillId="2" borderId="17" xfId="0" applyNumberFormat="1" applyFont="1" applyFill="1" applyBorder="1" applyAlignment="1">
      <alignment horizontal="left"/>
    </xf>
    <xf numFmtId="167" fontId="36" fillId="2" borderId="19" xfId="0" applyNumberFormat="1" applyFont="1" applyFill="1" applyBorder="1" applyAlignment="1">
      <alignment horizontal="center"/>
    </xf>
    <xf numFmtId="167" fontId="58" fillId="2" borderId="41" xfId="0" applyNumberFormat="1" applyFont="1" applyFill="1" applyBorder="1" applyAlignment="1">
      <alignment horizontal="left"/>
    </xf>
    <xf numFmtId="167" fontId="36" fillId="2" borderId="42" xfId="0" applyNumberFormat="1" applyFont="1" applyFill="1" applyBorder="1" applyAlignment="1">
      <alignment horizontal="center"/>
    </xf>
    <xf numFmtId="167" fontId="36" fillId="2" borderId="42" xfId="0" applyNumberFormat="1" applyFont="1" applyFill="1" applyBorder="1" applyAlignment="1">
      <alignment horizontal="right"/>
    </xf>
    <xf numFmtId="169" fontId="86" fillId="2" borderId="17" xfId="0" applyNumberFormat="1" applyFont="1" applyFill="1" applyBorder="1"/>
    <xf numFmtId="0" fontId="29" fillId="2" borderId="16" xfId="0" applyFont="1" applyFill="1" applyBorder="1" applyAlignment="1">
      <alignment vertical="top"/>
    </xf>
    <xf numFmtId="0" fontId="50" fillId="2" borderId="39" xfId="0" applyFont="1" applyFill="1" applyBorder="1"/>
    <xf numFmtId="0" fontId="50" fillId="2" borderId="12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vertical="top"/>
    </xf>
    <xf numFmtId="0" fontId="50" fillId="2" borderId="40" xfId="0" applyFont="1" applyFill="1" applyBorder="1"/>
    <xf numFmtId="0" fontId="50" fillId="2" borderId="16" xfId="0" applyFont="1" applyFill="1" applyBorder="1"/>
    <xf numFmtId="0" fontId="50" fillId="2" borderId="15" xfId="0" applyFont="1" applyFill="1" applyBorder="1" applyAlignment="1">
      <alignment horizontal="center" vertical="center" wrapText="1"/>
    </xf>
    <xf numFmtId="0" fontId="29" fillId="2" borderId="14" xfId="0" applyFont="1" applyFill="1" applyBorder="1"/>
    <xf numFmtId="0" fontId="50" fillId="4" borderId="0" xfId="0" applyFont="1" applyFill="1"/>
    <xf numFmtId="167" fontId="36" fillId="2" borderId="0" xfId="0" applyNumberFormat="1" applyFont="1" applyFill="1" applyAlignment="1">
      <alignment horizontal="center"/>
    </xf>
    <xf numFmtId="0" fontId="67" fillId="2" borderId="43" xfId="0" applyFont="1" applyFill="1" applyBorder="1" applyAlignment="1">
      <alignment vertical="center" wrapText="1"/>
    </xf>
    <xf numFmtId="0" fontId="67" fillId="2" borderId="18" xfId="0" applyFont="1" applyFill="1" applyBorder="1" applyAlignment="1">
      <alignment vertical="center" wrapText="1"/>
    </xf>
    <xf numFmtId="0" fontId="67" fillId="2" borderId="27" xfId="0" applyFont="1" applyFill="1" applyBorder="1" applyAlignment="1">
      <alignment vertical="center" wrapText="1"/>
    </xf>
    <xf numFmtId="167" fontId="36" fillId="2" borderId="20" xfId="0" applyNumberFormat="1" applyFont="1" applyFill="1" applyBorder="1" applyAlignment="1">
      <alignment horizontal="left"/>
    </xf>
    <xf numFmtId="0" fontId="50" fillId="4" borderId="20" xfId="0" applyFont="1" applyFill="1" applyBorder="1"/>
    <xf numFmtId="169" fontId="86" fillId="2" borderId="19" xfId="0" applyNumberFormat="1" applyFont="1" applyFill="1" applyBorder="1"/>
    <xf numFmtId="167" fontId="49" fillId="2" borderId="0" xfId="0" applyNumberFormat="1" applyFont="1" applyFill="1" applyBorder="1" applyAlignment="1">
      <alignment horizontal="center" vertical="top"/>
    </xf>
    <xf numFmtId="0" fontId="39" fillId="2" borderId="0" xfId="0" applyFont="1" applyFill="1" applyBorder="1"/>
    <xf numFmtId="0" fontId="76" fillId="4" borderId="0" xfId="0" applyFont="1" applyFill="1" applyBorder="1"/>
    <xf numFmtId="167" fontId="77" fillId="2" borderId="0" xfId="0" applyNumberFormat="1" applyFont="1" applyFill="1" applyBorder="1" applyAlignment="1">
      <alignment horizontal="center"/>
    </xf>
    <xf numFmtId="167" fontId="64" fillId="2" borderId="0" xfId="0" applyNumberFormat="1" applyFont="1" applyFill="1" applyBorder="1" applyAlignment="1">
      <alignment horizontal="center" vertical="top"/>
    </xf>
    <xf numFmtId="0" fontId="63" fillId="4" borderId="0" xfId="0" applyFont="1" applyFill="1" applyBorder="1" applyAlignment="1">
      <alignment vertical="top"/>
    </xf>
    <xf numFmtId="167" fontId="78" fillId="2" borderId="0" xfId="0" applyNumberFormat="1" applyFont="1" applyFill="1" applyBorder="1" applyAlignment="1">
      <alignment horizontal="right"/>
    </xf>
    <xf numFmtId="0" fontId="27" fillId="2" borderId="0" xfId="0" applyFont="1" applyFill="1" applyBorder="1"/>
    <xf numFmtId="167" fontId="78" fillId="4" borderId="19" xfId="0" applyNumberFormat="1" applyFont="1" applyFill="1" applyBorder="1" applyAlignment="1">
      <alignment horizontal="center"/>
    </xf>
    <xf numFmtId="0" fontId="73" fillId="4" borderId="0" xfId="0" applyFont="1" applyFill="1" applyBorder="1"/>
    <xf numFmtId="167" fontId="81" fillId="4" borderId="0" xfId="0" applyNumberFormat="1" applyFont="1" applyFill="1" applyBorder="1" applyAlignment="1">
      <alignment horizontal="center"/>
    </xf>
    <xf numFmtId="0" fontId="25" fillId="2" borderId="0" xfId="0" applyFont="1" applyFill="1" applyBorder="1" applyAlignment="1">
      <alignment vertical="top"/>
    </xf>
    <xf numFmtId="0" fontId="31" fillId="4" borderId="0" xfId="0" applyFont="1" applyFill="1" applyBorder="1"/>
    <xf numFmtId="0" fontId="91" fillId="4" borderId="0" xfId="0" applyFont="1" applyFill="1" applyBorder="1"/>
    <xf numFmtId="167" fontId="92" fillId="4" borderId="0" xfId="0" applyNumberFormat="1" applyFont="1" applyFill="1" applyBorder="1" applyAlignment="1">
      <alignment horizontal="center"/>
    </xf>
    <xf numFmtId="167" fontId="92" fillId="4" borderId="0" xfId="0" applyNumberFormat="1" applyFont="1" applyFill="1" applyBorder="1" applyAlignment="1">
      <alignment horizontal="right"/>
    </xf>
    <xf numFmtId="0" fontId="88" fillId="2" borderId="38" xfId="0" applyFont="1" applyFill="1" applyBorder="1" applyAlignment="1">
      <alignment vertical="center" wrapText="1"/>
    </xf>
    <xf numFmtId="0" fontId="88" fillId="2" borderId="0" xfId="0" applyFont="1" applyFill="1" applyBorder="1" applyAlignment="1">
      <alignment vertical="center" wrapText="1"/>
    </xf>
    <xf numFmtId="0" fontId="88" fillId="2" borderId="13" xfId="0" applyFont="1" applyFill="1" applyBorder="1" applyAlignment="1">
      <alignment vertical="center" wrapText="1"/>
    </xf>
    <xf numFmtId="0" fontId="88" fillId="2" borderId="17" xfId="0" applyFont="1" applyFill="1" applyBorder="1" applyAlignment="1">
      <alignment vertical="center" wrapText="1"/>
    </xf>
    <xf numFmtId="0" fontId="88" fillId="2" borderId="19" xfId="0" applyFont="1" applyFill="1" applyBorder="1" applyAlignment="1">
      <alignment vertical="center" wrapText="1"/>
    </xf>
    <xf numFmtId="167" fontId="92" fillId="2" borderId="17" xfId="0" applyNumberFormat="1" applyFont="1" applyFill="1" applyBorder="1" applyAlignment="1">
      <alignment horizontal="center"/>
    </xf>
    <xf numFmtId="0" fontId="39" fillId="2" borderId="14" xfId="0" applyFont="1" applyFill="1" applyBorder="1"/>
    <xf numFmtId="0" fontId="72" fillId="2" borderId="14" xfId="0" applyFont="1" applyFill="1" applyBorder="1"/>
    <xf numFmtId="167" fontId="81" fillId="2" borderId="0" xfId="0" applyNumberFormat="1" applyFont="1" applyFill="1" applyBorder="1" applyAlignment="1">
      <alignment horizontal="center"/>
    </xf>
    <xf numFmtId="0" fontId="72" fillId="4" borderId="14" xfId="0" applyFont="1" applyFill="1" applyBorder="1"/>
    <xf numFmtId="167" fontId="81" fillId="4" borderId="14" xfId="0" applyNumberFormat="1" applyFont="1" applyFill="1" applyBorder="1" applyAlignment="1">
      <alignment horizontal="right"/>
    </xf>
    <xf numFmtId="167" fontId="81" fillId="4" borderId="17" xfId="0" applyNumberFormat="1" applyFont="1" applyFill="1" applyBorder="1" applyAlignment="1">
      <alignment horizontal="center"/>
    </xf>
    <xf numFmtId="167" fontId="78" fillId="2" borderId="15" xfId="0" applyNumberFormat="1" applyFont="1" applyFill="1" applyBorder="1" applyAlignment="1">
      <alignment horizontal="right"/>
    </xf>
    <xf numFmtId="0" fontId="88" fillId="2" borderId="20" xfId="0" applyFont="1" applyFill="1" applyBorder="1" applyAlignment="1">
      <alignment vertical="center" wrapText="1"/>
    </xf>
    <xf numFmtId="0" fontId="88" fillId="2" borderId="14" xfId="0" applyFont="1" applyFill="1" applyBorder="1" applyAlignment="1">
      <alignment vertical="center" wrapText="1"/>
    </xf>
    <xf numFmtId="0" fontId="93" fillId="2" borderId="14" xfId="0" applyFont="1" applyFill="1" applyBorder="1" applyAlignment="1">
      <alignment horizontal="left"/>
    </xf>
    <xf numFmtId="0" fontId="88" fillId="2" borderId="44" xfId="0" applyFont="1" applyFill="1" applyBorder="1" applyAlignment="1">
      <alignment vertical="center" wrapText="1"/>
    </xf>
    <xf numFmtId="0" fontId="93" fillId="2" borderId="45" xfId="0" applyFont="1" applyFill="1" applyBorder="1" applyAlignment="1">
      <alignment horizontal="left"/>
    </xf>
    <xf numFmtId="0" fontId="95" fillId="2" borderId="36" xfId="0" applyFont="1" applyFill="1" applyBorder="1" applyAlignment="1">
      <alignment vertical="center"/>
    </xf>
    <xf numFmtId="0" fontId="42" fillId="0" borderId="32" xfId="4" applyFont="1" applyFill="1" applyBorder="1" applyAlignment="1">
      <alignment vertical="center"/>
    </xf>
    <xf numFmtId="0" fontId="42" fillId="0" borderId="32" xfId="4" applyFont="1" applyFill="1" applyBorder="1" applyAlignment="1">
      <alignment horizontal="center" vertical="center"/>
    </xf>
    <xf numFmtId="0" fontId="98" fillId="0" borderId="24" xfId="4" applyFont="1" applyFill="1" applyBorder="1" applyAlignment="1">
      <alignment vertical="center" wrapText="1"/>
    </xf>
    <xf numFmtId="0" fontId="99" fillId="0" borderId="32" xfId="4" applyFont="1" applyFill="1" applyBorder="1" applyAlignment="1">
      <alignment horizontal="center" vertical="center" wrapText="1"/>
    </xf>
    <xf numFmtId="0" fontId="99" fillId="0" borderId="24" xfId="4" applyFont="1" applyFill="1" applyBorder="1" applyAlignment="1">
      <alignment horizontal="center" vertical="center" wrapText="1"/>
    </xf>
    <xf numFmtId="0" fontId="99" fillId="0" borderId="32" xfId="4" applyFont="1" applyFill="1" applyBorder="1" applyAlignment="1">
      <alignment horizontal="left" vertical="center" wrapText="1"/>
    </xf>
    <xf numFmtId="0" fontId="99" fillId="4" borderId="32" xfId="4" applyFont="1" applyFill="1" applyBorder="1" applyAlignment="1">
      <alignment horizontal="left" vertical="center" wrapText="1"/>
    </xf>
    <xf numFmtId="0" fontId="99" fillId="4" borderId="32" xfId="4" applyFont="1" applyFill="1" applyBorder="1" applyAlignment="1">
      <alignment horizontal="center" vertical="center" wrapText="1"/>
    </xf>
    <xf numFmtId="0" fontId="95" fillId="2" borderId="36" xfId="0" applyFont="1" applyFill="1" applyBorder="1" applyAlignment="1"/>
    <xf numFmtId="0" fontId="25" fillId="2" borderId="13" xfId="0" applyFont="1" applyFill="1" applyBorder="1" applyAlignment="1">
      <alignment vertical="top"/>
    </xf>
    <xf numFmtId="0" fontId="25" fillId="2" borderId="27" xfId="0" applyFont="1" applyFill="1" applyBorder="1" applyAlignment="1">
      <alignment vertical="top"/>
    </xf>
    <xf numFmtId="0" fontId="27" fillId="2" borderId="47" xfId="0" applyFont="1" applyFill="1" applyBorder="1"/>
    <xf numFmtId="0" fontId="47" fillId="2" borderId="0" xfId="0" applyFont="1" applyFill="1" applyAlignment="1">
      <alignment vertical="center"/>
    </xf>
    <xf numFmtId="0" fontId="47" fillId="2" borderId="0" xfId="0" applyFont="1" applyFill="1" applyAlignment="1">
      <alignment horizontal="center" vertical="center"/>
    </xf>
    <xf numFmtId="0" fontId="89" fillId="2" borderId="36" xfId="0" applyFont="1" applyFill="1" applyBorder="1" applyAlignment="1">
      <alignment horizontal="center" vertical="center" wrapText="1"/>
    </xf>
    <xf numFmtId="0" fontId="89" fillId="2" borderId="37" xfId="0" applyFont="1" applyFill="1" applyBorder="1" applyAlignment="1">
      <alignment horizontal="center" vertical="center" wrapText="1"/>
    </xf>
    <xf numFmtId="0" fontId="89" fillId="2" borderId="38" xfId="0" applyFont="1" applyFill="1" applyBorder="1" applyAlignment="1">
      <alignment horizontal="center" vertical="center" wrapText="1"/>
    </xf>
    <xf numFmtId="0" fontId="89" fillId="2" borderId="14" xfId="0" applyFont="1" applyFill="1" applyBorder="1" applyAlignment="1">
      <alignment horizontal="center" vertical="center" wrapText="1"/>
    </xf>
    <xf numFmtId="0" fontId="89" fillId="2" borderId="0" xfId="0" applyFont="1" applyFill="1" applyBorder="1" applyAlignment="1">
      <alignment horizontal="center" vertical="center" wrapText="1"/>
    </xf>
    <xf numFmtId="0" fontId="89" fillId="2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top" wrapText="1"/>
    </xf>
    <xf numFmtId="0" fontId="22" fillId="4" borderId="0" xfId="0" applyFont="1" applyFill="1" applyAlignment="1">
      <alignment horizontal="center" vertical="top" wrapText="1"/>
    </xf>
    <xf numFmtId="0" fontId="89" fillId="2" borderId="29" xfId="0" applyFont="1" applyFill="1" applyBorder="1" applyAlignment="1">
      <alignment horizontal="center" vertical="center" wrapText="1"/>
    </xf>
    <xf numFmtId="0" fontId="89" fillId="2" borderId="30" xfId="0" applyFont="1" applyFill="1" applyBorder="1" applyAlignment="1">
      <alignment horizontal="center" vertical="center" wrapText="1"/>
    </xf>
    <xf numFmtId="0" fontId="89" fillId="2" borderId="31" xfId="0" applyFont="1" applyFill="1" applyBorder="1" applyAlignment="1">
      <alignment horizontal="center" vertical="center" wrapText="1"/>
    </xf>
    <xf numFmtId="0" fontId="48" fillId="2" borderId="21" xfId="0" applyFont="1" applyFill="1" applyBorder="1" applyAlignment="1">
      <alignment horizontal="left" vertical="top" wrapText="1"/>
    </xf>
    <xf numFmtId="0" fontId="48" fillId="2" borderId="22" xfId="0" applyFont="1" applyFill="1" applyBorder="1" applyAlignment="1">
      <alignment horizontal="left" vertical="top" wrapText="1"/>
    </xf>
    <xf numFmtId="0" fontId="48" fillId="2" borderId="23" xfId="0" applyFont="1" applyFill="1" applyBorder="1" applyAlignment="1">
      <alignment horizontal="left" vertical="top" wrapText="1"/>
    </xf>
    <xf numFmtId="0" fontId="95" fillId="2" borderId="14" xfId="0" applyFont="1" applyFill="1" applyBorder="1" applyAlignment="1">
      <alignment horizontal="left" vertical="center" wrapText="1"/>
    </xf>
    <xf numFmtId="0" fontId="95" fillId="2" borderId="0" xfId="0" applyFont="1" applyFill="1" applyBorder="1" applyAlignment="1">
      <alignment horizontal="left" vertical="center" wrapText="1"/>
    </xf>
    <xf numFmtId="0" fontId="95" fillId="2" borderId="13" xfId="0" applyFont="1" applyFill="1" applyBorder="1" applyAlignment="1">
      <alignment horizontal="left" vertical="center" wrapText="1"/>
    </xf>
    <xf numFmtId="0" fontId="95" fillId="2" borderId="14" xfId="0" applyFont="1" applyFill="1" applyBorder="1" applyAlignment="1">
      <alignment horizontal="left" vertical="center"/>
    </xf>
    <xf numFmtId="0" fontId="95" fillId="2" borderId="0" xfId="0" applyFont="1" applyFill="1" applyBorder="1" applyAlignment="1">
      <alignment horizontal="left" vertical="center"/>
    </xf>
    <xf numFmtId="0" fontId="95" fillId="2" borderId="13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center" vertical="top" wrapText="1"/>
    </xf>
    <xf numFmtId="0" fontId="100" fillId="2" borderId="29" xfId="0" applyFont="1" applyFill="1" applyBorder="1" applyAlignment="1">
      <alignment horizontal="center" vertical="center" wrapText="1"/>
    </xf>
    <xf numFmtId="0" fontId="100" fillId="2" borderId="30" xfId="0" applyFont="1" applyFill="1" applyBorder="1" applyAlignment="1">
      <alignment horizontal="center" vertical="center" wrapText="1"/>
    </xf>
    <xf numFmtId="0" fontId="87" fillId="2" borderId="26" xfId="0" applyFont="1" applyFill="1" applyBorder="1" applyAlignment="1">
      <alignment horizontal="center" vertical="center" wrapText="1"/>
    </xf>
    <xf numFmtId="0" fontId="87" fillId="2" borderId="18" xfId="0" applyFont="1" applyFill="1" applyBorder="1" applyAlignment="1">
      <alignment horizontal="center" vertical="center" wrapText="1"/>
    </xf>
    <xf numFmtId="0" fontId="79" fillId="2" borderId="20" xfId="0" applyFont="1" applyFill="1" applyBorder="1" applyAlignment="1">
      <alignment horizontal="left" vertical="center" wrapText="1"/>
    </xf>
    <xf numFmtId="0" fontId="79" fillId="2" borderId="17" xfId="0" applyFont="1" applyFill="1" applyBorder="1" applyAlignment="1">
      <alignment horizontal="left" vertical="center" wrapText="1"/>
    </xf>
    <xf numFmtId="14" fontId="70" fillId="2" borderId="0" xfId="1" applyNumberFormat="1" applyFont="1" applyFill="1" applyBorder="1" applyAlignment="1" applyProtection="1">
      <alignment horizontal="right" vertical="center" wrapText="1" readingOrder="1"/>
    </xf>
    <xf numFmtId="14" fontId="70" fillId="2" borderId="13" xfId="1" applyNumberFormat="1" applyFont="1" applyFill="1" applyBorder="1" applyAlignment="1" applyProtection="1">
      <alignment horizontal="right" vertical="center" wrapText="1" readingOrder="1"/>
    </xf>
    <xf numFmtId="0" fontId="57" fillId="2" borderId="14" xfId="0" applyFont="1" applyFill="1" applyBorder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57" fillId="2" borderId="17" xfId="0" applyFont="1" applyFill="1" applyBorder="1" applyAlignment="1">
      <alignment horizontal="left" vertical="center"/>
    </xf>
    <xf numFmtId="0" fontId="66" fillId="2" borderId="17" xfId="0" applyFont="1" applyFill="1" applyBorder="1" applyAlignment="1">
      <alignment horizontal="left" vertical="center"/>
    </xf>
    <xf numFmtId="14" fontId="57" fillId="2" borderId="0" xfId="0" applyNumberFormat="1" applyFont="1" applyFill="1" applyAlignment="1">
      <alignment horizontal="right"/>
    </xf>
    <xf numFmtId="14" fontId="57" fillId="2" borderId="13" xfId="0" applyNumberFormat="1" applyFont="1" applyFill="1" applyBorder="1" applyAlignment="1">
      <alignment horizontal="right"/>
    </xf>
    <xf numFmtId="167" fontId="22" fillId="2" borderId="13" xfId="0" applyNumberFormat="1" applyFont="1" applyFill="1" applyBorder="1" applyAlignment="1">
      <alignment horizontal="center" vertical="center" wrapText="1"/>
    </xf>
    <xf numFmtId="167" fontId="22" fillId="2" borderId="0" xfId="0" applyNumberFormat="1" applyFont="1" applyFill="1" applyAlignment="1">
      <alignment horizontal="center" vertical="center" wrapText="1"/>
    </xf>
    <xf numFmtId="0" fontId="87" fillId="2" borderId="27" xfId="0" applyFont="1" applyFill="1" applyBorder="1" applyAlignment="1">
      <alignment horizontal="center" vertical="center" wrapText="1"/>
    </xf>
    <xf numFmtId="0" fontId="101" fillId="2" borderId="14" xfId="0" applyFont="1" applyFill="1" applyBorder="1" applyAlignment="1">
      <alignment horizontal="center" wrapText="1" readingOrder="1"/>
    </xf>
    <xf numFmtId="0" fontId="101" fillId="2" borderId="0" xfId="0" applyFont="1" applyFill="1" applyBorder="1" applyAlignment="1">
      <alignment horizontal="center" wrapText="1" readingOrder="1"/>
    </xf>
    <xf numFmtId="0" fontId="101" fillId="2" borderId="14" xfId="0" applyFont="1" applyFill="1" applyBorder="1" applyAlignment="1">
      <alignment horizontal="left" vertical="top" wrapText="1" readingOrder="1"/>
    </xf>
    <xf numFmtId="0" fontId="101" fillId="2" borderId="0" xfId="0" applyFont="1" applyFill="1" applyBorder="1" applyAlignment="1">
      <alignment horizontal="left" vertical="top" wrapText="1" readingOrder="1"/>
    </xf>
    <xf numFmtId="0" fontId="39" fillId="2" borderId="12" xfId="0" applyFont="1" applyFill="1" applyBorder="1" applyAlignment="1">
      <alignment horizontal="center" vertical="center" readingOrder="1"/>
    </xf>
    <xf numFmtId="14" fontId="44" fillId="2" borderId="12" xfId="1" applyNumberFormat="1" applyFont="1" applyFill="1" applyBorder="1" applyAlignment="1" applyProtection="1">
      <alignment vertical="top" wrapText="1" readingOrder="1"/>
    </xf>
    <xf numFmtId="14" fontId="44" fillId="2" borderId="15" xfId="1" applyNumberFormat="1" applyFont="1" applyFill="1" applyBorder="1" applyAlignment="1" applyProtection="1">
      <alignment vertical="top" wrapText="1" readingOrder="1"/>
    </xf>
    <xf numFmtId="14" fontId="24" fillId="2" borderId="14" xfId="0" applyNumberFormat="1" applyFont="1" applyFill="1" applyBorder="1" applyAlignment="1">
      <alignment horizontal="right"/>
    </xf>
    <xf numFmtId="14" fontId="24" fillId="2" borderId="0" xfId="0" applyNumberFormat="1" applyFont="1" applyFill="1" applyAlignment="1">
      <alignment horizontal="right"/>
    </xf>
    <xf numFmtId="0" fontId="35" fillId="2" borderId="0" xfId="1" applyFont="1" applyFill="1" applyBorder="1" applyAlignment="1" applyProtection="1">
      <alignment horizontal="center" vertical="center" wrapText="1" readingOrder="1"/>
    </xf>
    <xf numFmtId="0" fontId="102" fillId="2" borderId="0" xfId="1" applyFont="1" applyFill="1" applyBorder="1" applyAlignment="1" applyProtection="1">
      <alignment horizontal="right" vertical="center" wrapText="1" readingOrder="1"/>
    </xf>
    <xf numFmtId="0" fontId="82" fillId="2" borderId="13" xfId="1" applyFont="1" applyFill="1" applyBorder="1" applyAlignment="1" applyProtection="1">
      <alignment horizontal="right" vertical="center" wrapText="1" readingOrder="1"/>
    </xf>
    <xf numFmtId="0" fontId="102" fillId="2" borderId="0" xfId="1" applyFont="1" applyFill="1" applyAlignment="1" applyProtection="1">
      <alignment horizontal="right"/>
    </xf>
    <xf numFmtId="0" fontId="18" fillId="2" borderId="13" xfId="0" applyFont="1" applyFill="1" applyBorder="1" applyAlignment="1">
      <alignment horizontal="right"/>
    </xf>
    <xf numFmtId="14" fontId="40" fillId="2" borderId="0" xfId="1" applyNumberFormat="1" applyFont="1" applyFill="1" applyBorder="1" applyAlignment="1" applyProtection="1">
      <alignment horizontal="right" vertical="center" wrapText="1" readingOrder="1"/>
    </xf>
    <xf numFmtId="0" fontId="40" fillId="2" borderId="13" xfId="1" applyFont="1" applyFill="1" applyBorder="1" applyAlignment="1" applyProtection="1">
      <alignment horizontal="right" vertical="center" wrapText="1" readingOrder="1"/>
    </xf>
    <xf numFmtId="0" fontId="88" fillId="2" borderId="36" xfId="0" applyFont="1" applyFill="1" applyBorder="1" applyAlignment="1">
      <alignment horizontal="center" vertical="top" wrapText="1"/>
    </xf>
    <xf numFmtId="0" fontId="88" fillId="2" borderId="37" xfId="0" applyFont="1" applyFill="1" applyBorder="1" applyAlignment="1">
      <alignment horizontal="center" vertical="top" wrapText="1"/>
    </xf>
    <xf numFmtId="0" fontId="88" fillId="2" borderId="38" xfId="0" applyFont="1" applyFill="1" applyBorder="1" applyAlignment="1">
      <alignment horizontal="center" vertical="top" wrapText="1"/>
    </xf>
    <xf numFmtId="0" fontId="88" fillId="2" borderId="14" xfId="0" applyFont="1" applyFill="1" applyBorder="1" applyAlignment="1">
      <alignment horizontal="center" vertical="top" wrapText="1"/>
    </xf>
    <xf numFmtId="0" fontId="88" fillId="2" borderId="0" xfId="0" applyFont="1" applyFill="1" applyBorder="1" applyAlignment="1">
      <alignment horizontal="center" vertical="top" wrapText="1"/>
    </xf>
    <xf numFmtId="0" fontId="88" fillId="2" borderId="13" xfId="0" applyFont="1" applyFill="1" applyBorder="1" applyAlignment="1">
      <alignment horizontal="center" vertical="top" wrapText="1"/>
    </xf>
    <xf numFmtId="0" fontId="23" fillId="2" borderId="14" xfId="0" applyFont="1" applyFill="1" applyBorder="1" applyAlignment="1">
      <alignment horizontal="right"/>
    </xf>
    <xf numFmtId="0" fontId="23" fillId="2" borderId="0" xfId="0" applyFont="1" applyFill="1" applyAlignment="1">
      <alignment horizontal="right"/>
    </xf>
    <xf numFmtId="0" fontId="38" fillId="2" borderId="0" xfId="1" applyFont="1" applyFill="1" applyBorder="1" applyAlignment="1" applyProtection="1">
      <alignment horizontal="left" vertical="center" readingOrder="1"/>
    </xf>
    <xf numFmtId="49" fontId="74" fillId="2" borderId="0" xfId="1" applyNumberFormat="1" applyFont="1" applyFill="1" applyBorder="1" applyAlignment="1" applyProtection="1">
      <alignment horizontal="right" vertical="center" wrapText="1" readingOrder="1"/>
    </xf>
    <xf numFmtId="49" fontId="74" fillId="2" borderId="13" xfId="1" applyNumberFormat="1" applyFont="1" applyFill="1" applyBorder="1" applyAlignment="1" applyProtection="1">
      <alignment horizontal="right" vertical="center" wrapText="1" readingOrder="1"/>
    </xf>
    <xf numFmtId="0" fontId="89" fillId="2" borderId="18" xfId="0" applyFont="1" applyFill="1" applyBorder="1" applyAlignment="1">
      <alignment horizontal="center" vertical="center" wrapText="1"/>
    </xf>
    <xf numFmtId="0" fontId="89" fillId="2" borderId="27" xfId="0" applyFont="1" applyFill="1" applyBorder="1" applyAlignment="1">
      <alignment horizontal="center" vertical="center" wrapText="1"/>
    </xf>
    <xf numFmtId="0" fontId="89" fillId="2" borderId="26" xfId="0" applyFont="1" applyFill="1" applyBorder="1" applyAlignment="1">
      <alignment horizontal="center" vertical="center" wrapText="1"/>
    </xf>
    <xf numFmtId="0" fontId="87" fillId="2" borderId="36" xfId="0" applyFont="1" applyFill="1" applyBorder="1" applyAlignment="1">
      <alignment horizontal="center" vertical="center" wrapText="1"/>
    </xf>
    <xf numFmtId="0" fontId="87" fillId="2" borderId="37" xfId="0" applyFont="1" applyFill="1" applyBorder="1" applyAlignment="1">
      <alignment horizontal="center" vertical="center" wrapText="1"/>
    </xf>
    <xf numFmtId="0" fontId="87" fillId="2" borderId="38" xfId="0" applyFont="1" applyFill="1" applyBorder="1" applyAlignment="1">
      <alignment horizontal="center" vertical="center" wrapText="1"/>
    </xf>
    <xf numFmtId="0" fontId="89" fillId="2" borderId="28" xfId="0" applyFont="1" applyFill="1" applyBorder="1" applyAlignment="1">
      <alignment horizontal="center" vertical="center" wrapText="1"/>
    </xf>
    <xf numFmtId="0" fontId="100" fillId="2" borderId="28" xfId="0" applyFont="1" applyFill="1" applyBorder="1" applyAlignment="1">
      <alignment horizontal="center" vertical="center" wrapText="1"/>
    </xf>
    <xf numFmtId="0" fontId="95" fillId="2" borderId="20" xfId="0" applyFont="1" applyFill="1" applyBorder="1" applyAlignment="1">
      <alignment horizontal="left" wrapText="1"/>
    </xf>
    <xf numFmtId="0" fontId="95" fillId="2" borderId="17" xfId="0" applyFont="1" applyFill="1" applyBorder="1" applyAlignment="1">
      <alignment horizontal="left"/>
    </xf>
    <xf numFmtId="0" fontId="95" fillId="2" borderId="19" xfId="0" applyFont="1" applyFill="1" applyBorder="1" applyAlignment="1">
      <alignment horizontal="left"/>
    </xf>
    <xf numFmtId="0" fontId="100" fillId="2" borderId="31" xfId="0" applyFont="1" applyFill="1" applyBorder="1" applyAlignment="1">
      <alignment horizontal="center" vertical="center" wrapText="1"/>
    </xf>
    <xf numFmtId="167" fontId="22" fillId="4" borderId="13" xfId="0" applyNumberFormat="1" applyFont="1" applyFill="1" applyBorder="1" applyAlignment="1">
      <alignment horizontal="center" vertical="center" wrapText="1"/>
    </xf>
    <xf numFmtId="167" fontId="81" fillId="4" borderId="0" xfId="0" applyNumberFormat="1" applyFont="1" applyFill="1" applyBorder="1" applyAlignment="1">
      <alignment horizontal="right" vertical="center"/>
    </xf>
    <xf numFmtId="167" fontId="81" fillId="4" borderId="13" xfId="0" applyNumberFormat="1" applyFont="1" applyFill="1" applyBorder="1" applyAlignment="1">
      <alignment horizontal="right" vertical="center"/>
    </xf>
    <xf numFmtId="167" fontId="81" fillId="4" borderId="19" xfId="0" applyNumberFormat="1" applyFont="1" applyFill="1" applyBorder="1" applyAlignment="1">
      <alignment horizontal="right" vertical="center"/>
    </xf>
    <xf numFmtId="0" fontId="95" fillId="2" borderId="46" xfId="0" applyFont="1" applyFill="1" applyBorder="1" applyAlignment="1">
      <alignment horizontal="left" vertical="center"/>
    </xf>
    <xf numFmtId="0" fontId="95" fillId="2" borderId="37" xfId="0" applyFont="1" applyFill="1" applyBorder="1" applyAlignment="1">
      <alignment horizontal="left" vertical="center"/>
    </xf>
    <xf numFmtId="0" fontId="95" fillId="2" borderId="36" xfId="0" applyFont="1" applyFill="1" applyBorder="1" applyAlignment="1">
      <alignment horizontal="left"/>
    </xf>
    <xf numFmtId="0" fontId="95" fillId="2" borderId="37" xfId="0" applyFont="1" applyFill="1" applyBorder="1" applyAlignment="1">
      <alignment horizontal="left"/>
    </xf>
    <xf numFmtId="167" fontId="22" fillId="4" borderId="0" xfId="0" applyNumberFormat="1" applyFont="1" applyFill="1" applyAlignment="1">
      <alignment horizontal="center" vertical="center" wrapText="1"/>
    </xf>
    <xf numFmtId="0" fontId="20" fillId="0" borderId="33" xfId="4" applyFont="1" applyFill="1" applyBorder="1" applyAlignment="1">
      <alignment horizontal="center" vertical="center"/>
    </xf>
    <xf numFmtId="0" fontId="20" fillId="0" borderId="34" xfId="4" applyFont="1" applyFill="1" applyBorder="1" applyAlignment="1">
      <alignment horizontal="center" vertical="center"/>
    </xf>
    <xf numFmtId="0" fontId="20" fillId="0" borderId="35" xfId="4" applyFont="1" applyFill="1" applyBorder="1" applyAlignment="1">
      <alignment horizontal="center" vertical="center"/>
    </xf>
    <xf numFmtId="0" fontId="43" fillId="2" borderId="32" xfId="0" applyFont="1" applyFill="1" applyBorder="1" applyAlignment="1">
      <alignment horizontal="left" vertical="center" wrapText="1"/>
    </xf>
    <xf numFmtId="0" fontId="7" fillId="2" borderId="12" xfId="1" applyFill="1" applyBorder="1" applyAlignment="1" applyProtection="1">
      <alignment horizontal="right"/>
    </xf>
    <xf numFmtId="0" fontId="42" fillId="2" borderId="15" xfId="0" applyFont="1" applyFill="1" applyBorder="1" applyAlignment="1">
      <alignment horizontal="right"/>
    </xf>
    <xf numFmtId="0" fontId="42" fillId="2" borderId="0" xfId="0" applyFont="1" applyFill="1" applyAlignment="1">
      <alignment horizontal="right"/>
    </xf>
    <xf numFmtId="0" fontId="29" fillId="2" borderId="13" xfId="0" applyFont="1" applyFill="1" applyBorder="1" applyAlignment="1">
      <alignment horizontal="right"/>
    </xf>
    <xf numFmtId="0" fontId="43" fillId="2" borderId="0" xfId="0" applyFont="1" applyFill="1" applyAlignment="1">
      <alignment horizontal="right"/>
    </xf>
    <xf numFmtId="0" fontId="43" fillId="2" borderId="13" xfId="0" applyFont="1" applyFill="1" applyBorder="1" applyAlignment="1">
      <alignment horizontal="right"/>
    </xf>
    <xf numFmtId="0" fontId="57" fillId="2" borderId="25" xfId="4" applyFont="1" applyFill="1" applyBorder="1" applyAlignment="1">
      <alignment horizontal="center" vertical="center"/>
    </xf>
    <xf numFmtId="0" fontId="97" fillId="2" borderId="25" xfId="4" applyFont="1" applyFill="1" applyBorder="1" applyAlignment="1">
      <alignment horizontal="center" vertical="center"/>
    </xf>
    <xf numFmtId="0" fontId="42" fillId="2" borderId="36" xfId="0" applyFont="1" applyFill="1" applyBorder="1" applyAlignment="1">
      <alignment horizontal="left" vertical="top"/>
    </xf>
    <xf numFmtId="0" fontId="42" fillId="2" borderId="37" xfId="0" applyFont="1" applyFill="1" applyBorder="1" applyAlignment="1">
      <alignment horizontal="left" vertical="top"/>
    </xf>
    <xf numFmtId="0" fontId="42" fillId="2" borderId="14" xfId="0" applyFont="1" applyFill="1" applyBorder="1" applyAlignment="1">
      <alignment horizontal="left" vertical="center" wrapText="1"/>
    </xf>
    <xf numFmtId="0" fontId="42" fillId="2" borderId="0" xfId="0" applyFont="1" applyFill="1" applyAlignment="1">
      <alignment horizontal="left" vertical="center" wrapText="1"/>
    </xf>
    <xf numFmtId="0" fontId="42" fillId="2" borderId="14" xfId="0" applyFont="1" applyFill="1" applyBorder="1" applyAlignment="1">
      <alignment horizontal="left"/>
    </xf>
    <xf numFmtId="0" fontId="42" fillId="2" borderId="0" xfId="0" applyFont="1" applyFill="1" applyAlignment="1">
      <alignment horizontal="left"/>
    </xf>
    <xf numFmtId="0" fontId="67" fillId="2" borderId="26" xfId="0" applyFont="1" applyFill="1" applyBorder="1" applyAlignment="1">
      <alignment horizontal="center" vertical="center" wrapText="1"/>
    </xf>
    <xf numFmtId="0" fontId="67" fillId="2" borderId="18" xfId="0" applyFont="1" applyFill="1" applyBorder="1" applyAlignment="1">
      <alignment horizontal="center" vertical="center" wrapText="1"/>
    </xf>
    <xf numFmtId="0" fontId="67" fillId="2" borderId="27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readingOrder="1"/>
    </xf>
    <xf numFmtId="0" fontId="52" fillId="2" borderId="0" xfId="1" applyFont="1" applyFill="1" applyBorder="1" applyAlignment="1" applyProtection="1">
      <alignment horizontal="center" vertical="center" wrapText="1" readingOrder="1"/>
    </xf>
    <xf numFmtId="0" fontId="82" fillId="2" borderId="0" xfId="1" applyFont="1" applyFill="1" applyBorder="1" applyAlignment="1" applyProtection="1">
      <alignment horizontal="right" vertical="center" wrapText="1" readingOrder="1"/>
    </xf>
    <xf numFmtId="49" fontId="53" fillId="2" borderId="0" xfId="1" applyNumberFormat="1" applyFont="1" applyFill="1" applyBorder="1" applyAlignment="1" applyProtection="1">
      <alignment horizontal="right" vertical="center" wrapText="1" readingOrder="1"/>
    </xf>
    <xf numFmtId="49" fontId="53" fillId="2" borderId="13" xfId="1" applyNumberFormat="1" applyFont="1" applyFill="1" applyBorder="1" applyAlignment="1" applyProtection="1">
      <alignment horizontal="right" vertical="center" wrapText="1" readingOrder="1"/>
    </xf>
    <xf numFmtId="0" fontId="82" fillId="2" borderId="0" xfId="1" applyFont="1" applyFill="1" applyAlignment="1" applyProtection="1">
      <alignment horizontal="right"/>
    </xf>
    <xf numFmtId="0" fontId="42" fillId="2" borderId="14" xfId="0" applyFont="1" applyFill="1" applyBorder="1" applyAlignment="1">
      <alignment horizontal="left" vertical="top" wrapText="1" readingOrder="1"/>
    </xf>
    <xf numFmtId="0" fontId="42" fillId="2" borderId="0" xfId="0" applyFont="1" applyFill="1" applyAlignment="1">
      <alignment horizontal="left" vertical="top" wrapText="1" readingOrder="1"/>
    </xf>
    <xf numFmtId="14" fontId="53" fillId="2" borderId="0" xfId="1" applyNumberFormat="1" applyFont="1" applyFill="1" applyBorder="1" applyAlignment="1" applyProtection="1">
      <alignment horizontal="right" vertical="center" wrapText="1" readingOrder="1"/>
    </xf>
    <xf numFmtId="14" fontId="53" fillId="2" borderId="13" xfId="1" applyNumberFormat="1" applyFont="1" applyFill="1" applyBorder="1" applyAlignment="1" applyProtection="1">
      <alignment horizontal="right" vertical="center" wrapText="1" readingOrder="1"/>
    </xf>
    <xf numFmtId="14" fontId="42" fillId="2" borderId="0" xfId="0" applyNumberFormat="1" applyFont="1" applyFill="1" applyAlignment="1">
      <alignment horizontal="right"/>
    </xf>
    <xf numFmtId="14" fontId="42" fillId="2" borderId="13" xfId="0" applyNumberFormat="1" applyFont="1" applyFill="1" applyBorder="1" applyAlignment="1">
      <alignment horizontal="right"/>
    </xf>
    <xf numFmtId="0" fontId="42" fillId="2" borderId="17" xfId="0" applyFont="1" applyFill="1" applyBorder="1" applyAlignment="1">
      <alignment horizontal="left" vertical="center"/>
    </xf>
    <xf numFmtId="0" fontId="56" fillId="2" borderId="17" xfId="0" applyFont="1" applyFill="1" applyBorder="1" applyAlignment="1">
      <alignment horizontal="left" vertical="center"/>
    </xf>
    <xf numFmtId="0" fontId="29" fillId="2" borderId="29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42" fillId="4" borderId="0" xfId="0" applyFont="1" applyFill="1" applyAlignment="1">
      <alignment horizontal="center" vertical="top" wrapText="1"/>
    </xf>
    <xf numFmtId="167" fontId="42" fillId="2" borderId="0" xfId="0" applyNumberFormat="1" applyFont="1" applyFill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 wrapText="1"/>
    </xf>
    <xf numFmtId="167" fontId="42" fillId="2" borderId="13" xfId="0" applyNumberFormat="1" applyFont="1" applyFill="1" applyBorder="1" applyAlignment="1">
      <alignment horizontal="center" vertical="center" wrapText="1"/>
    </xf>
    <xf numFmtId="0" fontId="42" fillId="2" borderId="14" xfId="0" applyFont="1" applyFill="1" applyBorder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14" fontId="53" fillId="2" borderId="12" xfId="1" applyNumberFormat="1" applyFont="1" applyFill="1" applyBorder="1" applyAlignment="1" applyProtection="1">
      <alignment vertical="top" wrapText="1" readingOrder="1"/>
    </xf>
    <xf numFmtId="14" fontId="53" fillId="2" borderId="15" xfId="1" applyNumberFormat="1" applyFont="1" applyFill="1" applyBorder="1" applyAlignment="1" applyProtection="1">
      <alignment vertical="top" wrapText="1" readingOrder="1"/>
    </xf>
    <xf numFmtId="14" fontId="42" fillId="2" borderId="14" xfId="0" applyNumberFormat="1" applyFont="1" applyFill="1" applyBorder="1" applyAlignment="1">
      <alignment horizontal="right"/>
    </xf>
    <xf numFmtId="0" fontId="42" fillId="2" borderId="14" xfId="0" applyFont="1" applyFill="1" applyBorder="1" applyAlignment="1">
      <alignment horizontal="right"/>
    </xf>
    <xf numFmtId="0" fontId="55" fillId="2" borderId="0" xfId="1" applyFont="1" applyFill="1" applyBorder="1" applyAlignment="1" applyProtection="1">
      <alignment horizontal="left" vertical="center" readingOrder="1"/>
    </xf>
    <xf numFmtId="0" fontId="53" fillId="2" borderId="13" xfId="1" applyFont="1" applyFill="1" applyBorder="1" applyAlignment="1" applyProtection="1">
      <alignment horizontal="right" vertical="center" wrapText="1" readingOrder="1"/>
    </xf>
    <xf numFmtId="0" fontId="42" fillId="2" borderId="21" xfId="0" applyFont="1" applyFill="1" applyBorder="1" applyAlignment="1">
      <alignment horizontal="left" vertical="top" wrapText="1"/>
    </xf>
    <xf numFmtId="0" fontId="42" fillId="2" borderId="22" xfId="0" applyFont="1" applyFill="1" applyBorder="1" applyAlignment="1">
      <alignment horizontal="left" vertical="top" wrapText="1"/>
    </xf>
    <xf numFmtId="0" fontId="42" fillId="2" borderId="23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3" fillId="2" borderId="1" xfId="1" applyFont="1" applyFill="1" applyBorder="1" applyAlignment="1" applyProtection="1">
      <alignment horizontal="center"/>
    </xf>
    <xf numFmtId="0" fontId="13" fillId="2" borderId="7" xfId="1" applyFont="1" applyFill="1" applyBorder="1" applyAlignment="1" applyProtection="1">
      <alignment horizontal="center"/>
    </xf>
    <xf numFmtId="0" fontId="42" fillId="4" borderId="14" xfId="0" applyFont="1" applyFill="1" applyBorder="1" applyAlignment="1">
      <alignment horizontal="center" vertical="top" wrapText="1"/>
    </xf>
    <xf numFmtId="0" fontId="67" fillId="2" borderId="36" xfId="0" applyFont="1" applyFill="1" applyBorder="1" applyAlignment="1">
      <alignment horizontal="center" vertical="center" wrapText="1"/>
    </xf>
    <xf numFmtId="0" fontId="67" fillId="2" borderId="37" xfId="0" applyFont="1" applyFill="1" applyBorder="1" applyAlignment="1">
      <alignment horizontal="center" vertical="center" wrapText="1"/>
    </xf>
    <xf numFmtId="0" fontId="67" fillId="2" borderId="38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 wrapText="1"/>
    </xf>
    <xf numFmtId="0" fontId="42" fillId="4" borderId="13" xfId="0" applyFont="1" applyFill="1" applyBorder="1" applyAlignment="1">
      <alignment horizontal="center" vertical="top" wrapText="1"/>
    </xf>
    <xf numFmtId="0" fontId="94" fillId="2" borderId="41" xfId="0" applyFont="1" applyFill="1" applyBorder="1" applyAlignment="1">
      <alignment horizontal="left" vertical="center" wrapText="1"/>
    </xf>
    <xf numFmtId="0" fontId="94" fillId="2" borderId="42" xfId="0" applyFont="1" applyFill="1" applyBorder="1" applyAlignment="1">
      <alignment horizontal="left" vertical="center" wrapText="1"/>
    </xf>
  </cellXfs>
  <cellStyles count="16">
    <cellStyle name="Гиперссылка" xfId="1" builtinId="8"/>
    <cellStyle name="Гиперссылка 2" xfId="6" xr:uid="{00000000-0005-0000-0000-000001000000}"/>
    <cellStyle name="Гиперссылка 3" xfId="12" xr:uid="{00000000-0005-0000-0000-000002000000}"/>
    <cellStyle name="Денежный" xfId="2" builtinId="4"/>
    <cellStyle name="Денежный 2" xfId="11" xr:uid="{00000000-0005-0000-0000-000004000000}"/>
    <cellStyle name="Обычный" xfId="0" builtinId="0"/>
    <cellStyle name="Обычный 2" xfId="4" xr:uid="{00000000-0005-0000-0000-000006000000}"/>
    <cellStyle name="Обычный 2 2" xfId="5" xr:uid="{00000000-0005-0000-0000-000007000000}"/>
    <cellStyle name="Обычный 2 2 2" xfId="7" xr:uid="{00000000-0005-0000-0000-000008000000}"/>
    <cellStyle name="Обычный 2 2 2 2" xfId="10" xr:uid="{00000000-0005-0000-0000-000009000000}"/>
    <cellStyle name="Обычный 2 2 3" xfId="14" xr:uid="{00000000-0005-0000-0000-00000A000000}"/>
    <cellStyle name="Обычный 2 2 4" xfId="9" xr:uid="{00000000-0005-0000-0000-00000B000000}"/>
    <cellStyle name="Обычный 2 3" xfId="13" xr:uid="{00000000-0005-0000-0000-00000C000000}"/>
    <cellStyle name="Обычный 2 4" xfId="8" xr:uid="{00000000-0005-0000-0000-00000D000000}"/>
    <cellStyle name="Обычный 3" xfId="3" xr:uid="{00000000-0005-0000-0000-00000E000000}"/>
    <cellStyle name="Обычный 4" xfId="15" xr:uid="{00000000-0005-0000-0000-00000F000000}"/>
  </cellStyles>
  <dxfs count="0"/>
  <tableStyles count="0" defaultTableStyle="TableStyleMedium2" defaultPivotStyle="PivotStyleLight16"/>
  <colors>
    <mruColors>
      <color rgb="FF366092"/>
      <color rgb="FF0000FF"/>
      <color rgb="FFFFFF99"/>
      <color rgb="FFB72B40"/>
      <color rgb="FFA50021"/>
      <color rgb="FF8C2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pn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g"/><Relationship Id="rId13" Type="http://schemas.openxmlformats.org/officeDocument/2006/relationships/image" Target="../media/image39.jpg"/><Relationship Id="rId3" Type="http://schemas.openxmlformats.org/officeDocument/2006/relationships/image" Target="../media/image34.jpg"/><Relationship Id="rId7" Type="http://schemas.openxmlformats.org/officeDocument/2006/relationships/image" Target="../media/image38.jpg"/><Relationship Id="rId12" Type="http://schemas.openxmlformats.org/officeDocument/2006/relationships/image" Target="../media/image6.jpg"/><Relationship Id="rId2" Type="http://schemas.openxmlformats.org/officeDocument/2006/relationships/image" Target="../media/image33.jpg"/><Relationship Id="rId1" Type="http://schemas.openxmlformats.org/officeDocument/2006/relationships/image" Target="../media/image32.jpg"/><Relationship Id="rId6" Type="http://schemas.openxmlformats.org/officeDocument/2006/relationships/image" Target="../media/image37.jpg"/><Relationship Id="rId11" Type="http://schemas.openxmlformats.org/officeDocument/2006/relationships/image" Target="../media/image5.jpg"/><Relationship Id="rId5" Type="http://schemas.openxmlformats.org/officeDocument/2006/relationships/image" Target="../media/image36.jpg"/><Relationship Id="rId15" Type="http://schemas.openxmlformats.org/officeDocument/2006/relationships/image" Target="../media/image31.png"/><Relationship Id="rId10" Type="http://schemas.openxmlformats.org/officeDocument/2006/relationships/image" Target="../media/image4.jpg"/><Relationship Id="rId4" Type="http://schemas.openxmlformats.org/officeDocument/2006/relationships/image" Target="../media/image35.jpg"/><Relationship Id="rId9" Type="http://schemas.openxmlformats.org/officeDocument/2006/relationships/image" Target="../media/image3.jpg"/><Relationship Id="rId1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png"/><Relationship Id="rId2" Type="http://schemas.openxmlformats.org/officeDocument/2006/relationships/image" Target="../media/image42.png"/><Relationship Id="rId1" Type="http://schemas.openxmlformats.org/officeDocument/2006/relationships/image" Target="../media/image41.png"/><Relationship Id="rId4" Type="http://schemas.openxmlformats.org/officeDocument/2006/relationships/image" Target="../media/image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476163</xdr:colOff>
      <xdr:row>6</xdr:row>
      <xdr:rowOff>4927</xdr:rowOff>
    </xdr:from>
    <xdr:to>
      <xdr:col>5</xdr:col>
      <xdr:colOff>1810859</xdr:colOff>
      <xdr:row>7</xdr:row>
      <xdr:rowOff>263174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6786476" y="2076615"/>
          <a:ext cx="1334696" cy="853559"/>
        </a:xfrm>
        <a:prstGeom prst="rect">
          <a:avLst/>
        </a:prstGeom>
      </xdr:spPr>
    </xdr:pic>
    <xdr:clientData/>
  </xdr:twoCellAnchor>
  <xdr:twoCellAnchor editAs="oneCell">
    <xdr:from>
      <xdr:col>6</xdr:col>
      <xdr:colOff>699027</xdr:colOff>
      <xdr:row>4</xdr:row>
      <xdr:rowOff>34927</xdr:rowOff>
    </xdr:from>
    <xdr:to>
      <xdr:col>8</xdr:col>
      <xdr:colOff>268365</xdr:colOff>
      <xdr:row>7</xdr:row>
      <xdr:rowOff>686410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6715" y="1416052"/>
          <a:ext cx="1950588" cy="1937358"/>
        </a:xfrm>
        <a:prstGeom prst="rect">
          <a:avLst/>
        </a:prstGeom>
      </xdr:spPr>
    </xdr:pic>
    <xdr:clientData/>
  </xdr:twoCellAnchor>
  <xdr:twoCellAnchor editAs="oneCell">
    <xdr:from>
      <xdr:col>11</xdr:col>
      <xdr:colOff>291718</xdr:colOff>
      <xdr:row>4</xdr:row>
      <xdr:rowOff>92077</xdr:rowOff>
    </xdr:from>
    <xdr:to>
      <xdr:col>12</xdr:col>
      <xdr:colOff>142044</xdr:colOff>
      <xdr:row>7</xdr:row>
      <xdr:rowOff>743560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9281" y="1473202"/>
          <a:ext cx="1969638" cy="1937358"/>
        </a:xfrm>
        <a:prstGeom prst="rect">
          <a:avLst/>
        </a:prstGeom>
      </xdr:spPr>
    </xdr:pic>
    <xdr:clientData/>
  </xdr:twoCellAnchor>
  <xdr:twoCellAnchor editAs="oneCell">
    <xdr:from>
      <xdr:col>8</xdr:col>
      <xdr:colOff>282573</xdr:colOff>
      <xdr:row>3</xdr:row>
      <xdr:rowOff>430215</xdr:rowOff>
    </xdr:from>
    <xdr:to>
      <xdr:col>9</xdr:col>
      <xdr:colOff>385955</xdr:colOff>
      <xdr:row>7</xdr:row>
      <xdr:rowOff>752143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511" y="1358903"/>
          <a:ext cx="2079819" cy="2060240"/>
        </a:xfrm>
        <a:prstGeom prst="rect">
          <a:avLst/>
        </a:prstGeom>
      </xdr:spPr>
    </xdr:pic>
    <xdr:clientData/>
  </xdr:twoCellAnchor>
  <xdr:twoCellAnchor editAs="oneCell">
    <xdr:from>
      <xdr:col>12</xdr:col>
      <xdr:colOff>186491</xdr:colOff>
      <xdr:row>4</xdr:row>
      <xdr:rowOff>94196</xdr:rowOff>
    </xdr:from>
    <xdr:to>
      <xdr:col>13</xdr:col>
      <xdr:colOff>172202</xdr:colOff>
      <xdr:row>7</xdr:row>
      <xdr:rowOff>836615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93366" y="1475321"/>
          <a:ext cx="2033586" cy="2028294"/>
        </a:xfrm>
        <a:prstGeom prst="rect">
          <a:avLst/>
        </a:prstGeom>
      </xdr:spPr>
    </xdr:pic>
    <xdr:clientData/>
  </xdr:twoCellAnchor>
  <xdr:twoCellAnchor>
    <xdr:from>
      <xdr:col>12</xdr:col>
      <xdr:colOff>335607</xdr:colOff>
      <xdr:row>7</xdr:row>
      <xdr:rowOff>1143000</xdr:rowOff>
    </xdr:from>
    <xdr:to>
      <xdr:col>13</xdr:col>
      <xdr:colOff>55408</xdr:colOff>
      <xdr:row>8</xdr:row>
      <xdr:rowOff>24564</xdr:rowOff>
    </xdr:to>
    <xdr:sp macro="" textlink="">
      <xdr:nvSpPr>
        <xdr:cNvPr id="37" name="Полилиния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7242482" y="3810000"/>
          <a:ext cx="1767676" cy="572252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3200" b="1" i="0" kern="1200" baseline="0">
              <a:latin typeface="+mj-lt"/>
              <a:cs typeface="Arial" pitchFamily="34" charset="0"/>
            </a:rPr>
            <a:t>Graphit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6</xdr:col>
      <xdr:colOff>357187</xdr:colOff>
      <xdr:row>7</xdr:row>
      <xdr:rowOff>1214436</xdr:rowOff>
    </xdr:from>
    <xdr:to>
      <xdr:col>8</xdr:col>
      <xdr:colOff>292364</xdr:colOff>
      <xdr:row>8</xdr:row>
      <xdr:rowOff>47623</xdr:rowOff>
    </xdr:to>
    <xdr:sp macro="" textlink="">
      <xdr:nvSpPr>
        <xdr:cNvPr id="38" name="Полилиния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8524875" y="3881436"/>
          <a:ext cx="2316427" cy="5238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3200" b="1" i="0" kern="1200" baseline="0">
              <a:latin typeface="+mj-lt"/>
              <a:cs typeface="Arial" pitchFamily="34" charset="0"/>
            </a:rPr>
            <a:t>Teakwood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8</xdr:col>
      <xdr:colOff>231515</xdr:colOff>
      <xdr:row>7</xdr:row>
      <xdr:rowOff>1190625</xdr:rowOff>
    </xdr:from>
    <xdr:to>
      <xdr:col>9</xdr:col>
      <xdr:colOff>396874</xdr:colOff>
      <xdr:row>8</xdr:row>
      <xdr:rowOff>52381</xdr:rowOff>
    </xdr:to>
    <xdr:sp macro="" textlink="">
      <xdr:nvSpPr>
        <xdr:cNvPr id="39" name="Полилиния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0780453" y="3857625"/>
          <a:ext cx="2141796" cy="552444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3200" b="1" i="0" kern="1200" baseline="0">
              <a:latin typeface="+mj-lt"/>
              <a:cs typeface="Arial" pitchFamily="34" charset="0"/>
            </a:rPr>
            <a:t>Ivory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10</xdr:col>
      <xdr:colOff>711996</xdr:colOff>
      <xdr:row>7</xdr:row>
      <xdr:rowOff>1142999</xdr:rowOff>
    </xdr:from>
    <xdr:to>
      <xdr:col>12</xdr:col>
      <xdr:colOff>542393</xdr:colOff>
      <xdr:row>8</xdr:row>
      <xdr:rowOff>90482</xdr:rowOff>
    </xdr:to>
    <xdr:sp macro="" textlink="">
      <xdr:nvSpPr>
        <xdr:cNvPr id="40" name="Полилиния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4427996" y="3809999"/>
          <a:ext cx="3021272" cy="638171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  <a:r>
            <a:rPr lang="ru-RU" sz="3200" b="1" i="0" kern="1200" baseline="0">
              <a:latin typeface="+mj-lt"/>
              <a:cs typeface="Arial" pitchFamily="34" charset="0"/>
            </a:rPr>
            <a:t>Белый</a:t>
          </a:r>
          <a:endParaRPr lang="ru-RU" sz="3200" b="0" kern="1200" baseline="0"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8</xdr:col>
      <xdr:colOff>990339</xdr:colOff>
      <xdr:row>1</xdr:row>
      <xdr:rowOff>389998</xdr:rowOff>
    </xdr:from>
    <xdr:to>
      <xdr:col>12</xdr:col>
      <xdr:colOff>327025</xdr:colOff>
      <xdr:row>3</xdr:row>
      <xdr:rowOff>182564</xdr:rowOff>
    </xdr:to>
    <xdr:sp macro="" textlink="">
      <xdr:nvSpPr>
        <xdr:cNvPr id="49" name="Полилиния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1539277" y="556686"/>
          <a:ext cx="5694623" cy="554566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600" b="1" i="0" kern="1200" baseline="0">
              <a:latin typeface="+mj-lt"/>
              <a:cs typeface="Arial" pitchFamily="34" charset="0"/>
            </a:rPr>
            <a:t>ДЕКОРЫ ЛДСП</a:t>
          </a:r>
          <a:endParaRPr lang="ru-RU" sz="36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9</xdr:col>
      <xdr:colOff>52388</xdr:colOff>
      <xdr:row>7</xdr:row>
      <xdr:rowOff>1238249</xdr:rowOff>
    </xdr:from>
    <xdr:to>
      <xdr:col>11</xdr:col>
      <xdr:colOff>429414</xdr:colOff>
      <xdr:row>8</xdr:row>
      <xdr:rowOff>72496</xdr:rowOff>
    </xdr:to>
    <xdr:sp macro="" textlink="">
      <xdr:nvSpPr>
        <xdr:cNvPr id="51" name="Полилиния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2577763" y="3905249"/>
          <a:ext cx="2639214" cy="52493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  <a:r>
            <a:rPr lang="ru-RU" sz="3200" b="1" i="0" kern="1200" baseline="0">
              <a:latin typeface="+mj-lt"/>
              <a:cs typeface="Arial" pitchFamily="34" charset="0"/>
            </a:rPr>
            <a:t>Брауни</a:t>
          </a:r>
          <a:endParaRPr lang="ru-RU" sz="3200" b="0" kern="1200" baseline="0">
            <a:latin typeface="+mn-lt"/>
            <a:cs typeface="Arial" pitchFamily="34" charset="0"/>
          </a:endParaRPr>
        </a:p>
      </xdr:txBody>
    </xdr:sp>
    <xdr:clientData/>
  </xdr:twoCellAnchor>
  <xdr:twoCellAnchor editAs="oneCell">
    <xdr:from>
      <xdr:col>9</xdr:col>
      <xdr:colOff>388484</xdr:colOff>
      <xdr:row>3</xdr:row>
      <xdr:rowOff>444273</xdr:rowOff>
    </xdr:from>
    <xdr:to>
      <xdr:col>11</xdr:col>
      <xdr:colOff>265992</xdr:colOff>
      <xdr:row>7</xdr:row>
      <xdr:rowOff>843815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859" y="1372961"/>
          <a:ext cx="2139696" cy="2137854"/>
        </a:xfrm>
        <a:prstGeom prst="rect">
          <a:avLst/>
        </a:prstGeom>
      </xdr:spPr>
    </xdr:pic>
    <xdr:clientData/>
  </xdr:twoCellAnchor>
  <xdr:twoCellAnchor editAs="oneCell">
    <xdr:from>
      <xdr:col>3</xdr:col>
      <xdr:colOff>71439</xdr:colOff>
      <xdr:row>14</xdr:row>
      <xdr:rowOff>142876</xdr:rowOff>
    </xdr:from>
    <xdr:to>
      <xdr:col>5</xdr:col>
      <xdr:colOff>615316</xdr:colOff>
      <xdr:row>15</xdr:row>
      <xdr:rowOff>3289936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939" y="7905751"/>
          <a:ext cx="3234690" cy="3337560"/>
        </a:xfrm>
        <a:prstGeom prst="rect">
          <a:avLst/>
        </a:prstGeom>
      </xdr:spPr>
    </xdr:pic>
    <xdr:clientData/>
  </xdr:twoCellAnchor>
  <xdr:twoCellAnchor editAs="oneCell">
    <xdr:from>
      <xdr:col>5</xdr:col>
      <xdr:colOff>976314</xdr:colOff>
      <xdr:row>15</xdr:row>
      <xdr:rowOff>1000126</xdr:rowOff>
    </xdr:from>
    <xdr:to>
      <xdr:col>7</xdr:col>
      <xdr:colOff>76202</xdr:colOff>
      <xdr:row>15</xdr:row>
      <xdr:rowOff>2844166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7" y="8953501"/>
          <a:ext cx="2171700" cy="1844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1833561</xdr:colOff>
      <xdr:row>14</xdr:row>
      <xdr:rowOff>142875</xdr:rowOff>
    </xdr:from>
    <xdr:to>
      <xdr:col>13</xdr:col>
      <xdr:colOff>880109</xdr:colOff>
      <xdr:row>15</xdr:row>
      <xdr:rowOff>3278505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4" y="7905750"/>
          <a:ext cx="3223260" cy="3326130"/>
        </a:xfrm>
        <a:prstGeom prst="rect">
          <a:avLst/>
        </a:prstGeom>
      </xdr:spPr>
    </xdr:pic>
    <xdr:clientData/>
  </xdr:twoCellAnchor>
  <xdr:twoCellAnchor editAs="oneCell">
    <xdr:from>
      <xdr:col>14</xdr:col>
      <xdr:colOff>333375</xdr:colOff>
      <xdr:row>15</xdr:row>
      <xdr:rowOff>1095375</xdr:rowOff>
    </xdr:from>
    <xdr:to>
      <xdr:col>15</xdr:col>
      <xdr:colOff>1322070</xdr:colOff>
      <xdr:row>15</xdr:row>
      <xdr:rowOff>2935605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4438" y="9048750"/>
          <a:ext cx="2179320" cy="1840230"/>
        </a:xfrm>
        <a:prstGeom prst="rect">
          <a:avLst/>
        </a:prstGeom>
      </xdr:spPr>
    </xdr:pic>
    <xdr:clientData/>
  </xdr:twoCellAnchor>
  <xdr:twoCellAnchor editAs="oneCell">
    <xdr:from>
      <xdr:col>1</xdr:col>
      <xdr:colOff>233361</xdr:colOff>
      <xdr:row>20</xdr:row>
      <xdr:rowOff>9525</xdr:rowOff>
    </xdr:from>
    <xdr:to>
      <xdr:col>4</xdr:col>
      <xdr:colOff>1032699</xdr:colOff>
      <xdr:row>21</xdr:row>
      <xdr:rowOff>3138297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1" y="13306425"/>
          <a:ext cx="5218938" cy="3319272"/>
        </a:xfrm>
        <a:prstGeom prst="rect">
          <a:avLst/>
        </a:prstGeom>
      </xdr:spPr>
    </xdr:pic>
    <xdr:clientData/>
  </xdr:twoCellAnchor>
  <xdr:twoCellAnchor editAs="oneCell">
    <xdr:from>
      <xdr:col>3</xdr:col>
      <xdr:colOff>671513</xdr:colOff>
      <xdr:row>21</xdr:row>
      <xdr:rowOff>3281363</xdr:rowOff>
    </xdr:from>
    <xdr:to>
      <xdr:col>5</xdr:col>
      <xdr:colOff>1666875</xdr:colOff>
      <xdr:row>26</xdr:row>
      <xdr:rowOff>42863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2913" y="16768763"/>
          <a:ext cx="3662362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323851</xdr:colOff>
      <xdr:row>20</xdr:row>
      <xdr:rowOff>190500</xdr:rowOff>
    </xdr:from>
    <xdr:to>
      <xdr:col>9</xdr:col>
      <xdr:colOff>290514</xdr:colOff>
      <xdr:row>21</xdr:row>
      <xdr:rowOff>3886200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1" y="13582650"/>
          <a:ext cx="3128963" cy="3905250"/>
        </a:xfrm>
        <a:prstGeom prst="rect">
          <a:avLst/>
        </a:prstGeom>
      </xdr:spPr>
    </xdr:pic>
    <xdr:clientData/>
  </xdr:twoCellAnchor>
  <xdr:twoCellAnchor editAs="oneCell">
    <xdr:from>
      <xdr:col>9</xdr:col>
      <xdr:colOff>838200</xdr:colOff>
      <xdr:row>21</xdr:row>
      <xdr:rowOff>2171700</xdr:rowOff>
    </xdr:from>
    <xdr:to>
      <xdr:col>11</xdr:col>
      <xdr:colOff>1404938</xdr:colOff>
      <xdr:row>25</xdr:row>
      <xdr:rowOff>290513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0" y="15773400"/>
          <a:ext cx="2852738" cy="2995613"/>
        </a:xfrm>
        <a:prstGeom prst="rect">
          <a:avLst/>
        </a:prstGeom>
      </xdr:spPr>
    </xdr:pic>
    <xdr:clientData/>
  </xdr:twoCellAnchor>
  <xdr:twoCellAnchor editAs="oneCell">
    <xdr:from>
      <xdr:col>13</xdr:col>
      <xdr:colOff>323850</xdr:colOff>
      <xdr:row>21</xdr:row>
      <xdr:rowOff>114300</xdr:rowOff>
    </xdr:from>
    <xdr:to>
      <xdr:col>15</xdr:col>
      <xdr:colOff>1135380</xdr:colOff>
      <xdr:row>21</xdr:row>
      <xdr:rowOff>3482340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0950" y="13716000"/>
          <a:ext cx="3326130" cy="3368040"/>
        </a:xfrm>
        <a:prstGeom prst="rect">
          <a:avLst/>
        </a:prstGeom>
      </xdr:spPr>
    </xdr:pic>
    <xdr:clientData/>
  </xdr:twoCellAnchor>
  <xdr:twoCellAnchor editAs="oneCell">
    <xdr:from>
      <xdr:col>15</xdr:col>
      <xdr:colOff>1047749</xdr:colOff>
      <xdr:row>21</xdr:row>
      <xdr:rowOff>2990850</xdr:rowOff>
    </xdr:from>
    <xdr:to>
      <xdr:col>16</xdr:col>
      <xdr:colOff>1379219</xdr:colOff>
      <xdr:row>25</xdr:row>
      <xdr:rowOff>11430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9449" y="16592550"/>
          <a:ext cx="2217420" cy="189738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30</xdr:row>
      <xdr:rowOff>19050</xdr:rowOff>
    </xdr:from>
    <xdr:to>
      <xdr:col>3</xdr:col>
      <xdr:colOff>283370</xdr:colOff>
      <xdr:row>36</xdr:row>
      <xdr:rowOff>71437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9" y="20307300"/>
          <a:ext cx="3393281" cy="6696075"/>
        </a:xfrm>
        <a:prstGeom prst="rect">
          <a:avLst/>
        </a:prstGeom>
      </xdr:spPr>
    </xdr:pic>
    <xdr:clientData/>
  </xdr:twoCellAnchor>
  <xdr:twoCellAnchor editAs="oneCell">
    <xdr:from>
      <xdr:col>3</xdr:col>
      <xdr:colOff>309563</xdr:colOff>
      <xdr:row>32</xdr:row>
      <xdr:rowOff>4962524</xdr:rowOff>
    </xdr:from>
    <xdr:to>
      <xdr:col>4</xdr:col>
      <xdr:colOff>1228726</xdr:colOff>
      <xdr:row>40</xdr:row>
      <xdr:rowOff>19050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63" y="25774649"/>
          <a:ext cx="2109788" cy="3486151"/>
        </a:xfrm>
        <a:prstGeom prst="rect">
          <a:avLst/>
        </a:prstGeom>
      </xdr:spPr>
    </xdr:pic>
    <xdr:clientData/>
  </xdr:twoCellAnchor>
  <xdr:twoCellAnchor editAs="oneCell">
    <xdr:from>
      <xdr:col>5</xdr:col>
      <xdr:colOff>271462</xdr:colOff>
      <xdr:row>30</xdr:row>
      <xdr:rowOff>261937</xdr:rowOff>
    </xdr:from>
    <xdr:to>
      <xdr:col>7</xdr:col>
      <xdr:colOff>592931</xdr:colOff>
      <xdr:row>37</xdr:row>
      <xdr:rowOff>4762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20550187"/>
          <a:ext cx="3393281" cy="6696075"/>
        </a:xfrm>
        <a:prstGeom prst="rect">
          <a:avLst/>
        </a:prstGeom>
      </xdr:spPr>
    </xdr:pic>
    <xdr:clientData/>
  </xdr:twoCellAnchor>
  <xdr:twoCellAnchor editAs="oneCell">
    <xdr:from>
      <xdr:col>7</xdr:col>
      <xdr:colOff>690563</xdr:colOff>
      <xdr:row>32</xdr:row>
      <xdr:rowOff>5072063</xdr:rowOff>
    </xdr:from>
    <xdr:to>
      <xdr:col>8</xdr:col>
      <xdr:colOff>1604963</xdr:colOff>
      <xdr:row>40</xdr:row>
      <xdr:rowOff>123826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2688" y="25884188"/>
          <a:ext cx="2081213" cy="3481388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323852</xdr:colOff>
      <xdr:row>45</xdr:row>
      <xdr:rowOff>57151</xdr:rowOff>
    </xdr:from>
    <xdr:to>
      <xdr:col>2</xdr:col>
      <xdr:colOff>1319215</xdr:colOff>
      <xdr:row>45</xdr:row>
      <xdr:rowOff>3147537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2" y="34099501"/>
          <a:ext cx="2614613" cy="309038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45</xdr:row>
      <xdr:rowOff>1695451</xdr:rowOff>
    </xdr:from>
    <xdr:to>
      <xdr:col>4</xdr:col>
      <xdr:colOff>1028224</xdr:colOff>
      <xdr:row>45</xdr:row>
      <xdr:rowOff>3849054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35737801"/>
          <a:ext cx="2190274" cy="2153603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44</xdr:row>
      <xdr:rowOff>57149</xdr:rowOff>
    </xdr:from>
    <xdr:to>
      <xdr:col>7</xdr:col>
      <xdr:colOff>962025</xdr:colOff>
      <xdr:row>45</xdr:row>
      <xdr:rowOff>3083718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33889949"/>
          <a:ext cx="3914775" cy="3236119"/>
        </a:xfrm>
        <a:prstGeom prst="rect">
          <a:avLst/>
        </a:prstGeom>
      </xdr:spPr>
    </xdr:pic>
    <xdr:clientData/>
  </xdr:twoCellAnchor>
  <xdr:twoCellAnchor editAs="oneCell">
    <xdr:from>
      <xdr:col>7</xdr:col>
      <xdr:colOff>400050</xdr:colOff>
      <xdr:row>45</xdr:row>
      <xdr:rowOff>3028950</xdr:rowOff>
    </xdr:from>
    <xdr:to>
      <xdr:col>8</xdr:col>
      <xdr:colOff>1765935</xdr:colOff>
      <xdr:row>49</xdr:row>
      <xdr:rowOff>476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37071300"/>
          <a:ext cx="2546985" cy="1843564"/>
        </a:xfrm>
        <a:prstGeom prst="rect">
          <a:avLst/>
        </a:prstGeom>
      </xdr:spPr>
    </xdr:pic>
    <xdr:clientData/>
  </xdr:twoCellAnchor>
  <xdr:twoCellAnchor editAs="oneCell">
    <xdr:from>
      <xdr:col>9</xdr:col>
      <xdr:colOff>719137</xdr:colOff>
      <xdr:row>30</xdr:row>
      <xdr:rowOff>295275</xdr:rowOff>
    </xdr:from>
    <xdr:to>
      <xdr:col>11</xdr:col>
      <xdr:colOff>655795</xdr:colOff>
      <xdr:row>36</xdr:row>
      <xdr:rowOff>157638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4512" y="20583525"/>
          <a:ext cx="2198846" cy="6506051"/>
        </a:xfrm>
        <a:prstGeom prst="rect">
          <a:avLst/>
        </a:prstGeom>
      </xdr:spPr>
    </xdr:pic>
    <xdr:clientData/>
  </xdr:twoCellAnchor>
  <xdr:twoCellAnchor editAs="oneCell">
    <xdr:from>
      <xdr:col>11</xdr:col>
      <xdr:colOff>1785938</xdr:colOff>
      <xdr:row>32</xdr:row>
      <xdr:rowOff>4776789</xdr:rowOff>
    </xdr:from>
    <xdr:to>
      <xdr:col>12</xdr:col>
      <xdr:colOff>1088137</xdr:colOff>
      <xdr:row>40</xdr:row>
      <xdr:rowOff>3240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1" y="25588914"/>
          <a:ext cx="1421511" cy="3656076"/>
        </a:xfrm>
        <a:prstGeom prst="rect">
          <a:avLst/>
        </a:prstGeom>
      </xdr:spPr>
    </xdr:pic>
    <xdr:clientData/>
  </xdr:twoCellAnchor>
  <xdr:twoCellAnchor editAs="oneCell">
    <xdr:from>
      <xdr:col>13</xdr:col>
      <xdr:colOff>776287</xdr:colOff>
      <xdr:row>31</xdr:row>
      <xdr:rowOff>161924</xdr:rowOff>
    </xdr:from>
    <xdr:to>
      <xdr:col>15</xdr:col>
      <xdr:colOff>474820</xdr:colOff>
      <xdr:row>37</xdr:row>
      <xdr:rowOff>48100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1037" y="20783549"/>
          <a:ext cx="2198846" cy="6506051"/>
        </a:xfrm>
        <a:prstGeom prst="rect">
          <a:avLst/>
        </a:prstGeom>
      </xdr:spPr>
    </xdr:pic>
    <xdr:clientData/>
  </xdr:twoCellAnchor>
  <xdr:twoCellAnchor editAs="oneCell">
    <xdr:from>
      <xdr:col>15</xdr:col>
      <xdr:colOff>1452562</xdr:colOff>
      <xdr:row>32</xdr:row>
      <xdr:rowOff>4595813</xdr:rowOff>
    </xdr:from>
    <xdr:to>
      <xdr:col>16</xdr:col>
      <xdr:colOff>1012698</xdr:colOff>
      <xdr:row>39</xdr:row>
      <xdr:rowOff>1151001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07625" y="25407938"/>
          <a:ext cx="1441323" cy="3675126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43</xdr:row>
      <xdr:rowOff>119062</xdr:rowOff>
    </xdr:from>
    <xdr:to>
      <xdr:col>14</xdr:col>
      <xdr:colOff>820102</xdr:colOff>
      <xdr:row>45</xdr:row>
      <xdr:rowOff>3391852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0" y="33361312"/>
          <a:ext cx="3653790" cy="3653790"/>
        </a:xfrm>
        <a:prstGeom prst="rect">
          <a:avLst/>
        </a:prstGeom>
      </xdr:spPr>
    </xdr:pic>
    <xdr:clientData/>
  </xdr:twoCellAnchor>
  <xdr:twoCellAnchor>
    <xdr:from>
      <xdr:col>11</xdr:col>
      <xdr:colOff>2033586</xdr:colOff>
      <xdr:row>45</xdr:row>
      <xdr:rowOff>3462339</xdr:rowOff>
    </xdr:from>
    <xdr:to>
      <xdr:col>15</xdr:col>
      <xdr:colOff>881062</xdr:colOff>
      <xdr:row>46</xdr:row>
      <xdr:rowOff>223839</xdr:rowOff>
    </xdr:to>
    <xdr:sp macro="" textlink="">
      <xdr:nvSpPr>
        <xdr:cNvPr id="56" name="Полилиния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6821149" y="37085589"/>
          <a:ext cx="5514976" cy="66675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algn="ctr"/>
          <a:r>
            <a:rPr lang="ru-RU" sz="3200" b="0" i="1" u="none" strike="noStrike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latin typeface="+mn-lt"/>
              <a:ea typeface="+mn-ea"/>
              <a:cs typeface="+mn-cs"/>
            </a:rPr>
            <a:t>Шариковые направляющие,</a:t>
          </a:r>
        </a:p>
        <a:p>
          <a:pPr algn="ctr"/>
          <a:r>
            <a:rPr lang="ru-RU" sz="3200" b="0" i="1" u="none" strike="noStrike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latin typeface="+mn-lt"/>
              <a:ea typeface="+mn-ea"/>
              <a:cs typeface="+mn-cs"/>
            </a:rPr>
            <a:t>полного выдвижения</a:t>
          </a:r>
          <a:endParaRPr lang="ru-RU" sz="3200" b="0" i="1" kern="1200">
            <a:latin typeface="+mn-lt"/>
            <a:cs typeface="Arial" pitchFamily="34" charset="0"/>
          </a:endParaRPr>
        </a:p>
      </xdr:txBody>
    </xdr:sp>
    <xdr:clientData/>
  </xdr:twoCellAnchor>
  <xdr:twoCellAnchor editAs="oneCell">
    <xdr:from>
      <xdr:col>14</xdr:col>
      <xdr:colOff>1095375</xdr:colOff>
      <xdr:row>43</xdr:row>
      <xdr:rowOff>166688</xdr:rowOff>
    </xdr:from>
    <xdr:to>
      <xdr:col>16</xdr:col>
      <xdr:colOff>1746949</xdr:colOff>
      <xdr:row>45</xdr:row>
      <xdr:rowOff>3509074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59813" y="33408938"/>
          <a:ext cx="3723386" cy="3723386"/>
        </a:xfrm>
        <a:prstGeom prst="rect">
          <a:avLst/>
        </a:prstGeom>
      </xdr:spPr>
    </xdr:pic>
    <xdr:clientData/>
  </xdr:twoCellAnchor>
  <xdr:twoCellAnchor>
    <xdr:from>
      <xdr:col>14</xdr:col>
      <xdr:colOff>319086</xdr:colOff>
      <xdr:row>42</xdr:row>
      <xdr:rowOff>14290</xdr:rowOff>
    </xdr:from>
    <xdr:to>
      <xdr:col>18</xdr:col>
      <xdr:colOff>123825</xdr:colOff>
      <xdr:row>42</xdr:row>
      <xdr:rowOff>661990</xdr:rowOff>
    </xdr:to>
    <xdr:sp macro="" textlink="">
      <xdr:nvSpPr>
        <xdr:cNvPr id="57" name="Полилиния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20583524" y="32304040"/>
          <a:ext cx="4805364" cy="64770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algn="ctr"/>
          <a:r>
            <a:rPr lang="ru-RU" sz="3200" b="0" i="1" u="none" strike="noStrike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latin typeface="+mn-lt"/>
              <a:ea typeface="+mn-ea"/>
              <a:cs typeface="+mn-cs"/>
            </a:rPr>
            <a:t>Угол открывания</a:t>
          </a:r>
          <a:r>
            <a:rPr lang="en-US" sz="3200" b="0" i="1" u="none" strike="noStrike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latin typeface="+mn-lt"/>
              <a:ea typeface="+mn-ea"/>
              <a:cs typeface="+mn-cs"/>
            </a:rPr>
            <a:t> </a:t>
          </a:r>
          <a:r>
            <a:rPr lang="ru-RU" sz="3200" b="0" i="1" u="none" strike="noStrike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latin typeface="+mn-lt"/>
              <a:ea typeface="+mn-ea"/>
              <a:cs typeface="+mn-cs"/>
            </a:rPr>
            <a:t>фасадов </a:t>
          </a:r>
          <a:r>
            <a:rPr lang="en-US" sz="3200" b="0" i="1" u="none" strike="noStrike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latin typeface="+mn-lt"/>
              <a:ea typeface="+mn-ea"/>
              <a:cs typeface="+mn-cs"/>
            </a:rPr>
            <a:t>- </a:t>
          </a:r>
          <a:r>
            <a:rPr lang="ru-RU" sz="3200" b="0" i="1" u="none" strike="noStrike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latin typeface="+mn-lt"/>
              <a:ea typeface="+mn-ea"/>
              <a:cs typeface="+mn-cs"/>
            </a:rPr>
            <a:t>95</a:t>
          </a:r>
          <a:r>
            <a:rPr lang="en-US" sz="3200" b="0" i="1" u="none" strike="noStrike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latin typeface="+mn-lt"/>
              <a:ea typeface="+mn-ea"/>
              <a:cs typeface="+mn-cs"/>
            </a:rPr>
            <a:t>°</a:t>
          </a:r>
          <a:endParaRPr lang="ru-RU" sz="3200" b="0" i="1" kern="1200">
            <a:latin typeface="+mn-lt"/>
            <a:cs typeface="Arial" pitchFamily="34" charset="0"/>
          </a:endParaRPr>
        </a:p>
      </xdr:txBody>
    </xdr:sp>
    <xdr:clientData/>
  </xdr:twoCellAnchor>
  <xdr:twoCellAnchor editAs="oneCell">
    <xdr:from>
      <xdr:col>13</xdr:col>
      <xdr:colOff>613004</xdr:colOff>
      <xdr:row>3</xdr:row>
      <xdr:rowOff>445632</xdr:rowOff>
    </xdr:from>
    <xdr:to>
      <xdr:col>15</xdr:col>
      <xdr:colOff>384086</xdr:colOff>
      <xdr:row>7</xdr:row>
      <xdr:rowOff>969190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67754" y="1374320"/>
          <a:ext cx="2271395" cy="2261870"/>
        </a:xfrm>
        <a:prstGeom prst="rect">
          <a:avLst/>
        </a:prstGeom>
      </xdr:spPr>
    </xdr:pic>
    <xdr:clientData/>
  </xdr:twoCellAnchor>
  <xdr:twoCellAnchor>
    <xdr:from>
      <xdr:col>13</xdr:col>
      <xdr:colOff>619127</xdr:colOff>
      <xdr:row>7</xdr:row>
      <xdr:rowOff>1214437</xdr:rowOff>
    </xdr:from>
    <xdr:to>
      <xdr:col>15</xdr:col>
      <xdr:colOff>425716</xdr:colOff>
      <xdr:row>8</xdr:row>
      <xdr:rowOff>67509</xdr:rowOff>
    </xdr:to>
    <xdr:sp macro="" textlink="">
      <xdr:nvSpPr>
        <xdr:cNvPr id="47" name="Полилиния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9573877" y="3881437"/>
          <a:ext cx="2306902" cy="54376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1" i="0" kern="1200" baseline="0">
              <a:latin typeface="+mj-lt"/>
              <a:cs typeface="Arial" pitchFamily="34" charset="0"/>
            </a:rPr>
            <a:t>Черный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9</xdr:col>
      <xdr:colOff>738186</xdr:colOff>
      <xdr:row>45</xdr:row>
      <xdr:rowOff>1042986</xdr:rowOff>
    </xdr:from>
    <xdr:to>
      <xdr:col>11</xdr:col>
      <xdr:colOff>1068940</xdr:colOff>
      <xdr:row>45</xdr:row>
      <xdr:rowOff>3752850</xdr:rowOff>
    </xdr:to>
    <xdr:grpSp>
      <xdr:nvGrpSpPr>
        <xdr:cNvPr id="48" name="Группа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 noChangeAspect="1"/>
        </xdr:cNvGrpSpPr>
      </xdr:nvGrpSpPr>
      <xdr:grpSpPr>
        <a:xfrm>
          <a:off x="13247686" y="35121319"/>
          <a:ext cx="2595587" cy="2709864"/>
          <a:chOff x="10436679" y="7157356"/>
          <a:chExt cx="2324351" cy="1820538"/>
        </a:xfrm>
      </xdr:grpSpPr>
      <xdr:pic>
        <xdr:nvPicPr>
          <xdr:cNvPr id="58" name="Рисунок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print"/>
          <a:stretch>
            <a:fillRect/>
          </a:stretch>
        </xdr:blipFill>
        <xdr:spPr>
          <a:xfrm>
            <a:off x="10436679" y="7157356"/>
            <a:ext cx="1047619" cy="800000"/>
          </a:xfrm>
          <a:prstGeom prst="rect">
            <a:avLst/>
          </a:prstGeom>
        </xdr:spPr>
      </xdr:pic>
      <xdr:pic>
        <xdr:nvPicPr>
          <xdr:cNvPr id="59" name="Рисунок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30" cstate="print"/>
          <a:stretch>
            <a:fillRect/>
          </a:stretch>
        </xdr:blipFill>
        <xdr:spPr>
          <a:xfrm>
            <a:off x="11634108" y="7157358"/>
            <a:ext cx="1126922" cy="611483"/>
          </a:xfrm>
          <a:prstGeom prst="rect">
            <a:avLst/>
          </a:prstGeom>
        </xdr:spPr>
      </xdr:pic>
      <xdr:pic>
        <xdr:nvPicPr>
          <xdr:cNvPr id="60" name="Рисунок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print"/>
          <a:stretch>
            <a:fillRect/>
          </a:stretch>
        </xdr:blipFill>
        <xdr:spPr>
          <a:xfrm>
            <a:off x="11674929" y="8150680"/>
            <a:ext cx="1047619" cy="800000"/>
          </a:xfrm>
          <a:prstGeom prst="rect">
            <a:avLst/>
          </a:prstGeom>
        </xdr:spPr>
      </xdr:pic>
      <xdr:pic>
        <xdr:nvPicPr>
          <xdr:cNvPr id="61" name="Рисунок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print"/>
          <a:stretch>
            <a:fillRect/>
          </a:stretch>
        </xdr:blipFill>
        <xdr:spPr>
          <a:xfrm>
            <a:off x="10463894" y="8177894"/>
            <a:ext cx="1047619" cy="800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476249</xdr:colOff>
      <xdr:row>42</xdr:row>
      <xdr:rowOff>674236</xdr:rowOff>
    </xdr:from>
    <xdr:to>
      <xdr:col>11</xdr:col>
      <xdr:colOff>1646464</xdr:colOff>
      <xdr:row>44</xdr:row>
      <xdr:rowOff>204108</xdr:rowOff>
    </xdr:to>
    <xdr:sp macro="" textlink="">
      <xdr:nvSpPr>
        <xdr:cNvPr id="62" name="Полилиния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3068299" y="32278186"/>
          <a:ext cx="3456215" cy="691922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i="1" kern="1200" baseline="0">
              <a:latin typeface="+mn-lt"/>
              <a:cs typeface="Arial" pitchFamily="34" charset="0"/>
            </a:rPr>
            <a:t> </a:t>
          </a:r>
        </a:p>
        <a:p>
          <a:pPr algn="ctr"/>
          <a:r>
            <a:rPr lang="ru-RU" sz="3200" b="0" i="1" u="none" strike="noStrike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latin typeface="+mn-lt"/>
              <a:ea typeface="+mn-ea"/>
              <a:cs typeface="+mn-cs"/>
            </a:rPr>
            <a:t>Комплект 4 шт.</a:t>
          </a:r>
          <a:endParaRPr lang="ru-RU" sz="3200" b="0" i="1" kern="1200"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12</xdr:col>
      <xdr:colOff>438150</xdr:colOff>
      <xdr:row>30</xdr:row>
      <xdr:rowOff>171450</xdr:rowOff>
    </xdr:from>
    <xdr:to>
      <xdr:col>13</xdr:col>
      <xdr:colOff>701939</xdr:colOff>
      <xdr:row>32</xdr:row>
      <xdr:rowOff>56624</xdr:rowOff>
    </xdr:to>
    <xdr:sp macro="" textlink="">
      <xdr:nvSpPr>
        <xdr:cNvPr id="55" name="Полилиния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7430750" y="21088350"/>
          <a:ext cx="2321189" cy="437624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3200" b="1" i="0" kern="1200" baseline="0">
              <a:latin typeface="+mj-lt"/>
              <a:cs typeface="Arial" pitchFamily="34" charset="0"/>
            </a:rPr>
            <a:t>*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16</xdr:col>
      <xdr:colOff>304800</xdr:colOff>
      <xdr:row>30</xdr:row>
      <xdr:rowOff>228600</xdr:rowOff>
    </xdr:from>
    <xdr:to>
      <xdr:col>19</xdr:col>
      <xdr:colOff>92339</xdr:colOff>
      <xdr:row>32</xdr:row>
      <xdr:rowOff>113774</xdr:rowOff>
    </xdr:to>
    <xdr:sp macro="" textlink="">
      <xdr:nvSpPr>
        <xdr:cNvPr id="63" name="Полилиния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23755350" y="21145500"/>
          <a:ext cx="2321189" cy="437624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3200" b="1" i="0" kern="1200" baseline="0">
              <a:latin typeface="+mj-lt"/>
              <a:cs typeface="Arial" pitchFamily="34" charset="0"/>
            </a:rPr>
            <a:t>*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3</xdr:col>
      <xdr:colOff>1047750</xdr:colOff>
      <xdr:row>43</xdr:row>
      <xdr:rowOff>171450</xdr:rowOff>
    </xdr:from>
    <xdr:to>
      <xdr:col>5</xdr:col>
      <xdr:colOff>663839</xdr:colOff>
      <xdr:row>45</xdr:row>
      <xdr:rowOff>189974</xdr:rowOff>
    </xdr:to>
    <xdr:sp macro="" textlink="">
      <xdr:nvSpPr>
        <xdr:cNvPr id="64" name="Полилиния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4686300" y="32727900"/>
          <a:ext cx="2321189" cy="437624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3200" b="1" i="0" kern="1200" baseline="0">
              <a:latin typeface="+mj-lt"/>
              <a:cs typeface="Arial" pitchFamily="34" charset="0"/>
            </a:rPr>
            <a:t>*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</xdr:col>
      <xdr:colOff>299357</xdr:colOff>
      <xdr:row>45</xdr:row>
      <xdr:rowOff>3829050</xdr:rowOff>
    </xdr:from>
    <xdr:to>
      <xdr:col>2</xdr:col>
      <xdr:colOff>1172256</xdr:colOff>
      <xdr:row>47</xdr:row>
      <xdr:rowOff>83684</xdr:rowOff>
    </xdr:to>
    <xdr:sp macro="" textlink="">
      <xdr:nvSpPr>
        <xdr:cNvPr id="65" name="Полилиния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53143" y="36676693"/>
          <a:ext cx="2478542" cy="500062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4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i="1" kern="1200" baseline="0">
              <a:latin typeface="+mn-lt"/>
              <a:cs typeface="Arial" pitchFamily="34" charset="0"/>
            </a:rPr>
            <a:t>левый</a:t>
          </a:r>
          <a:endParaRPr lang="ru-RU" sz="3200" b="0" i="1" kern="1200"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13</xdr:col>
      <xdr:colOff>753835</xdr:colOff>
      <xdr:row>38</xdr:row>
      <xdr:rowOff>10887</xdr:rowOff>
    </xdr:from>
    <xdr:to>
      <xdr:col>15</xdr:col>
      <xdr:colOff>723220</xdr:colOff>
      <xdr:row>39</xdr:row>
      <xdr:rowOff>110899</xdr:rowOff>
    </xdr:to>
    <xdr:sp macro="" textlink="">
      <xdr:nvSpPr>
        <xdr:cNvPr id="66" name="Полилиния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9694978" y="28232101"/>
          <a:ext cx="2473099" cy="481012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4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i="1" kern="1200" baseline="0">
              <a:latin typeface="+mn-lt"/>
              <a:cs typeface="Arial" pitchFamily="34" charset="0"/>
            </a:rPr>
            <a:t>левый</a:t>
          </a:r>
          <a:endParaRPr lang="ru-RU" sz="3200" b="0" i="1" kern="1200"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9</xdr:col>
      <xdr:colOff>669472</xdr:colOff>
      <xdr:row>37</xdr:row>
      <xdr:rowOff>302079</xdr:rowOff>
    </xdr:from>
    <xdr:to>
      <xdr:col>11</xdr:col>
      <xdr:colOff>872899</xdr:colOff>
      <xdr:row>39</xdr:row>
      <xdr:rowOff>75520</xdr:rowOff>
    </xdr:to>
    <xdr:sp macro="" textlink="">
      <xdr:nvSpPr>
        <xdr:cNvPr id="67" name="Полилиния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3160829" y="28196722"/>
          <a:ext cx="2489427" cy="481012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4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i="1" kern="1200" baseline="0">
              <a:latin typeface="+mn-lt"/>
              <a:cs typeface="Arial" pitchFamily="34" charset="0"/>
            </a:rPr>
            <a:t>левый</a:t>
          </a:r>
          <a:endParaRPr lang="ru-RU" sz="3200" b="0" i="1" kern="1200"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3</xdr:col>
      <xdr:colOff>830036</xdr:colOff>
      <xdr:row>30</xdr:row>
      <xdr:rowOff>187778</xdr:rowOff>
    </xdr:from>
    <xdr:to>
      <xdr:col>5</xdr:col>
      <xdr:colOff>440683</xdr:colOff>
      <xdr:row>32</xdr:row>
      <xdr:rowOff>72952</xdr:rowOff>
    </xdr:to>
    <xdr:sp macro="" textlink="">
      <xdr:nvSpPr>
        <xdr:cNvPr id="68" name="Полилиния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4449536" y="21033921"/>
          <a:ext cx="2304861" cy="42946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1" i="0" kern="1200" baseline="0">
              <a:latin typeface="+mj-lt"/>
              <a:cs typeface="Arial" pitchFamily="34" charset="0"/>
            </a:rPr>
            <a:t>*</a:t>
          </a:r>
          <a:r>
            <a:rPr lang="en-US" sz="3200" b="1" i="0" kern="1200" baseline="0">
              <a:latin typeface="+mj-lt"/>
              <a:cs typeface="Arial" pitchFamily="34" charset="0"/>
            </a:rPr>
            <a:t>*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8</xdr:col>
      <xdr:colOff>302078</xdr:colOff>
      <xdr:row>30</xdr:row>
      <xdr:rowOff>258536</xdr:rowOff>
    </xdr:from>
    <xdr:to>
      <xdr:col>9</xdr:col>
      <xdr:colOff>647511</xdr:colOff>
      <xdr:row>32</xdr:row>
      <xdr:rowOff>143710</xdr:rowOff>
    </xdr:to>
    <xdr:sp macro="" textlink="">
      <xdr:nvSpPr>
        <xdr:cNvPr id="69" name="Полилиния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0834007" y="21104679"/>
          <a:ext cx="2304861" cy="42946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1" i="0" kern="1200" baseline="0">
              <a:latin typeface="+mj-lt"/>
              <a:cs typeface="Arial" pitchFamily="34" charset="0"/>
            </a:rPr>
            <a:t>*</a:t>
          </a:r>
          <a:r>
            <a:rPr lang="en-US" sz="3200" b="1" i="0" kern="1200" baseline="0">
              <a:latin typeface="+mj-lt"/>
              <a:cs typeface="Arial" pitchFamily="34" charset="0"/>
            </a:rPr>
            <a:t>*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8</xdr:col>
      <xdr:colOff>263978</xdr:colOff>
      <xdr:row>44</xdr:row>
      <xdr:rowOff>2722</xdr:rowOff>
    </xdr:from>
    <xdr:to>
      <xdr:col>9</xdr:col>
      <xdr:colOff>609411</xdr:colOff>
      <xdr:row>45</xdr:row>
      <xdr:rowOff>241682</xdr:rowOff>
    </xdr:to>
    <xdr:sp macro="" textlink="">
      <xdr:nvSpPr>
        <xdr:cNvPr id="70" name="Полилиния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0795907" y="32659865"/>
          <a:ext cx="2304861" cy="42946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1" i="0" kern="1200" baseline="0">
              <a:latin typeface="+mj-lt"/>
              <a:cs typeface="Arial" pitchFamily="34" charset="0"/>
            </a:rPr>
            <a:t>*</a:t>
          </a:r>
          <a:r>
            <a:rPr lang="en-US" sz="3200" b="1" i="0" kern="1200" baseline="0">
              <a:latin typeface="+mj-lt"/>
              <a:cs typeface="Arial" pitchFamily="34" charset="0"/>
            </a:rPr>
            <a:t>*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261937</xdr:colOff>
      <xdr:row>1</xdr:row>
      <xdr:rowOff>190499</xdr:rowOff>
    </xdr:from>
    <xdr:to>
      <xdr:col>5</xdr:col>
      <xdr:colOff>1419923</xdr:colOff>
      <xdr:row>5</xdr:row>
      <xdr:rowOff>68078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57187"/>
          <a:ext cx="7111111" cy="1473016"/>
        </a:xfrm>
        <a:prstGeom prst="rect">
          <a:avLst/>
        </a:prstGeom>
      </xdr:spPr>
    </xdr:pic>
    <xdr:clientData/>
  </xdr:twoCellAnchor>
  <xdr:twoCellAnchor>
    <xdr:from>
      <xdr:col>13</xdr:col>
      <xdr:colOff>476250</xdr:colOff>
      <xdr:row>2</xdr:row>
      <xdr:rowOff>89961</xdr:rowOff>
    </xdr:from>
    <xdr:to>
      <xdr:col>15</xdr:col>
      <xdr:colOff>619124</xdr:colOff>
      <xdr:row>3</xdr:row>
      <xdr:rowOff>238124</xdr:rowOff>
    </xdr:to>
    <xdr:sp macro="" textlink="">
      <xdr:nvSpPr>
        <xdr:cNvPr id="72" name="Полилиния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9431000" y="661461"/>
          <a:ext cx="2643187" cy="505351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600" b="1" i="0" kern="1200" baseline="0">
              <a:latin typeface="+mj-lt"/>
              <a:cs typeface="Arial" pitchFamily="34" charset="0"/>
            </a:rPr>
            <a:t>РУЧКА</a:t>
          </a:r>
          <a:endParaRPr lang="ru-RU" sz="36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13</xdr:col>
      <xdr:colOff>381000</xdr:colOff>
      <xdr:row>8</xdr:row>
      <xdr:rowOff>381000</xdr:rowOff>
    </xdr:from>
    <xdr:to>
      <xdr:col>15</xdr:col>
      <xdr:colOff>785811</xdr:colOff>
      <xdr:row>10</xdr:row>
      <xdr:rowOff>4082</xdr:rowOff>
    </xdr:to>
    <xdr:sp macro="" textlink="">
      <xdr:nvSpPr>
        <xdr:cNvPr id="74" name="Полилиния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19335750" y="4738688"/>
          <a:ext cx="2905124" cy="670832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4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400" b="0" i="1" kern="1200" baseline="0">
              <a:latin typeface="+mn-lt"/>
              <a:cs typeface="Arial" pitchFamily="34" charset="0"/>
            </a:rPr>
            <a:t>Торцевая (металл)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400" b="0" i="1" kern="1200" baseline="0">
              <a:latin typeface="+mn-lt"/>
              <a:cs typeface="Arial" pitchFamily="34" charset="0"/>
            </a:rPr>
            <a:t> 188</a:t>
          </a:r>
          <a:r>
            <a:rPr lang="en-US" sz="2400" b="0" i="1" kern="1200" baseline="0">
              <a:latin typeface="+mn-lt"/>
              <a:cs typeface="Arial" pitchFamily="34" charset="0"/>
            </a:rPr>
            <a:t> </a:t>
          </a:r>
          <a:r>
            <a:rPr lang="ru-RU" sz="2400" b="0" i="1" kern="1200" baseline="0">
              <a:latin typeface="+mn-lt"/>
              <a:cs typeface="Arial" pitchFamily="34" charset="0"/>
            </a:rPr>
            <a:t>мм</a:t>
          </a:r>
          <a:endParaRPr lang="ru-RU" sz="2400" b="0" i="1" kern="1200">
            <a:latin typeface="+mn-lt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14</xdr:row>
      <xdr:rowOff>642938</xdr:rowOff>
    </xdr:from>
    <xdr:to>
      <xdr:col>4</xdr:col>
      <xdr:colOff>1181099</xdr:colOff>
      <xdr:row>20</xdr:row>
      <xdr:rowOff>271463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438" y="9215438"/>
          <a:ext cx="3395662" cy="8653463"/>
        </a:xfrm>
        <a:prstGeom prst="rect">
          <a:avLst/>
        </a:prstGeom>
      </xdr:spPr>
    </xdr:pic>
    <xdr:clientData/>
  </xdr:twoCellAnchor>
  <xdr:twoCellAnchor editAs="oneCell">
    <xdr:from>
      <xdr:col>4</xdr:col>
      <xdr:colOff>1843087</xdr:colOff>
      <xdr:row>14</xdr:row>
      <xdr:rowOff>757238</xdr:rowOff>
    </xdr:from>
    <xdr:to>
      <xdr:col>7</xdr:col>
      <xdr:colOff>616267</xdr:colOff>
      <xdr:row>20</xdr:row>
      <xdr:rowOff>2381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5087" y="9329738"/>
          <a:ext cx="3702367" cy="8270081"/>
        </a:xfrm>
        <a:prstGeom prst="rect">
          <a:avLst/>
        </a:prstGeom>
      </xdr:spPr>
    </xdr:pic>
    <xdr:clientData/>
  </xdr:twoCellAnchor>
  <xdr:twoCellAnchor editAs="oneCell">
    <xdr:from>
      <xdr:col>11</xdr:col>
      <xdr:colOff>747713</xdr:colOff>
      <xdr:row>14</xdr:row>
      <xdr:rowOff>700088</xdr:rowOff>
    </xdr:from>
    <xdr:to>
      <xdr:col>13</xdr:col>
      <xdr:colOff>309562</xdr:colOff>
      <xdr:row>20</xdr:row>
      <xdr:rowOff>328613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40088" y="9272588"/>
          <a:ext cx="3395661" cy="8653463"/>
        </a:xfrm>
        <a:prstGeom prst="rect">
          <a:avLst/>
        </a:prstGeom>
      </xdr:spPr>
    </xdr:pic>
    <xdr:clientData/>
  </xdr:twoCellAnchor>
  <xdr:twoCellAnchor editAs="oneCell">
    <xdr:from>
      <xdr:col>13</xdr:col>
      <xdr:colOff>642937</xdr:colOff>
      <xdr:row>14</xdr:row>
      <xdr:rowOff>809624</xdr:rowOff>
    </xdr:from>
    <xdr:to>
      <xdr:col>15</xdr:col>
      <xdr:colOff>1866900</xdr:colOff>
      <xdr:row>20</xdr:row>
      <xdr:rowOff>23811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69125" y="9382124"/>
          <a:ext cx="3724276" cy="8239125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438151</xdr:colOff>
      <xdr:row>25</xdr:row>
      <xdr:rowOff>1366840</xdr:rowOff>
    </xdr:from>
    <xdr:to>
      <xdr:col>3</xdr:col>
      <xdr:colOff>571500</xdr:colOff>
      <xdr:row>28</xdr:row>
      <xdr:rowOff>233365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4" y="21702715"/>
          <a:ext cx="3395662" cy="8653463"/>
        </a:xfrm>
        <a:prstGeom prst="rect">
          <a:avLst/>
        </a:prstGeom>
      </xdr:spPr>
    </xdr:pic>
    <xdr:clientData/>
  </xdr:twoCellAnchor>
  <xdr:twoCellAnchor editAs="oneCell">
    <xdr:from>
      <xdr:col>3</xdr:col>
      <xdr:colOff>738188</xdr:colOff>
      <xdr:row>25</xdr:row>
      <xdr:rowOff>1619251</xdr:rowOff>
    </xdr:from>
    <xdr:to>
      <xdr:col>5</xdr:col>
      <xdr:colOff>1376363</xdr:colOff>
      <xdr:row>28</xdr:row>
      <xdr:rowOff>109538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9563" y="21955126"/>
          <a:ext cx="3686175" cy="8277225"/>
        </a:xfrm>
        <a:prstGeom prst="rect">
          <a:avLst/>
        </a:prstGeom>
      </xdr:spPr>
    </xdr:pic>
    <xdr:clientData/>
  </xdr:twoCellAnchor>
  <xdr:twoCellAnchor editAs="oneCell">
    <xdr:from>
      <xdr:col>9</xdr:col>
      <xdr:colOff>64635</xdr:colOff>
      <xdr:row>25</xdr:row>
      <xdr:rowOff>1568224</xdr:rowOff>
    </xdr:from>
    <xdr:to>
      <xdr:col>10</xdr:col>
      <xdr:colOff>1266145</xdr:colOff>
      <xdr:row>28</xdr:row>
      <xdr:rowOff>39461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0948" y="21904099"/>
          <a:ext cx="2392135" cy="8258175"/>
        </a:xfrm>
        <a:prstGeom prst="rect">
          <a:avLst/>
        </a:prstGeom>
      </xdr:spPr>
    </xdr:pic>
    <xdr:clientData/>
  </xdr:twoCellAnchor>
  <xdr:twoCellAnchor editAs="oneCell">
    <xdr:from>
      <xdr:col>7</xdr:col>
      <xdr:colOff>425223</xdr:colOff>
      <xdr:row>25</xdr:row>
      <xdr:rowOff>1503590</xdr:rowOff>
    </xdr:from>
    <xdr:to>
      <xdr:col>8</xdr:col>
      <xdr:colOff>1430110</xdr:colOff>
      <xdr:row>28</xdr:row>
      <xdr:rowOff>222477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6411" y="21839465"/>
          <a:ext cx="2171700" cy="850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1417866</xdr:colOff>
      <xdr:row>25</xdr:row>
      <xdr:rowOff>1584551</xdr:rowOff>
    </xdr:from>
    <xdr:to>
      <xdr:col>14</xdr:col>
      <xdr:colOff>568780</xdr:colOff>
      <xdr:row>28</xdr:row>
      <xdr:rowOff>303438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29554" y="21920426"/>
          <a:ext cx="2175102" cy="8505825"/>
        </a:xfrm>
        <a:prstGeom prst="rect">
          <a:avLst/>
        </a:prstGeom>
      </xdr:spPr>
    </xdr:pic>
    <xdr:clientData/>
  </xdr:twoCellAnchor>
  <xdr:twoCellAnchor editAs="oneCell">
    <xdr:from>
      <xdr:col>14</xdr:col>
      <xdr:colOff>1000125</xdr:colOff>
      <xdr:row>25</xdr:row>
      <xdr:rowOff>1741714</xdr:rowOff>
    </xdr:from>
    <xdr:to>
      <xdr:col>15</xdr:col>
      <xdr:colOff>2200275</xdr:colOff>
      <xdr:row>28</xdr:row>
      <xdr:rowOff>146276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0" y="22077589"/>
          <a:ext cx="2390775" cy="8191500"/>
        </a:xfrm>
        <a:prstGeom prst="rect">
          <a:avLst/>
        </a:prstGeom>
      </xdr:spPr>
    </xdr:pic>
    <xdr:clientData/>
  </xdr:twoCellAnchor>
  <xdr:twoCellAnchor>
    <xdr:from>
      <xdr:col>10</xdr:col>
      <xdr:colOff>619124</xdr:colOff>
      <xdr:row>25</xdr:row>
      <xdr:rowOff>762001</xdr:rowOff>
    </xdr:from>
    <xdr:to>
      <xdr:col>11</xdr:col>
      <xdr:colOff>1500187</xdr:colOff>
      <xdr:row>25</xdr:row>
      <xdr:rowOff>1262063</xdr:rowOff>
    </xdr:to>
    <xdr:sp macro="" textlink="">
      <xdr:nvSpPr>
        <xdr:cNvPr id="38" name="Полилиния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4216062" y="21097876"/>
          <a:ext cx="2476500" cy="500062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4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i="1" kern="1200" baseline="0">
              <a:latin typeface="+mn-lt"/>
              <a:cs typeface="Arial" pitchFamily="34" charset="0"/>
            </a:rPr>
            <a:t>левый</a:t>
          </a:r>
          <a:endParaRPr lang="ru-RU" sz="3200" b="0" i="1" kern="1200"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15</xdr:col>
      <xdr:colOff>1693409</xdr:colOff>
      <xdr:row>25</xdr:row>
      <xdr:rowOff>720499</xdr:rowOff>
    </xdr:from>
    <xdr:to>
      <xdr:col>16</xdr:col>
      <xdr:colOff>1764846</xdr:colOff>
      <xdr:row>25</xdr:row>
      <xdr:rowOff>1220561</xdr:rowOff>
    </xdr:to>
    <xdr:sp macro="" textlink="">
      <xdr:nvSpPr>
        <xdr:cNvPr id="39" name="Полилиния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23219909" y="21056374"/>
          <a:ext cx="2809875" cy="500062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4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i="1" kern="1200" baseline="0">
              <a:latin typeface="+mn-lt"/>
              <a:cs typeface="Arial" pitchFamily="34" charset="0"/>
            </a:rPr>
            <a:t>левый</a:t>
          </a:r>
          <a:endParaRPr lang="ru-RU" sz="3200" b="0" i="1" kern="1200">
            <a:latin typeface="+mn-lt"/>
            <a:cs typeface="Arial" pitchFamily="34" charset="0"/>
          </a:endParaRPr>
        </a:p>
      </xdr:txBody>
    </xdr:sp>
    <xdr:clientData/>
  </xdr:twoCellAnchor>
  <xdr:twoCellAnchor editAs="oneCell">
    <xdr:from>
      <xdr:col>6</xdr:col>
      <xdr:colOff>1134459</xdr:colOff>
      <xdr:row>5</xdr:row>
      <xdr:rowOff>131384</xdr:rowOff>
    </xdr:from>
    <xdr:to>
      <xdr:col>8</xdr:col>
      <xdr:colOff>703798</xdr:colOff>
      <xdr:row>7</xdr:row>
      <xdr:rowOff>1296537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7897" y="1893509"/>
          <a:ext cx="1950589" cy="1950966"/>
        </a:xfrm>
        <a:prstGeom prst="rect">
          <a:avLst/>
        </a:prstGeom>
      </xdr:spPr>
    </xdr:pic>
    <xdr:clientData/>
  </xdr:twoCellAnchor>
  <xdr:twoCellAnchor editAs="oneCell">
    <xdr:from>
      <xdr:col>11</xdr:col>
      <xdr:colOff>620331</xdr:colOff>
      <xdr:row>5</xdr:row>
      <xdr:rowOff>198740</xdr:rowOff>
    </xdr:from>
    <xdr:to>
      <xdr:col>12</xdr:col>
      <xdr:colOff>477460</xdr:colOff>
      <xdr:row>7</xdr:row>
      <xdr:rowOff>1353687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9394" y="1960865"/>
          <a:ext cx="1976441" cy="1940760"/>
        </a:xfrm>
        <a:prstGeom prst="rect">
          <a:avLst/>
        </a:prstGeom>
      </xdr:spPr>
    </xdr:pic>
    <xdr:clientData/>
  </xdr:twoCellAnchor>
  <xdr:twoCellAnchor editAs="oneCell">
    <xdr:from>
      <xdr:col>8</xdr:col>
      <xdr:colOff>741817</xdr:colOff>
      <xdr:row>5</xdr:row>
      <xdr:rowOff>91244</xdr:rowOff>
    </xdr:from>
    <xdr:to>
      <xdr:col>9</xdr:col>
      <xdr:colOff>1083323</xdr:colOff>
      <xdr:row>7</xdr:row>
      <xdr:rowOff>1362270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6505" y="1853369"/>
          <a:ext cx="2079818" cy="2056839"/>
        </a:xfrm>
        <a:prstGeom prst="rect">
          <a:avLst/>
        </a:prstGeom>
      </xdr:spPr>
    </xdr:pic>
    <xdr:clientData/>
  </xdr:twoCellAnchor>
  <xdr:twoCellAnchor editAs="oneCell">
    <xdr:from>
      <xdr:col>12</xdr:col>
      <xdr:colOff>548441</xdr:colOff>
      <xdr:row>5</xdr:row>
      <xdr:rowOff>111732</xdr:rowOff>
    </xdr:from>
    <xdr:to>
      <xdr:col>13</xdr:col>
      <xdr:colOff>867527</xdr:colOff>
      <xdr:row>7</xdr:row>
      <xdr:rowOff>1362378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6816" y="1873857"/>
          <a:ext cx="2033586" cy="2036459"/>
        </a:xfrm>
        <a:prstGeom prst="rect">
          <a:avLst/>
        </a:prstGeom>
      </xdr:spPr>
    </xdr:pic>
    <xdr:clientData/>
  </xdr:twoCellAnchor>
  <xdr:twoCellAnchor>
    <xdr:from>
      <xdr:col>12</xdr:col>
      <xdr:colOff>755388</xdr:colOff>
      <xdr:row>8</xdr:row>
      <xdr:rowOff>151261</xdr:rowOff>
    </xdr:from>
    <xdr:to>
      <xdr:col>13</xdr:col>
      <xdr:colOff>808564</xdr:colOff>
      <xdr:row>8</xdr:row>
      <xdr:rowOff>553048</xdr:rowOff>
    </xdr:to>
    <xdr:sp macro="" textlink="">
      <xdr:nvSpPr>
        <xdr:cNvPr id="42" name="Полилиния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8233763" y="4199386"/>
          <a:ext cx="1767676" cy="401787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3200" b="1" i="0" kern="1200" baseline="0">
              <a:latin typeface="+mj-lt"/>
              <a:cs typeface="Arial" pitchFamily="34" charset="0"/>
            </a:rPr>
            <a:t>Graphit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6</xdr:col>
      <xdr:colOff>1006929</xdr:colOff>
      <xdr:row>8</xdr:row>
      <xdr:rowOff>172503</xdr:rowOff>
    </xdr:from>
    <xdr:to>
      <xdr:col>8</xdr:col>
      <xdr:colOff>942106</xdr:colOff>
      <xdr:row>8</xdr:row>
      <xdr:rowOff>596519</xdr:rowOff>
    </xdr:to>
    <xdr:sp macro="" textlink="">
      <xdr:nvSpPr>
        <xdr:cNvPr id="43" name="Полилиния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9460367" y="4220628"/>
          <a:ext cx="2316427" cy="424016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3200" b="1" i="0" kern="1200" baseline="0">
              <a:latin typeface="+mj-lt"/>
              <a:cs typeface="Arial" pitchFamily="34" charset="0"/>
            </a:rPr>
            <a:t>Teakwood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8</xdr:col>
      <xdr:colOff>709807</xdr:colOff>
      <xdr:row>8</xdr:row>
      <xdr:rowOff>180438</xdr:rowOff>
    </xdr:from>
    <xdr:to>
      <xdr:col>9</xdr:col>
      <xdr:colOff>1113291</xdr:colOff>
      <xdr:row>8</xdr:row>
      <xdr:rowOff>596514</xdr:rowOff>
    </xdr:to>
    <xdr:sp macro="" textlink="">
      <xdr:nvSpPr>
        <xdr:cNvPr id="44" name="Полилиния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11544495" y="4228563"/>
          <a:ext cx="2141796" cy="416076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3200" b="1" i="0" kern="1200" baseline="0">
              <a:latin typeface="+mj-lt"/>
              <a:cs typeface="Arial" pitchFamily="34" charset="0"/>
            </a:rPr>
            <a:t>Ivory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11</xdr:col>
      <xdr:colOff>785812</xdr:colOff>
      <xdr:row>8</xdr:row>
      <xdr:rowOff>177719</xdr:rowOff>
    </xdr:from>
    <xdr:to>
      <xdr:col>12</xdr:col>
      <xdr:colOff>391352</xdr:colOff>
      <xdr:row>8</xdr:row>
      <xdr:rowOff>593795</xdr:rowOff>
    </xdr:to>
    <xdr:sp macro="" textlink="">
      <xdr:nvSpPr>
        <xdr:cNvPr id="45" name="Полилиния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16144875" y="4225844"/>
          <a:ext cx="1724852" cy="416076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  <a:r>
            <a:rPr lang="ru-RU" sz="3200" b="1" i="0" kern="1200" baseline="0">
              <a:latin typeface="+mj-lt"/>
              <a:cs typeface="Arial" pitchFamily="34" charset="0"/>
            </a:rPr>
            <a:t>Белый</a:t>
          </a:r>
          <a:endParaRPr lang="ru-RU" sz="3200" b="0" kern="1200" baseline="0"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8</xdr:col>
      <xdr:colOff>1330518</xdr:colOff>
      <xdr:row>3</xdr:row>
      <xdr:rowOff>57829</xdr:rowOff>
    </xdr:from>
    <xdr:to>
      <xdr:col>12</xdr:col>
      <xdr:colOff>884918</xdr:colOff>
      <xdr:row>4</xdr:row>
      <xdr:rowOff>176967</xdr:rowOff>
    </xdr:to>
    <xdr:sp macro="" textlink="">
      <xdr:nvSpPr>
        <xdr:cNvPr id="46" name="Полилиния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12165206" y="986517"/>
          <a:ext cx="6198087" cy="5715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600" b="1" i="0" kern="1200" baseline="0">
              <a:latin typeface="+mj-lt"/>
              <a:cs typeface="Arial" pitchFamily="34" charset="0"/>
            </a:rPr>
            <a:t>ДЕКОРЫ ЛДСП</a:t>
          </a:r>
          <a:endParaRPr lang="ru-RU" sz="36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9</xdr:col>
      <xdr:colOff>930730</xdr:colOff>
      <xdr:row>8</xdr:row>
      <xdr:rowOff>205316</xdr:rowOff>
    </xdr:from>
    <xdr:to>
      <xdr:col>11</xdr:col>
      <xdr:colOff>763470</xdr:colOff>
      <xdr:row>8</xdr:row>
      <xdr:rowOff>621392</xdr:rowOff>
    </xdr:to>
    <xdr:sp macro="" textlink="">
      <xdr:nvSpPr>
        <xdr:cNvPr id="47" name="Полилиния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13503730" y="4253441"/>
          <a:ext cx="2618803" cy="416076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  <a:r>
            <a:rPr lang="ru-RU" sz="3200" b="1" i="0" kern="1200" baseline="0">
              <a:latin typeface="+mj-lt"/>
              <a:cs typeface="Arial" pitchFamily="34" charset="0"/>
            </a:rPr>
            <a:t>Брауни</a:t>
          </a:r>
          <a:endParaRPr lang="ru-RU" sz="3200" b="0" kern="1200" baseline="0">
            <a:latin typeface="+mn-lt"/>
            <a:cs typeface="Arial" pitchFamily="34" charset="0"/>
          </a:endParaRPr>
        </a:p>
      </xdr:txBody>
    </xdr:sp>
    <xdr:clientData/>
  </xdr:twoCellAnchor>
  <xdr:twoCellAnchor editAs="oneCell">
    <xdr:from>
      <xdr:col>9</xdr:col>
      <xdr:colOff>1164093</xdr:colOff>
      <xdr:row>5</xdr:row>
      <xdr:rowOff>115507</xdr:rowOff>
    </xdr:from>
    <xdr:to>
      <xdr:col>11</xdr:col>
      <xdr:colOff>497316</xdr:colOff>
      <xdr:row>7</xdr:row>
      <xdr:rowOff>1476394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7093" y="1877632"/>
          <a:ext cx="2119286" cy="2146700"/>
        </a:xfrm>
        <a:prstGeom prst="rect">
          <a:avLst/>
        </a:prstGeom>
      </xdr:spPr>
    </xdr:pic>
    <xdr:clientData/>
  </xdr:twoCellAnchor>
  <xdr:twoCellAnchor>
    <xdr:from>
      <xdr:col>13</xdr:col>
      <xdr:colOff>1023937</xdr:colOff>
      <xdr:row>8</xdr:row>
      <xdr:rowOff>1018343</xdr:rowOff>
    </xdr:from>
    <xdr:to>
      <xdr:col>15</xdr:col>
      <xdr:colOff>1428748</xdr:colOff>
      <xdr:row>8</xdr:row>
      <xdr:rowOff>1689175</xdr:rowOff>
    </xdr:to>
    <xdr:sp macro="" textlink="">
      <xdr:nvSpPr>
        <xdr:cNvPr id="50" name="Полилиния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0216812" y="5066468"/>
          <a:ext cx="2905124" cy="670832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4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400" b="0" i="1" kern="1200" baseline="0">
              <a:latin typeface="+mn-lt"/>
              <a:cs typeface="Arial" pitchFamily="34" charset="0"/>
            </a:rPr>
            <a:t>Торцевая (металл)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400" b="0" i="1" kern="1200" baseline="0">
              <a:latin typeface="+mn-lt"/>
              <a:cs typeface="Arial" pitchFamily="34" charset="0"/>
            </a:rPr>
            <a:t> </a:t>
          </a:r>
          <a:r>
            <a:rPr lang="en-US" sz="2400" b="0" i="1" kern="1200" baseline="0">
              <a:latin typeface="+mn-lt"/>
              <a:cs typeface="Arial" pitchFamily="34" charset="0"/>
            </a:rPr>
            <a:t>9</a:t>
          </a:r>
          <a:r>
            <a:rPr lang="ru-RU" sz="2400" b="0" i="1" kern="1200" baseline="0">
              <a:latin typeface="+mn-lt"/>
              <a:cs typeface="Arial" pitchFamily="34" charset="0"/>
            </a:rPr>
            <a:t>9</a:t>
          </a:r>
          <a:r>
            <a:rPr lang="en-US" sz="2400" b="0" i="1" kern="1200" baseline="0">
              <a:latin typeface="+mn-lt"/>
              <a:cs typeface="Arial" pitchFamily="34" charset="0"/>
            </a:rPr>
            <a:t>6 </a:t>
          </a:r>
          <a:r>
            <a:rPr lang="ru-RU" sz="2400" b="0" i="1" kern="1200" baseline="0">
              <a:latin typeface="+mn-lt"/>
              <a:cs typeface="Arial" pitchFamily="34" charset="0"/>
            </a:rPr>
            <a:t>мм</a:t>
          </a:r>
          <a:endParaRPr lang="ru-RU" sz="2400" b="0" i="1" kern="1200"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14</xdr:col>
      <xdr:colOff>238125</xdr:colOff>
      <xdr:row>8</xdr:row>
      <xdr:rowOff>339344</xdr:rowOff>
    </xdr:from>
    <xdr:to>
      <xdr:col>15</xdr:col>
      <xdr:colOff>904688</xdr:colOff>
      <xdr:row>8</xdr:row>
      <xdr:rowOff>776968</xdr:rowOff>
    </xdr:to>
    <xdr:sp macro="" textlink="">
      <xdr:nvSpPr>
        <xdr:cNvPr id="51" name="Полилиния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20740688" y="4387469"/>
          <a:ext cx="1857188" cy="437624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1" i="0" kern="1200" baseline="0">
              <a:latin typeface="+mj-lt"/>
              <a:cs typeface="Arial" pitchFamily="34" charset="0"/>
            </a:rPr>
            <a:t>Черный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 editAs="oneCell">
    <xdr:from>
      <xdr:col>14</xdr:col>
      <xdr:colOff>42862</xdr:colOff>
      <xdr:row>5</xdr:row>
      <xdr:rowOff>95251</xdr:rowOff>
    </xdr:from>
    <xdr:to>
      <xdr:col>15</xdr:col>
      <xdr:colOff>1091752</xdr:colOff>
      <xdr:row>8</xdr:row>
      <xdr:rowOff>67817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5425" y="1857376"/>
          <a:ext cx="2239515" cy="2258566"/>
        </a:xfrm>
        <a:prstGeom prst="rect">
          <a:avLst/>
        </a:prstGeom>
      </xdr:spPr>
    </xdr:pic>
    <xdr:clientData/>
  </xdr:twoCellAnchor>
  <xdr:twoCellAnchor>
    <xdr:from>
      <xdr:col>8</xdr:col>
      <xdr:colOff>47625</xdr:colOff>
      <xdr:row>14</xdr:row>
      <xdr:rowOff>500062</xdr:rowOff>
    </xdr:from>
    <xdr:to>
      <xdr:col>9</xdr:col>
      <xdr:colOff>609040</xdr:colOff>
      <xdr:row>14</xdr:row>
      <xdr:rowOff>933646</xdr:rowOff>
    </xdr:to>
    <xdr:sp macro="" textlink="">
      <xdr:nvSpPr>
        <xdr:cNvPr id="52" name="Полилиния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10715625" y="9072562"/>
          <a:ext cx="2299728" cy="433584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1" i="0" kern="1200" baseline="0">
              <a:latin typeface="+mj-lt"/>
              <a:cs typeface="Arial" pitchFamily="34" charset="0"/>
            </a:rPr>
            <a:t>*</a:t>
          </a:r>
          <a:r>
            <a:rPr lang="en-US" sz="3200" b="1" i="0" kern="1200" baseline="0">
              <a:latin typeface="+mj-lt"/>
              <a:cs typeface="Arial" pitchFamily="34" charset="0"/>
            </a:rPr>
            <a:t>*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16</xdr:col>
      <xdr:colOff>219075</xdr:colOff>
      <xdr:row>14</xdr:row>
      <xdr:rowOff>700087</xdr:rowOff>
    </xdr:from>
    <xdr:to>
      <xdr:col>18</xdr:col>
      <xdr:colOff>589990</xdr:colOff>
      <xdr:row>14</xdr:row>
      <xdr:rowOff>1133671</xdr:rowOff>
    </xdr:to>
    <xdr:sp macro="" textlink="">
      <xdr:nvSpPr>
        <xdr:cNvPr id="53" name="Полилиния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24484013" y="9272587"/>
          <a:ext cx="2299727" cy="433584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1" i="0" kern="1200" baseline="0">
              <a:latin typeface="+mj-lt"/>
              <a:cs typeface="Arial" pitchFamily="34" charset="0"/>
            </a:rPr>
            <a:t>*</a:t>
          </a:r>
          <a:r>
            <a:rPr lang="en-US" sz="3200" b="1" i="0" kern="1200" baseline="0">
              <a:latin typeface="+mj-lt"/>
              <a:cs typeface="Arial" pitchFamily="34" charset="0"/>
            </a:rPr>
            <a:t>*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4</xdr:col>
      <xdr:colOff>1704975</xdr:colOff>
      <xdr:row>25</xdr:row>
      <xdr:rowOff>33338</xdr:rowOff>
    </xdr:from>
    <xdr:to>
      <xdr:col>6</xdr:col>
      <xdr:colOff>266140</xdr:colOff>
      <xdr:row>25</xdr:row>
      <xdr:rowOff>466922</xdr:rowOff>
    </xdr:to>
    <xdr:sp macro="" textlink="">
      <xdr:nvSpPr>
        <xdr:cNvPr id="54" name="Полилиния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6276975" y="20369213"/>
          <a:ext cx="2275915" cy="433584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1" i="0" kern="1200" baseline="0">
              <a:latin typeface="+mj-lt"/>
              <a:cs typeface="Arial" pitchFamily="34" charset="0"/>
            </a:rPr>
            <a:t>*</a:t>
          </a:r>
          <a:r>
            <a:rPr lang="en-US" sz="3200" b="1" i="0" kern="1200" baseline="0">
              <a:latin typeface="+mj-lt"/>
              <a:cs typeface="Arial" pitchFamily="34" charset="0"/>
            </a:rPr>
            <a:t>*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 editAs="oneCell">
    <xdr:from>
      <xdr:col>5</xdr:col>
      <xdr:colOff>214227</xdr:colOff>
      <xdr:row>5</xdr:row>
      <xdr:rowOff>243054</xdr:rowOff>
    </xdr:from>
    <xdr:to>
      <xdr:col>5</xdr:col>
      <xdr:colOff>1548923</xdr:colOff>
      <xdr:row>7</xdr:row>
      <xdr:rowOff>306038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6810290" y="2005179"/>
          <a:ext cx="1334696" cy="848797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261938</xdr:colOff>
      <xdr:row>1</xdr:row>
      <xdr:rowOff>190499</xdr:rowOff>
    </xdr:from>
    <xdr:to>
      <xdr:col>5</xdr:col>
      <xdr:colOff>1062736</xdr:colOff>
      <xdr:row>5</xdr:row>
      <xdr:rowOff>68078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8" y="357187"/>
          <a:ext cx="7111111" cy="1473016"/>
        </a:xfrm>
        <a:prstGeom prst="rect">
          <a:avLst/>
        </a:prstGeom>
      </xdr:spPr>
    </xdr:pic>
    <xdr:clientData/>
  </xdr:twoCellAnchor>
  <xdr:twoCellAnchor>
    <xdr:from>
      <xdr:col>13</xdr:col>
      <xdr:colOff>864056</xdr:colOff>
      <xdr:row>3</xdr:row>
      <xdr:rowOff>65842</xdr:rowOff>
    </xdr:from>
    <xdr:to>
      <xdr:col>15</xdr:col>
      <xdr:colOff>1557793</xdr:colOff>
      <xdr:row>4</xdr:row>
      <xdr:rowOff>118756</xdr:rowOff>
    </xdr:to>
    <xdr:sp macro="" textlink="">
      <xdr:nvSpPr>
        <xdr:cNvPr id="56" name="Полилиния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20056931" y="994530"/>
          <a:ext cx="3194050" cy="505351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600" b="1" i="0" kern="1200" baseline="0">
              <a:latin typeface="+mj-lt"/>
              <a:cs typeface="Arial" pitchFamily="34" charset="0"/>
            </a:rPr>
            <a:t>РУЧКА</a:t>
          </a:r>
          <a:endParaRPr lang="ru-RU" sz="3600" b="1" i="0" kern="1200">
            <a:latin typeface="+mj-lt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</xdr:colOff>
      <xdr:row>1</xdr:row>
      <xdr:rowOff>95252</xdr:rowOff>
    </xdr:from>
    <xdr:to>
      <xdr:col>1</xdr:col>
      <xdr:colOff>2773823</xdr:colOff>
      <xdr:row>3</xdr:row>
      <xdr:rowOff>290445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6" y="202408"/>
          <a:ext cx="2666667" cy="552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123825</xdr:rowOff>
    </xdr:from>
    <xdr:to>
      <xdr:col>0</xdr:col>
      <xdr:colOff>0</xdr:colOff>
      <xdr:row>24</xdr:row>
      <xdr:rowOff>647700</xdr:rowOff>
    </xdr:to>
    <xdr:pic>
      <xdr:nvPicPr>
        <xdr:cNvPr id="8235" name="Picture 1" descr="2ce005">
          <a:extLst>
            <a:ext uri="{FF2B5EF4-FFF2-40B4-BE49-F238E27FC236}">
              <a16:creationId xmlns:a16="http://schemas.microsoft.com/office/drawing/2014/main" id="{00000000-0008-0000-0300-00002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6000" contrast="3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5350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114300</xdr:rowOff>
    </xdr:from>
    <xdr:to>
      <xdr:col>0</xdr:col>
      <xdr:colOff>0</xdr:colOff>
      <xdr:row>34</xdr:row>
      <xdr:rowOff>257175</xdr:rowOff>
    </xdr:to>
    <xdr:pic>
      <xdr:nvPicPr>
        <xdr:cNvPr id="8236" name="Picture 10">
          <a:extLst>
            <a:ext uri="{FF2B5EF4-FFF2-40B4-BE49-F238E27FC236}">
              <a16:creationId xmlns:a16="http://schemas.microsoft.com/office/drawing/2014/main" id="{00000000-0008-0000-0300-00002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" contrast="16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180975</xdr:rowOff>
    </xdr:from>
    <xdr:to>
      <xdr:col>0</xdr:col>
      <xdr:colOff>0</xdr:colOff>
      <xdr:row>34</xdr:row>
      <xdr:rowOff>190500</xdr:rowOff>
    </xdr:to>
    <xdr:pic>
      <xdr:nvPicPr>
        <xdr:cNvPr id="8237" name="Picture 60">
          <a:extLst>
            <a:ext uri="{FF2B5EF4-FFF2-40B4-BE49-F238E27FC236}">
              <a16:creationId xmlns:a16="http://schemas.microsoft.com/office/drawing/2014/main" id="{00000000-0008-0000-0300-00002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-22000" contrast="3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104775</xdr:rowOff>
    </xdr:from>
    <xdr:to>
      <xdr:col>0</xdr:col>
      <xdr:colOff>0</xdr:colOff>
      <xdr:row>34</xdr:row>
      <xdr:rowOff>276225</xdr:rowOff>
    </xdr:to>
    <xdr:pic>
      <xdr:nvPicPr>
        <xdr:cNvPr id="8238" name="Picture 120">
          <a:extLst>
            <a:ext uri="{FF2B5EF4-FFF2-40B4-BE49-F238E27FC236}">
              <a16:creationId xmlns:a16="http://schemas.microsoft.com/office/drawing/2014/main" id="{00000000-0008-0000-0300-00002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17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24</xdr:row>
      <xdr:rowOff>40217</xdr:rowOff>
    </xdr:from>
    <xdr:to>
      <xdr:col>42</xdr:col>
      <xdr:colOff>46162</xdr:colOff>
      <xdr:row>27</xdr:row>
      <xdr:rowOff>176742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578350"/>
          <a:ext cx="1306565" cy="87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57150</xdr:rowOff>
    </xdr:from>
    <xdr:to>
      <xdr:col>42</xdr:col>
      <xdr:colOff>46162</xdr:colOff>
      <xdr:row>72</xdr:row>
      <xdr:rowOff>32808</xdr:rowOff>
    </xdr:to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3287375" y="24212550"/>
          <a:ext cx="1669184" cy="140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mebel@alsav.ru" TargetMode="External"/><Relationship Id="rId2" Type="http://schemas.openxmlformats.org/officeDocument/2006/relationships/hyperlink" Target="mailto:mebel@alsav.ru" TargetMode="External"/><Relationship Id="rId1" Type="http://schemas.openxmlformats.org/officeDocument/2006/relationships/printerSettings" Target="../printerSettings/printerSettings4.bin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9"/>
    <pageSetUpPr autoPageBreaks="0" fitToPage="1"/>
  </sheetPr>
  <dimension ref="A1:X62"/>
  <sheetViews>
    <sheetView tabSelected="1" view="pageBreakPreview" zoomScale="45" zoomScaleNormal="45" zoomScaleSheetLayoutView="45" zoomScalePageLayoutView="10" workbookViewId="0">
      <selection activeCell="P4" sqref="P4:Q4"/>
    </sheetView>
  </sheetViews>
  <sheetFormatPr defaultColWidth="9.140625" defaultRowHeight="12.75" x14ac:dyDescent="0.2"/>
  <cols>
    <col min="1" max="1" width="5.28515625" style="25" customWidth="1"/>
    <col min="2" max="2" width="24.140625" style="25" customWidth="1"/>
    <col min="3" max="3" width="24.7109375" style="25" customWidth="1"/>
    <col min="4" max="4" width="17.85546875" style="25" customWidth="1"/>
    <col min="5" max="5" width="22.42578125" style="25" customWidth="1"/>
    <col min="6" max="6" width="27.85546875" style="25" customWidth="1"/>
    <col min="7" max="7" width="18.140625" style="25" customWidth="1"/>
    <col min="8" max="8" width="17.5703125" style="25" customWidth="1"/>
    <col min="9" max="9" width="29.5703125" style="25" customWidth="1"/>
    <col min="10" max="10" width="17.85546875" style="25" customWidth="1"/>
    <col min="11" max="11" width="16.140625" style="25" customWidth="1"/>
    <col min="12" max="12" width="31.7109375" style="25" customWidth="1"/>
    <col min="13" max="13" width="30.7109375" style="25" customWidth="1"/>
    <col min="14" max="14" width="19.5703125" style="25" customWidth="1"/>
    <col min="15" max="15" width="17.85546875" style="25" customWidth="1"/>
    <col min="16" max="16" width="28.28515625" style="25" customWidth="1"/>
    <col min="17" max="17" width="27" style="25" customWidth="1"/>
    <col min="18" max="18" width="1.7109375" style="25" customWidth="1"/>
    <col min="19" max="19" width="9.140625" style="1" customWidth="1"/>
    <col min="20" max="16384" width="9.140625" style="1"/>
  </cols>
  <sheetData>
    <row r="1" spans="1:24" x14ac:dyDescent="0.2">
      <c r="A1" s="25" t="s">
        <v>10</v>
      </c>
    </row>
    <row r="2" spans="1:24" ht="32.25" customHeight="1" x14ac:dyDescent="0.3">
      <c r="B2" s="53"/>
      <c r="C2" s="54"/>
      <c r="D2" s="54"/>
      <c r="E2" s="26"/>
      <c r="F2" s="27"/>
      <c r="G2" s="56"/>
      <c r="H2" s="331"/>
      <c r="I2" s="331"/>
      <c r="J2" s="331"/>
      <c r="K2" s="331"/>
      <c r="L2" s="331"/>
      <c r="M2" s="112"/>
      <c r="N2" s="112"/>
      <c r="O2" s="112"/>
      <c r="P2" s="332"/>
      <c r="Q2" s="333"/>
    </row>
    <row r="3" spans="1:24" ht="27.75" customHeight="1" x14ac:dyDescent="0.35">
      <c r="B3" s="334"/>
      <c r="C3" s="335"/>
      <c r="D3" s="335"/>
      <c r="E3" s="24"/>
      <c r="F3" s="28"/>
      <c r="G3" s="29"/>
      <c r="H3" s="113"/>
      <c r="I3" s="113"/>
      <c r="J3" s="113"/>
      <c r="K3" s="113"/>
      <c r="L3" s="113"/>
      <c r="M3" s="336"/>
      <c r="N3" s="336"/>
      <c r="O3" s="336"/>
      <c r="P3" s="337"/>
      <c r="Q3" s="338"/>
    </row>
    <row r="4" spans="1:24" ht="35.25" customHeight="1" x14ac:dyDescent="0.3">
      <c r="B4" s="349"/>
      <c r="C4" s="350"/>
      <c r="D4" s="350"/>
      <c r="E4" s="350"/>
      <c r="F4" s="31"/>
      <c r="G4" s="32"/>
      <c r="H4" s="33"/>
      <c r="I4" s="34"/>
      <c r="J4" s="351"/>
      <c r="K4" s="351"/>
      <c r="L4" s="351"/>
      <c r="M4" s="30"/>
      <c r="N4" s="122"/>
      <c r="O4" s="122"/>
      <c r="P4" s="352"/>
      <c r="Q4" s="353"/>
    </row>
    <row r="5" spans="1:24" ht="29.25" customHeight="1" x14ac:dyDescent="0.4">
      <c r="B5" s="41"/>
      <c r="C5" s="35"/>
      <c r="D5" s="35"/>
      <c r="E5" s="35"/>
      <c r="F5" s="35"/>
      <c r="G5" s="35"/>
      <c r="H5" s="36"/>
      <c r="I5" s="37"/>
      <c r="J5" s="38"/>
      <c r="K5" s="39"/>
      <c r="P5" s="339"/>
      <c r="Q5" s="340"/>
    </row>
    <row r="6" spans="1:24" ht="24" customHeight="1" x14ac:dyDescent="0.55000000000000004">
      <c r="B6" s="120"/>
      <c r="C6" s="121"/>
      <c r="D6" s="121"/>
      <c r="E6" s="121"/>
      <c r="F6" s="121"/>
      <c r="G6" s="121"/>
      <c r="H6" s="121"/>
      <c r="I6" s="22"/>
      <c r="K6" s="20"/>
      <c r="L6" s="21"/>
      <c r="M6" s="20"/>
      <c r="P6" s="48"/>
      <c r="Q6" s="40"/>
    </row>
    <row r="7" spans="1:24" ht="46.5" customHeight="1" x14ac:dyDescent="0.8">
      <c r="B7" s="327"/>
      <c r="C7" s="328"/>
      <c r="D7" s="328"/>
      <c r="E7" s="328"/>
      <c r="F7" s="328"/>
      <c r="G7" s="121"/>
      <c r="H7" s="121"/>
      <c r="I7" s="23"/>
      <c r="N7" s="20"/>
      <c r="O7" s="48"/>
      <c r="P7" s="341"/>
      <c r="Q7" s="342"/>
    </row>
    <row r="8" spans="1:24" ht="132.75" customHeight="1" x14ac:dyDescent="0.55000000000000004">
      <c r="B8" s="329" t="s">
        <v>120</v>
      </c>
      <c r="C8" s="330"/>
      <c r="D8" s="330"/>
      <c r="E8" s="330"/>
      <c r="F8" s="330"/>
      <c r="G8" s="121"/>
      <c r="H8" s="121"/>
      <c r="N8" s="20"/>
      <c r="O8" s="48"/>
      <c r="P8" s="59"/>
      <c r="Q8" s="60"/>
    </row>
    <row r="9" spans="1:24" ht="49.5" customHeight="1" x14ac:dyDescent="0.55000000000000004">
      <c r="B9" s="118"/>
      <c r="C9" s="119"/>
      <c r="D9" s="119"/>
      <c r="E9" s="119"/>
      <c r="F9" s="119"/>
      <c r="G9" s="119"/>
      <c r="H9" s="44"/>
      <c r="I9" s="44"/>
      <c r="J9" s="44"/>
      <c r="O9" s="48"/>
      <c r="P9" s="316"/>
      <c r="Q9" s="317"/>
    </row>
    <row r="10" spans="1:24" ht="33.75" customHeight="1" x14ac:dyDescent="0.45">
      <c r="B10" s="41"/>
      <c r="C10" s="42"/>
      <c r="P10" s="322">
        <v>45889</v>
      </c>
      <c r="Q10" s="323"/>
    </row>
    <row r="11" spans="1:24" ht="31.5" customHeight="1" thickBot="1" x14ac:dyDescent="0.25">
      <c r="B11" s="318" t="s">
        <v>6</v>
      </c>
      <c r="C11" s="319"/>
      <c r="D11" s="319"/>
      <c r="E11" s="319"/>
      <c r="F11" s="115">
        <f>Скидка!C3/100</f>
        <v>0</v>
      </c>
      <c r="G11" s="116"/>
      <c r="H11" s="320" t="s">
        <v>46</v>
      </c>
      <c r="I11" s="321"/>
      <c r="J11" s="321"/>
      <c r="K11" s="321"/>
      <c r="L11" s="321"/>
      <c r="M11" s="321"/>
      <c r="N11" s="321"/>
      <c r="O11" s="117"/>
      <c r="P11" s="128"/>
      <c r="Q11" s="129" t="s">
        <v>7</v>
      </c>
    </row>
    <row r="12" spans="1:24" s="49" customFormat="1" ht="80.099999999999994" customHeight="1" thickBot="1" x14ac:dyDescent="0.25">
      <c r="B12" s="357" t="s">
        <v>65</v>
      </c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59"/>
    </row>
    <row r="13" spans="1:24" s="25" customFormat="1" ht="75" customHeight="1" thickBot="1" x14ac:dyDescent="0.25">
      <c r="B13" s="356" t="s">
        <v>21</v>
      </c>
      <c r="C13" s="354"/>
      <c r="D13" s="354"/>
      <c r="E13" s="354"/>
      <c r="F13" s="354"/>
      <c r="G13" s="354"/>
      <c r="H13" s="354"/>
      <c r="I13" s="355"/>
      <c r="J13" s="354" t="s">
        <v>49</v>
      </c>
      <c r="K13" s="354"/>
      <c r="L13" s="354"/>
      <c r="M13" s="354"/>
      <c r="N13" s="354"/>
      <c r="O13" s="354"/>
      <c r="P13" s="354"/>
      <c r="Q13" s="355"/>
      <c r="X13" s="25" t="s">
        <v>110</v>
      </c>
    </row>
    <row r="14" spans="1:24" s="25" customFormat="1" ht="15.75" customHeight="1" x14ac:dyDescent="0.2">
      <c r="B14" s="47"/>
      <c r="F14" s="208"/>
      <c r="H14" s="133"/>
      <c r="I14" s="50"/>
      <c r="P14" s="21"/>
      <c r="Q14" s="110"/>
    </row>
    <row r="15" spans="1:24" s="25" customFormat="1" ht="15.75" customHeight="1" x14ac:dyDescent="0.2">
      <c r="B15" s="41"/>
      <c r="H15" s="133"/>
      <c r="I15" s="40"/>
      <c r="Q15" s="110"/>
    </row>
    <row r="16" spans="1:24" s="25" customFormat="1" ht="261" customHeight="1" x14ac:dyDescent="0.25">
      <c r="B16" s="41"/>
      <c r="C16" s="134"/>
      <c r="H16" s="135"/>
      <c r="I16" s="40"/>
      <c r="J16" s="134"/>
      <c r="M16" s="134"/>
      <c r="N16" s="134"/>
      <c r="O16" s="134"/>
      <c r="P16" s="136"/>
      <c r="Q16" s="107"/>
    </row>
    <row r="17" spans="2:18" s="25" customFormat="1" ht="29.25" customHeight="1" thickBot="1" x14ac:dyDescent="0.5">
      <c r="B17" s="130" t="s">
        <v>58</v>
      </c>
      <c r="C17" s="131"/>
      <c r="D17" s="131"/>
      <c r="E17" s="132"/>
      <c r="F17" s="209"/>
      <c r="G17" s="148"/>
      <c r="H17" s="131"/>
      <c r="I17" s="210">
        <f>((Скидка!N17*(100-Скидка!$C$3))*Скидка!$D$4)/100</f>
        <v>6454.95</v>
      </c>
      <c r="J17" s="189" t="s">
        <v>50</v>
      </c>
      <c r="K17" s="187"/>
      <c r="L17" s="188"/>
      <c r="M17" s="207"/>
      <c r="N17" s="131"/>
      <c r="O17" s="187"/>
      <c r="P17" s="187"/>
      <c r="Q17" s="210">
        <f>((Скидка!V17*(100-Скидка!$C$3))*Скидка!$D$4)/100</f>
        <v>7526.75</v>
      </c>
    </row>
    <row r="18" spans="2:18" s="49" customFormat="1" ht="80.099999999999994" customHeight="1" thickBot="1" x14ac:dyDescent="0.25">
      <c r="B18" s="312" t="s">
        <v>17</v>
      </c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26"/>
    </row>
    <row r="19" spans="2:18" s="25" customFormat="1" ht="55.5" customHeight="1" x14ac:dyDescent="0.2">
      <c r="B19" s="360" t="s">
        <v>18</v>
      </c>
      <c r="C19" s="360"/>
      <c r="D19" s="360"/>
      <c r="E19" s="360"/>
      <c r="F19" s="360"/>
      <c r="G19" s="360" t="s">
        <v>19</v>
      </c>
      <c r="H19" s="360"/>
      <c r="I19" s="360"/>
      <c r="J19" s="360"/>
      <c r="K19" s="360"/>
      <c r="L19" s="360"/>
      <c r="M19" s="360" t="s">
        <v>20</v>
      </c>
      <c r="N19" s="360"/>
      <c r="O19" s="360"/>
      <c r="P19" s="360"/>
      <c r="Q19" s="360"/>
    </row>
    <row r="20" spans="2:18" s="25" customFormat="1" ht="15.75" customHeight="1" x14ac:dyDescent="0.2">
      <c r="B20" s="109"/>
      <c r="C20" s="26"/>
      <c r="D20" s="26"/>
      <c r="E20" s="26"/>
      <c r="F20" s="73"/>
      <c r="G20" s="174"/>
      <c r="H20" s="175"/>
      <c r="I20" s="176"/>
      <c r="J20" s="26"/>
      <c r="K20" s="26"/>
      <c r="L20" s="177"/>
      <c r="M20" s="57"/>
      <c r="N20" s="26"/>
      <c r="O20" s="26"/>
      <c r="P20" s="176"/>
      <c r="Q20" s="178"/>
    </row>
    <row r="21" spans="2:18" s="25" customFormat="1" ht="15.75" customHeight="1" x14ac:dyDescent="0.2">
      <c r="B21" s="41"/>
      <c r="F21" s="40"/>
      <c r="G21" s="61"/>
      <c r="H21" s="133"/>
      <c r="L21" s="52"/>
      <c r="M21" s="41"/>
      <c r="Q21" s="110"/>
    </row>
    <row r="22" spans="2:18" s="25" customFormat="1" ht="307.5" customHeight="1" x14ac:dyDescent="0.25">
      <c r="B22" s="41"/>
      <c r="C22" s="134"/>
      <c r="F22" s="40"/>
      <c r="G22" s="61"/>
      <c r="H22" s="135"/>
      <c r="J22" s="134"/>
      <c r="M22" s="51"/>
      <c r="N22" s="134"/>
      <c r="O22" s="134"/>
      <c r="P22" s="136"/>
      <c r="Q22" s="107"/>
    </row>
    <row r="23" spans="2:18" s="25" customFormat="1" ht="24.75" customHeight="1" x14ac:dyDescent="0.25">
      <c r="B23" s="41"/>
      <c r="C23" s="134"/>
      <c r="D23" s="296"/>
      <c r="E23" s="296"/>
      <c r="F23" s="324"/>
      <c r="G23" s="61"/>
      <c r="H23" s="135"/>
      <c r="J23" s="296"/>
      <c r="K23" s="296"/>
      <c r="L23" s="325"/>
      <c r="M23" s="51"/>
      <c r="N23" s="134"/>
      <c r="O23" s="296"/>
      <c r="P23" s="296"/>
      <c r="Q23" s="324"/>
    </row>
    <row r="24" spans="2:18" s="25" customFormat="1" ht="24.75" customHeight="1" x14ac:dyDescent="0.25">
      <c r="B24" s="41"/>
      <c r="C24" s="134"/>
      <c r="D24" s="296"/>
      <c r="E24" s="296"/>
      <c r="F24" s="324"/>
      <c r="G24" s="61"/>
      <c r="H24" s="135"/>
      <c r="J24" s="296"/>
      <c r="K24" s="296"/>
      <c r="L24" s="325"/>
      <c r="M24" s="51"/>
      <c r="N24" s="134"/>
      <c r="O24" s="296"/>
      <c r="P24" s="296"/>
      <c r="Q24" s="324"/>
    </row>
    <row r="25" spans="2:18" s="25" customFormat="1" ht="24.75" customHeight="1" x14ac:dyDescent="0.35">
      <c r="B25" s="47"/>
      <c r="C25" s="137"/>
      <c r="D25" s="138"/>
      <c r="E25" s="139"/>
      <c r="F25" s="62"/>
      <c r="G25" s="47"/>
      <c r="H25" s="140"/>
      <c r="I25" s="141"/>
      <c r="J25" s="138"/>
      <c r="K25" s="139"/>
      <c r="L25" s="139"/>
      <c r="M25" s="47"/>
      <c r="N25" s="137"/>
      <c r="O25" s="138"/>
      <c r="P25" s="139"/>
      <c r="Q25" s="62"/>
    </row>
    <row r="26" spans="2:18" s="25" customFormat="1" ht="24.75" customHeight="1" x14ac:dyDescent="0.35">
      <c r="B26" s="47"/>
      <c r="C26" s="137"/>
      <c r="D26" s="138"/>
      <c r="E26" s="139"/>
      <c r="F26" s="62"/>
      <c r="G26" s="47"/>
      <c r="H26" s="140"/>
      <c r="I26" s="141"/>
      <c r="J26" s="138"/>
      <c r="K26" s="139"/>
      <c r="L26" s="139"/>
      <c r="M26" s="47"/>
      <c r="N26" s="137"/>
      <c r="O26" s="138"/>
      <c r="P26" s="139"/>
      <c r="Q26" s="62"/>
    </row>
    <row r="27" spans="2:18" s="25" customFormat="1" ht="24.75" customHeight="1" x14ac:dyDescent="0.35">
      <c r="B27" s="47"/>
      <c r="C27" s="137"/>
      <c r="D27" s="138"/>
      <c r="E27" s="139"/>
      <c r="F27" s="62"/>
      <c r="G27" s="47"/>
      <c r="H27" s="140"/>
      <c r="I27" s="141"/>
      <c r="J27" s="138"/>
      <c r="K27" s="139"/>
      <c r="L27" s="139"/>
      <c r="M27" s="47"/>
      <c r="N27" s="137"/>
      <c r="O27" s="138"/>
      <c r="P27" s="139"/>
      <c r="Q27" s="62"/>
    </row>
    <row r="28" spans="2:18" s="25" customFormat="1" ht="29.25" customHeight="1" thickBot="1" x14ac:dyDescent="0.5">
      <c r="B28" s="211" t="s">
        <v>59</v>
      </c>
      <c r="C28" s="212"/>
      <c r="D28" s="212"/>
      <c r="E28" s="213"/>
      <c r="F28" s="210">
        <f>((Скидка!K28*(100-Скидка!$C$3))*Скидка!$D$4)/100</f>
        <v>22595.200000000001</v>
      </c>
      <c r="G28" s="211" t="s">
        <v>60</v>
      </c>
      <c r="H28" s="212"/>
      <c r="I28" s="212"/>
      <c r="J28" s="213"/>
      <c r="K28" s="213"/>
      <c r="L28" s="248">
        <f>((Скидка!Q28*(100-Скидка!$C$3))*Скидка!$D$4)/100</f>
        <v>14697</v>
      </c>
      <c r="M28" s="211" t="s">
        <v>51</v>
      </c>
      <c r="N28" s="212"/>
      <c r="O28" s="213"/>
      <c r="P28" s="213"/>
      <c r="Q28" s="210">
        <f>((Скидка!V28*(100-Скидка!$C$3))*Скидка!$D$4)/100</f>
        <v>11828.9</v>
      </c>
    </row>
    <row r="29" spans="2:18" s="287" customFormat="1" ht="80.099999999999994" customHeight="1" thickBot="1" x14ac:dyDescent="0.25">
      <c r="B29" s="312" t="s">
        <v>67</v>
      </c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26"/>
    </row>
    <row r="30" spans="2:18" ht="79.5" customHeight="1" x14ac:dyDescent="0.2">
      <c r="B30" s="297" t="s">
        <v>24</v>
      </c>
      <c r="C30" s="298"/>
      <c r="D30" s="298"/>
      <c r="E30" s="299"/>
      <c r="F30" s="297" t="s">
        <v>25</v>
      </c>
      <c r="G30" s="298"/>
      <c r="H30" s="298"/>
      <c r="I30" s="299"/>
      <c r="J30" s="297" t="s">
        <v>26</v>
      </c>
      <c r="K30" s="298"/>
      <c r="L30" s="298"/>
      <c r="M30" s="299"/>
      <c r="N30" s="297" t="s">
        <v>27</v>
      </c>
      <c r="O30" s="298"/>
      <c r="P30" s="298"/>
      <c r="Q30" s="299"/>
    </row>
    <row r="31" spans="2:18" ht="27" customHeight="1" x14ac:dyDescent="0.45">
      <c r="B31" s="41"/>
      <c r="E31" s="50"/>
      <c r="F31" s="41"/>
      <c r="I31" s="50"/>
      <c r="J31" s="241"/>
      <c r="K31" s="243"/>
      <c r="L31" s="243"/>
      <c r="M31" s="268"/>
      <c r="N31" s="241"/>
      <c r="O31" s="242"/>
      <c r="P31" s="243"/>
      <c r="Q31" s="246"/>
      <c r="R31" s="41"/>
    </row>
    <row r="32" spans="2:18" ht="15.75" customHeight="1" x14ac:dyDescent="0.2">
      <c r="B32" s="41"/>
      <c r="E32" s="40"/>
      <c r="F32" s="41"/>
      <c r="I32" s="40"/>
      <c r="M32" s="247"/>
      <c r="N32" s="41"/>
      <c r="O32" s="247"/>
      <c r="P32" s="247"/>
      <c r="Q32" s="40"/>
    </row>
    <row r="33" spans="2:22" ht="409.5" customHeight="1" x14ac:dyDescent="0.25">
      <c r="B33" s="51"/>
      <c r="C33" s="134"/>
      <c r="D33" s="134"/>
      <c r="E33" s="104"/>
      <c r="F33" s="51"/>
      <c r="G33" s="134"/>
      <c r="H33" s="134"/>
      <c r="I33" s="104"/>
      <c r="J33" s="134"/>
      <c r="M33" s="40"/>
      <c r="N33" s="51"/>
      <c r="O33" s="134"/>
      <c r="P33" s="134"/>
      <c r="Q33" s="104"/>
    </row>
    <row r="34" spans="2:22" s="25" customFormat="1" ht="24.75" customHeight="1" x14ac:dyDescent="0.25">
      <c r="B34" s="51"/>
      <c r="C34" s="134"/>
      <c r="D34" s="296"/>
      <c r="E34" s="309"/>
      <c r="F34" s="51"/>
      <c r="G34" s="134"/>
      <c r="H34" s="296"/>
      <c r="I34" s="309"/>
      <c r="J34" s="134"/>
      <c r="K34" s="296"/>
      <c r="L34" s="296"/>
      <c r="M34" s="324"/>
      <c r="N34" s="51"/>
      <c r="O34" s="134"/>
      <c r="P34" s="296"/>
      <c r="Q34" s="309"/>
      <c r="S34" s="1"/>
      <c r="T34" s="1"/>
      <c r="U34" s="1"/>
      <c r="V34" s="1"/>
    </row>
    <row r="35" spans="2:22" s="25" customFormat="1" ht="24.75" customHeight="1" x14ac:dyDescent="0.25">
      <c r="B35" s="51"/>
      <c r="C35" s="134"/>
      <c r="D35" s="296"/>
      <c r="E35" s="309"/>
      <c r="F35" s="51"/>
      <c r="G35" s="134"/>
      <c r="H35" s="296"/>
      <c r="I35" s="309"/>
      <c r="J35" s="134"/>
      <c r="K35" s="296"/>
      <c r="L35" s="296"/>
      <c r="M35" s="324"/>
      <c r="N35" s="51"/>
      <c r="O35" s="134"/>
      <c r="P35" s="296"/>
      <c r="Q35" s="309"/>
      <c r="S35" s="1"/>
      <c r="T35" s="1"/>
      <c r="U35" s="1"/>
      <c r="V35" s="1"/>
    </row>
    <row r="36" spans="2:22" s="25" customFormat="1" ht="24.75" customHeight="1" x14ac:dyDescent="0.2">
      <c r="B36" s="47"/>
      <c r="C36" s="179"/>
      <c r="D36" s="139"/>
      <c r="E36" s="62"/>
      <c r="F36" s="47"/>
      <c r="G36" s="179"/>
      <c r="H36" s="139"/>
      <c r="I36" s="62"/>
      <c r="J36" s="180"/>
      <c r="K36" s="139"/>
      <c r="L36" s="139"/>
      <c r="M36" s="62"/>
      <c r="N36" s="47"/>
      <c r="O36" s="179"/>
      <c r="P36" s="139"/>
      <c r="Q36" s="62"/>
      <c r="S36" s="1"/>
      <c r="T36" s="1"/>
      <c r="U36" s="1"/>
      <c r="V36" s="1"/>
    </row>
    <row r="37" spans="2:22" s="25" customFormat="1" ht="24.75" customHeight="1" x14ac:dyDescent="0.2">
      <c r="B37" s="47"/>
      <c r="C37" s="179"/>
      <c r="D37" s="139"/>
      <c r="E37" s="62"/>
      <c r="F37" s="47"/>
      <c r="G37" s="179"/>
      <c r="H37" s="139"/>
      <c r="I37" s="62"/>
      <c r="J37" s="179"/>
      <c r="K37" s="139"/>
      <c r="L37" s="139"/>
      <c r="M37" s="62"/>
      <c r="N37" s="47"/>
      <c r="O37" s="179"/>
      <c r="P37" s="139"/>
      <c r="Q37" s="62"/>
      <c r="S37" s="1"/>
      <c r="T37" s="1"/>
      <c r="U37" s="1"/>
      <c r="V37" s="1"/>
    </row>
    <row r="38" spans="2:22" s="25" customFormat="1" ht="24.75" customHeight="1" x14ac:dyDescent="0.2">
      <c r="B38" s="47"/>
      <c r="C38" s="179"/>
      <c r="D38" s="139"/>
      <c r="E38" s="62"/>
      <c r="F38" s="47"/>
      <c r="G38" s="179"/>
      <c r="H38" s="139"/>
      <c r="I38" s="62"/>
      <c r="J38" s="179"/>
      <c r="K38" s="139"/>
      <c r="L38" s="139"/>
      <c r="M38" s="62"/>
      <c r="N38" s="47"/>
      <c r="O38" s="179"/>
      <c r="P38" s="139"/>
      <c r="Q38" s="62"/>
      <c r="S38" s="1"/>
      <c r="T38" s="1"/>
      <c r="U38" s="1"/>
      <c r="V38" s="1"/>
    </row>
    <row r="39" spans="2:22" s="25" customFormat="1" ht="29.25" customHeight="1" x14ac:dyDescent="0.2">
      <c r="B39" s="75"/>
      <c r="C39" s="181"/>
      <c r="D39" s="182"/>
      <c r="E39" s="76"/>
      <c r="F39" s="75"/>
      <c r="G39" s="181"/>
      <c r="H39" s="182"/>
      <c r="I39" s="76"/>
      <c r="J39" s="181"/>
      <c r="K39" s="182"/>
      <c r="L39" s="182"/>
      <c r="M39" s="76"/>
      <c r="N39" s="75"/>
      <c r="O39" s="181"/>
      <c r="P39" s="182"/>
      <c r="Q39" s="76"/>
      <c r="S39" s="1"/>
      <c r="T39" s="1"/>
      <c r="U39" s="1"/>
      <c r="V39" s="1"/>
    </row>
    <row r="40" spans="2:22" s="25" customFormat="1" ht="102.75" customHeight="1" x14ac:dyDescent="0.2">
      <c r="B40" s="75"/>
      <c r="C40" s="181"/>
      <c r="D40" s="182"/>
      <c r="E40" s="76"/>
      <c r="F40" s="75"/>
      <c r="G40" s="181"/>
      <c r="H40" s="182"/>
      <c r="I40" s="76"/>
      <c r="J40" s="245"/>
      <c r="K40" s="244"/>
      <c r="L40" s="244"/>
      <c r="M40" s="244"/>
      <c r="N40" s="75"/>
      <c r="O40" s="181"/>
      <c r="P40" s="182"/>
      <c r="Q40" s="76"/>
      <c r="S40" s="1"/>
      <c r="T40" s="1"/>
      <c r="U40" s="1"/>
      <c r="V40" s="1"/>
    </row>
    <row r="41" spans="2:22" s="25" customFormat="1" ht="66.75" customHeight="1" thickBot="1" x14ac:dyDescent="0.5">
      <c r="B41" s="142" t="s">
        <v>61</v>
      </c>
      <c r="C41" s="143"/>
      <c r="D41" s="144"/>
      <c r="E41" s="147">
        <f>((Скидка!J41*(100-Скидка!$C$3))*Скидка!$D$4)/100</f>
        <v>13337.7</v>
      </c>
      <c r="F41" s="142" t="s">
        <v>62</v>
      </c>
      <c r="G41" s="143"/>
      <c r="H41" s="144"/>
      <c r="I41" s="147">
        <f>((Скидка!N41*(100-Скидка!$C$3))*Скидка!$D$4)/100</f>
        <v>14601.55</v>
      </c>
      <c r="J41" s="262" t="s">
        <v>63</v>
      </c>
      <c r="K41" s="243"/>
      <c r="L41" s="243"/>
      <c r="M41" s="147">
        <f>((Скидка!R41*(100-Скидка!$C$3))*Скидка!$D$4)/100</f>
        <v>9470.2499999999982</v>
      </c>
      <c r="N41" s="142" t="s">
        <v>64</v>
      </c>
      <c r="O41" s="143"/>
      <c r="P41" s="144"/>
      <c r="Q41" s="147">
        <f>((Скидка!V41*(100-Скидка!$C$3))*Скидка!$D$4)/100</f>
        <v>10011.9</v>
      </c>
      <c r="S41" s="1"/>
      <c r="T41" s="1"/>
      <c r="U41" s="1"/>
      <c r="V41" s="1"/>
    </row>
    <row r="42" spans="2:22" s="49" customFormat="1" ht="80.099999999999994" customHeight="1" thickBot="1" x14ac:dyDescent="0.25">
      <c r="B42" s="312" t="s">
        <v>66</v>
      </c>
      <c r="C42" s="313"/>
      <c r="D42" s="313"/>
      <c r="E42" s="313"/>
      <c r="F42" s="313"/>
      <c r="G42" s="313"/>
      <c r="H42" s="313"/>
      <c r="I42" s="313"/>
      <c r="J42" s="289" t="s">
        <v>117</v>
      </c>
      <c r="K42" s="290"/>
      <c r="L42" s="291"/>
      <c r="M42" s="343" t="s">
        <v>116</v>
      </c>
      <c r="N42" s="344"/>
      <c r="O42" s="344"/>
      <c r="P42" s="344"/>
      <c r="Q42" s="345"/>
    </row>
    <row r="43" spans="2:22" s="25" customFormat="1" ht="75" customHeight="1" thickBot="1" x14ac:dyDescent="0.25">
      <c r="B43" s="310" t="s">
        <v>22</v>
      </c>
      <c r="C43" s="311"/>
      <c r="D43" s="311"/>
      <c r="E43" s="311"/>
      <c r="F43" s="310" t="s">
        <v>22</v>
      </c>
      <c r="G43" s="311"/>
      <c r="H43" s="311"/>
      <c r="I43" s="311"/>
      <c r="J43" s="292"/>
      <c r="K43" s="293"/>
      <c r="L43" s="294"/>
      <c r="M43" s="346"/>
      <c r="N43" s="347"/>
      <c r="O43" s="347"/>
      <c r="P43" s="347"/>
      <c r="Q43" s="348"/>
    </row>
    <row r="44" spans="2:22" s="25" customFormat="1" ht="15.75" customHeight="1" x14ac:dyDescent="0.4">
      <c r="B44" s="41"/>
      <c r="F44" s="41"/>
      <c r="H44" s="21"/>
      <c r="I44" s="133"/>
      <c r="J44" s="273"/>
      <c r="K44" s="272"/>
      <c r="L44" s="256"/>
      <c r="M44" s="270"/>
      <c r="N44" s="257"/>
      <c r="O44" s="257"/>
      <c r="P44" s="257"/>
      <c r="Q44" s="258"/>
    </row>
    <row r="45" spans="2:22" s="25" customFormat="1" ht="15.75" customHeight="1" x14ac:dyDescent="0.4">
      <c r="B45" s="41"/>
      <c r="F45" s="41"/>
      <c r="I45" s="133"/>
      <c r="J45" s="271"/>
      <c r="K45" s="257"/>
      <c r="L45" s="257"/>
      <c r="M45" s="270"/>
      <c r="N45" s="257"/>
      <c r="O45" s="257"/>
      <c r="P45" s="257"/>
      <c r="Q45" s="258"/>
    </row>
    <row r="46" spans="2:22" s="25" customFormat="1" ht="307.5" customHeight="1" x14ac:dyDescent="0.25">
      <c r="B46" s="51"/>
      <c r="E46" s="134"/>
      <c r="F46" s="51"/>
      <c r="G46" s="134"/>
      <c r="H46" s="136"/>
      <c r="I46" s="134"/>
      <c r="J46" s="270"/>
      <c r="K46" s="257"/>
      <c r="L46" s="257"/>
      <c r="M46" s="270"/>
      <c r="N46" s="257"/>
      <c r="O46" s="257"/>
      <c r="P46" s="257"/>
      <c r="Q46" s="258"/>
    </row>
    <row r="47" spans="2:22" s="25" customFormat="1" ht="24.75" customHeight="1" x14ac:dyDescent="0.25">
      <c r="B47" s="295"/>
      <c r="C47" s="296"/>
      <c r="D47" s="325"/>
      <c r="E47" s="134"/>
      <c r="F47" s="51"/>
      <c r="G47" s="296"/>
      <c r="H47" s="296"/>
      <c r="I47" s="324"/>
      <c r="J47" s="257"/>
      <c r="K47" s="257"/>
      <c r="L47" s="258"/>
      <c r="M47" s="257"/>
      <c r="N47" s="257"/>
      <c r="O47" s="257"/>
      <c r="P47" s="257"/>
      <c r="Q47" s="258"/>
    </row>
    <row r="48" spans="2:22" s="25" customFormat="1" ht="24.75" customHeight="1" x14ac:dyDescent="0.25">
      <c r="B48" s="295"/>
      <c r="C48" s="296"/>
      <c r="D48" s="325"/>
      <c r="E48" s="134"/>
      <c r="F48" s="51"/>
      <c r="G48" s="296"/>
      <c r="H48" s="296"/>
      <c r="I48" s="324"/>
      <c r="J48" s="257"/>
      <c r="K48" s="257"/>
      <c r="L48" s="258"/>
      <c r="M48" s="257"/>
      <c r="N48" s="257"/>
      <c r="O48" s="257"/>
      <c r="P48" s="257"/>
      <c r="Q48" s="258"/>
    </row>
    <row r="49" spans="2:17" s="25" customFormat="1" ht="24.75" customHeight="1" x14ac:dyDescent="0.35">
      <c r="B49" s="145"/>
      <c r="C49" s="139"/>
      <c r="D49" s="139"/>
      <c r="E49" s="21"/>
      <c r="F49" s="215"/>
      <c r="G49" s="138"/>
      <c r="H49" s="139"/>
      <c r="I49" s="139"/>
      <c r="J49" s="270"/>
      <c r="K49" s="257"/>
      <c r="L49" s="258"/>
      <c r="M49" s="257"/>
      <c r="N49" s="257"/>
      <c r="O49" s="257"/>
      <c r="P49" s="257"/>
      <c r="Q49" s="258"/>
    </row>
    <row r="50" spans="2:17" s="25" customFormat="1" ht="24.75" customHeight="1" x14ac:dyDescent="0.35">
      <c r="B50" s="145"/>
      <c r="C50" s="139"/>
      <c r="D50" s="139"/>
      <c r="E50" s="21"/>
      <c r="F50" s="215"/>
      <c r="G50" s="138"/>
      <c r="H50" s="139"/>
      <c r="I50" s="62"/>
      <c r="J50" s="257"/>
      <c r="K50" s="257"/>
      <c r="L50" s="257"/>
      <c r="M50" s="270"/>
      <c r="N50" s="257"/>
      <c r="O50" s="257"/>
      <c r="P50" s="257"/>
      <c r="Q50" s="258"/>
    </row>
    <row r="51" spans="2:17" s="25" customFormat="1" ht="24.75" customHeight="1" x14ac:dyDescent="0.35">
      <c r="B51" s="145"/>
      <c r="C51" s="139"/>
      <c r="D51" s="139"/>
      <c r="E51" s="21"/>
      <c r="F51" s="215"/>
      <c r="G51" s="138"/>
      <c r="H51" s="139"/>
      <c r="I51" s="139"/>
      <c r="J51" s="270"/>
      <c r="K51" s="257"/>
      <c r="L51" s="257"/>
      <c r="M51" s="270"/>
      <c r="N51" s="257"/>
      <c r="O51" s="257"/>
      <c r="P51" s="257"/>
      <c r="Q51" s="258"/>
    </row>
    <row r="52" spans="2:17" s="25" customFormat="1" ht="29.25" customHeight="1" thickBot="1" x14ac:dyDescent="0.5">
      <c r="B52" s="214" t="s">
        <v>48</v>
      </c>
      <c r="C52" s="132"/>
      <c r="D52" s="146"/>
      <c r="E52" s="210">
        <f>((Скидка!J52*(100-Скидка!$C$3))*Скидка!$D$4)/100</f>
        <v>4360.7999999999993</v>
      </c>
      <c r="F52" s="216" t="s">
        <v>68</v>
      </c>
      <c r="G52" s="132"/>
      <c r="H52" s="132"/>
      <c r="I52" s="132">
        <f>((Скидка!N52*(100-Скидка!$C$3))*Скидка!$D$4)/100</f>
        <v>6675.75</v>
      </c>
      <c r="J52" s="314" t="s">
        <v>105</v>
      </c>
      <c r="K52" s="315"/>
      <c r="L52" s="146">
        <f>((Скидка!Q52*(100-Скидка!$C$3))*Скидка!$D$4)/100</f>
        <v>270.24999999999994</v>
      </c>
      <c r="M52" s="269"/>
      <c r="N52" s="259"/>
      <c r="O52" s="259"/>
      <c r="P52" s="259"/>
      <c r="Q52" s="260"/>
    </row>
    <row r="53" spans="2:17" s="25" customFormat="1" ht="126.75" customHeight="1" x14ac:dyDescent="0.45">
      <c r="B53" s="283" t="s">
        <v>112</v>
      </c>
      <c r="C53" s="124"/>
      <c r="D53" s="124"/>
      <c r="E53" s="124"/>
      <c r="F53" s="124"/>
      <c r="G53" s="124"/>
      <c r="H53" s="124"/>
      <c r="I53" s="124"/>
      <c r="J53" s="124"/>
      <c r="K53" s="124"/>
      <c r="L53" s="251"/>
      <c r="M53" s="124"/>
      <c r="N53" s="124"/>
      <c r="O53" s="124"/>
      <c r="P53" s="124"/>
      <c r="Q53" s="125"/>
    </row>
    <row r="54" spans="2:17" s="25" customFormat="1" ht="48" customHeight="1" x14ac:dyDescent="0.2">
      <c r="B54" s="303" t="s">
        <v>114</v>
      </c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5"/>
    </row>
    <row r="55" spans="2:17" s="25" customFormat="1" ht="34.5" customHeight="1" x14ac:dyDescent="0.2">
      <c r="B55" s="306" t="s">
        <v>113</v>
      </c>
      <c r="C55" s="307"/>
      <c r="D55" s="307"/>
      <c r="E55" s="307"/>
      <c r="F55" s="307"/>
      <c r="G55" s="307"/>
      <c r="H55" s="307"/>
      <c r="I55" s="307"/>
      <c r="J55" s="307"/>
      <c r="K55" s="307"/>
      <c r="L55" s="307"/>
      <c r="M55" s="307"/>
      <c r="N55" s="307"/>
      <c r="O55" s="307"/>
      <c r="P55" s="307"/>
      <c r="Q55" s="308"/>
    </row>
    <row r="56" spans="2:17" s="25" customFormat="1" ht="20.25" customHeight="1" x14ac:dyDescent="0.3">
      <c r="B56" s="55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24"/>
      <c r="O56" s="24"/>
      <c r="P56" s="24"/>
      <c r="Q56" s="40"/>
    </row>
    <row r="57" spans="2:17" s="25" customFormat="1" ht="20.25" customHeight="1" x14ac:dyDescent="0.3">
      <c r="B57" s="55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24"/>
      <c r="O57" s="24"/>
      <c r="P57" s="24"/>
      <c r="Q57" s="40"/>
    </row>
    <row r="58" spans="2:17" s="25" customFormat="1" ht="20.25" customHeight="1" x14ac:dyDescent="0.3">
      <c r="B58" s="55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24"/>
      <c r="O58" s="24"/>
      <c r="P58" s="24"/>
      <c r="Q58" s="40"/>
    </row>
    <row r="59" spans="2:17" s="25" customFormat="1" ht="20.25" customHeight="1" x14ac:dyDescent="0.3">
      <c r="B59" s="55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24"/>
      <c r="O59" s="24"/>
      <c r="P59" s="24"/>
      <c r="Q59" s="40"/>
    </row>
    <row r="60" spans="2:17" s="25" customFormat="1" ht="20.25" customHeight="1" x14ac:dyDescent="0.3">
      <c r="B60" s="55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24"/>
      <c r="O60" s="24"/>
      <c r="P60" s="24"/>
      <c r="Q60" s="40"/>
    </row>
    <row r="61" spans="2:17" s="25" customFormat="1" ht="24.75" customHeight="1" x14ac:dyDescent="0.2">
      <c r="B61" s="300"/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2"/>
    </row>
    <row r="62" spans="2:17" s="25" customFormat="1" ht="5.25" customHeight="1" x14ac:dyDescent="0.2"/>
  </sheetData>
  <mergeCells count="61">
    <mergeCell ref="B12:Q12"/>
    <mergeCell ref="B18:Q18"/>
    <mergeCell ref="B19:F19"/>
    <mergeCell ref="G19:L19"/>
    <mergeCell ref="M19:Q19"/>
    <mergeCell ref="E23:E24"/>
    <mergeCell ref="F23:F24"/>
    <mergeCell ref="J23:J24"/>
    <mergeCell ref="J13:Q13"/>
    <mergeCell ref="B13:I13"/>
    <mergeCell ref="D23:D24"/>
    <mergeCell ref="O23:O24"/>
    <mergeCell ref="B7:F7"/>
    <mergeCell ref="B8:F8"/>
    <mergeCell ref="H2:L2"/>
    <mergeCell ref="P2:Q2"/>
    <mergeCell ref="B3:D3"/>
    <mergeCell ref="M3:O3"/>
    <mergeCell ref="P3:Q3"/>
    <mergeCell ref="P5:Q5"/>
    <mergeCell ref="P7:Q7"/>
    <mergeCell ref="B4:E4"/>
    <mergeCell ref="J4:L4"/>
    <mergeCell ref="P4:Q4"/>
    <mergeCell ref="P9:Q9"/>
    <mergeCell ref="B11:E11"/>
    <mergeCell ref="H11:N11"/>
    <mergeCell ref="P10:Q10"/>
    <mergeCell ref="H47:H48"/>
    <mergeCell ref="I47:I48"/>
    <mergeCell ref="D47:D48"/>
    <mergeCell ref="Q23:Q24"/>
    <mergeCell ref="K23:K24"/>
    <mergeCell ref="L23:L24"/>
    <mergeCell ref="P23:P24"/>
    <mergeCell ref="L34:L35"/>
    <mergeCell ref="M34:M35"/>
    <mergeCell ref="P34:P35"/>
    <mergeCell ref="Q34:Q35"/>
    <mergeCell ref="B29:Q29"/>
    <mergeCell ref="N30:Q30"/>
    <mergeCell ref="B61:Q61"/>
    <mergeCell ref="B54:Q54"/>
    <mergeCell ref="B55:Q55"/>
    <mergeCell ref="D34:D35"/>
    <mergeCell ref="E34:E35"/>
    <mergeCell ref="H34:H35"/>
    <mergeCell ref="I34:I35"/>
    <mergeCell ref="K34:K35"/>
    <mergeCell ref="B43:E43"/>
    <mergeCell ref="F43:I43"/>
    <mergeCell ref="B42:I42"/>
    <mergeCell ref="J52:K52"/>
    <mergeCell ref="M42:Q43"/>
    <mergeCell ref="J42:L43"/>
    <mergeCell ref="B47:B48"/>
    <mergeCell ref="C47:C48"/>
    <mergeCell ref="G47:G48"/>
    <mergeCell ref="B30:E30"/>
    <mergeCell ref="F30:I30"/>
    <mergeCell ref="J30:M30"/>
  </mergeCells>
  <printOptions horizontalCentered="1" verticalCentered="1"/>
  <pageMargins left="0.39370078740157483" right="0" top="0" bottom="0" header="0" footer="0"/>
  <pageSetup paperSize="9" scale="2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9"/>
    <pageSetUpPr autoPageBreaks="0" fitToPage="1"/>
  </sheetPr>
  <dimension ref="A1:R37"/>
  <sheetViews>
    <sheetView view="pageBreakPreview" zoomScale="40" zoomScaleNormal="45" zoomScaleSheetLayoutView="40" zoomScalePageLayoutView="10" workbookViewId="0">
      <selection activeCell="P7" sqref="P3:Q7"/>
    </sheetView>
  </sheetViews>
  <sheetFormatPr defaultColWidth="9.140625" defaultRowHeight="12.75" x14ac:dyDescent="0.2"/>
  <cols>
    <col min="1" max="1" width="4.28515625" style="25" customWidth="1"/>
    <col min="2" max="2" width="24.140625" style="25" customWidth="1"/>
    <col min="3" max="3" width="24.7109375" style="25" customWidth="1"/>
    <col min="4" max="4" width="17.85546875" style="25" customWidth="1"/>
    <col min="5" max="6" width="27.85546875" style="25" customWidth="1"/>
    <col min="7" max="7" width="18.140625" style="25" customWidth="1"/>
    <col min="8" max="8" width="17.5703125" style="25" customWidth="1"/>
    <col min="9" max="9" width="26" style="25" customWidth="1"/>
    <col min="10" max="10" width="17.85546875" style="25" customWidth="1"/>
    <col min="11" max="11" width="24" style="25" customWidth="1"/>
    <col min="12" max="12" width="31.7109375" style="25" customWidth="1"/>
    <col min="13" max="13" width="25.5703125" style="25" customWidth="1"/>
    <col min="14" max="14" width="19.5703125" style="25" customWidth="1"/>
    <col min="15" max="15" width="17.85546875" style="25" customWidth="1"/>
    <col min="16" max="16" width="41" style="25" customWidth="1"/>
    <col min="17" max="17" width="27" style="25" customWidth="1"/>
    <col min="18" max="18" width="1.7109375" style="25" customWidth="1"/>
    <col min="19" max="16384" width="9.140625" style="1"/>
  </cols>
  <sheetData>
    <row r="1" spans="1:17" x14ac:dyDescent="0.2">
      <c r="A1" s="25" t="s">
        <v>47</v>
      </c>
    </row>
    <row r="2" spans="1:17" ht="32.25" customHeight="1" x14ac:dyDescent="0.3">
      <c r="B2" s="53"/>
      <c r="C2" s="54"/>
      <c r="D2" s="54"/>
      <c r="E2" s="26"/>
      <c r="F2" s="27"/>
      <c r="G2" s="56"/>
      <c r="H2" s="331"/>
      <c r="I2" s="331"/>
      <c r="J2" s="331"/>
      <c r="K2" s="331"/>
      <c r="L2" s="331"/>
      <c r="M2" s="112"/>
      <c r="N2" s="112"/>
      <c r="O2" s="112"/>
      <c r="P2" s="332"/>
      <c r="Q2" s="333"/>
    </row>
    <row r="3" spans="1:17" ht="27.75" customHeight="1" x14ac:dyDescent="0.35">
      <c r="B3" s="334"/>
      <c r="C3" s="335"/>
      <c r="D3" s="335"/>
      <c r="E3" s="24"/>
      <c r="F3" s="28"/>
      <c r="G3" s="29"/>
      <c r="H3" s="113"/>
      <c r="I3" s="113"/>
      <c r="J3" s="113"/>
      <c r="K3" s="113"/>
      <c r="L3" s="113"/>
      <c r="M3" s="336"/>
      <c r="N3" s="336"/>
      <c r="O3" s="336"/>
      <c r="P3" s="337"/>
      <c r="Q3" s="338"/>
    </row>
    <row r="4" spans="1:17" ht="35.25" customHeight="1" x14ac:dyDescent="0.3">
      <c r="B4" s="349"/>
      <c r="C4" s="350"/>
      <c r="D4" s="350"/>
      <c r="E4" s="350"/>
      <c r="F4" s="31"/>
      <c r="G4" s="32"/>
      <c r="H4" s="33"/>
      <c r="I4" s="34"/>
      <c r="J4" s="351"/>
      <c r="K4" s="351"/>
      <c r="L4" s="351"/>
      <c r="M4" s="30"/>
      <c r="N4" s="122"/>
      <c r="O4" s="122"/>
      <c r="P4" s="352"/>
      <c r="Q4" s="353"/>
    </row>
    <row r="5" spans="1:17" ht="29.25" customHeight="1" x14ac:dyDescent="0.4">
      <c r="B5" s="41"/>
      <c r="C5" s="35"/>
      <c r="D5" s="35"/>
      <c r="E5" s="35"/>
      <c r="F5" s="35"/>
      <c r="G5" s="35"/>
      <c r="H5" s="36"/>
      <c r="I5" s="37"/>
      <c r="J5" s="38"/>
      <c r="K5" s="39"/>
      <c r="P5" s="339"/>
      <c r="Q5" s="340"/>
    </row>
    <row r="6" spans="1:17" ht="24" customHeight="1" x14ac:dyDescent="0.55000000000000004">
      <c r="B6" s="120"/>
      <c r="C6" s="121"/>
      <c r="D6" s="121"/>
      <c r="E6" s="121"/>
      <c r="F6" s="121"/>
      <c r="G6" s="121"/>
      <c r="H6" s="121"/>
      <c r="I6" s="22"/>
      <c r="K6" s="20"/>
      <c r="L6" s="21"/>
      <c r="M6" s="20"/>
      <c r="P6" s="48"/>
      <c r="Q6" s="40"/>
    </row>
    <row r="7" spans="1:17" ht="37.5" customHeight="1" x14ac:dyDescent="0.8">
      <c r="B7" s="327"/>
      <c r="C7" s="328"/>
      <c r="D7" s="328"/>
      <c r="E7" s="328"/>
      <c r="F7" s="328"/>
      <c r="G7" s="121"/>
      <c r="H7" s="121"/>
      <c r="I7" s="23"/>
      <c r="N7" s="20"/>
      <c r="O7" s="48"/>
      <c r="P7" s="341"/>
      <c r="Q7" s="342"/>
    </row>
    <row r="8" spans="1:17" ht="117.75" customHeight="1" x14ac:dyDescent="0.55000000000000004">
      <c r="B8" s="329" t="s">
        <v>120</v>
      </c>
      <c r="C8" s="330"/>
      <c r="D8" s="330"/>
      <c r="E8" s="330"/>
      <c r="F8" s="330"/>
      <c r="G8" s="121"/>
      <c r="H8" s="121"/>
      <c r="N8" s="20"/>
      <c r="O8" s="48"/>
      <c r="P8" s="59"/>
      <c r="Q8" s="60"/>
    </row>
    <row r="9" spans="1:17" ht="159" customHeight="1" x14ac:dyDescent="0.55000000000000004">
      <c r="B9" s="118"/>
      <c r="C9" s="119"/>
      <c r="D9" s="119"/>
      <c r="E9" s="119"/>
      <c r="F9" s="119"/>
      <c r="G9" s="119"/>
      <c r="H9" s="44"/>
      <c r="I9" s="44"/>
      <c r="J9" s="44"/>
      <c r="O9" s="48"/>
      <c r="P9" s="316"/>
      <c r="Q9" s="317"/>
    </row>
    <row r="10" spans="1:17" ht="33.75" customHeight="1" x14ac:dyDescent="0.45">
      <c r="B10" s="41"/>
      <c r="C10" s="42"/>
      <c r="P10" s="322">
        <v>45889</v>
      </c>
      <c r="Q10" s="323"/>
    </row>
    <row r="11" spans="1:17" ht="31.5" customHeight="1" thickBot="1" x14ac:dyDescent="0.25">
      <c r="B11" s="318" t="s">
        <v>6</v>
      </c>
      <c r="C11" s="319"/>
      <c r="D11" s="319"/>
      <c r="E11" s="319"/>
      <c r="F11" s="115">
        <f>Скидка!C3/100</f>
        <v>0</v>
      </c>
      <c r="G11" s="116"/>
      <c r="H11" s="320" t="s">
        <v>46</v>
      </c>
      <c r="I11" s="321"/>
      <c r="J11" s="321"/>
      <c r="K11" s="321"/>
      <c r="L11" s="321"/>
      <c r="M11" s="321"/>
      <c r="N11" s="321"/>
      <c r="O11" s="117"/>
      <c r="P11" s="128"/>
      <c r="Q11" s="129" t="s">
        <v>9</v>
      </c>
    </row>
    <row r="12" spans="1:17" s="288" customFormat="1" ht="80.099999999999994" customHeight="1" thickBot="1" x14ac:dyDescent="0.25">
      <c r="B12" s="312" t="s">
        <v>99</v>
      </c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26"/>
    </row>
    <row r="13" spans="1:17" s="25" customFormat="1" ht="55.5" customHeight="1" x14ac:dyDescent="0.2">
      <c r="B13" s="310" t="s">
        <v>23</v>
      </c>
      <c r="C13" s="311"/>
      <c r="D13" s="311"/>
      <c r="E13" s="311"/>
      <c r="F13" s="311"/>
      <c r="G13" s="311"/>
      <c r="H13" s="311"/>
      <c r="I13" s="365"/>
      <c r="J13" s="310" t="s">
        <v>29</v>
      </c>
      <c r="K13" s="311"/>
      <c r="L13" s="311"/>
      <c r="M13" s="311"/>
      <c r="N13" s="311"/>
      <c r="O13" s="311"/>
      <c r="P13" s="311"/>
      <c r="Q13" s="365"/>
    </row>
    <row r="14" spans="1:17" s="25" customFormat="1" ht="15.75" customHeight="1" x14ac:dyDescent="0.2">
      <c r="B14" s="47"/>
      <c r="F14" s="21"/>
      <c r="H14" s="133"/>
      <c r="I14" s="50"/>
      <c r="J14" s="41"/>
      <c r="P14" s="21"/>
      <c r="Q14" s="110"/>
    </row>
    <row r="15" spans="1:17" s="25" customFormat="1" ht="204.75" customHeight="1" x14ac:dyDescent="0.2">
      <c r="B15" s="41"/>
      <c r="H15" s="133"/>
      <c r="I15" s="40"/>
      <c r="J15" s="41"/>
      <c r="Q15" s="110"/>
    </row>
    <row r="16" spans="1:17" s="25" customFormat="1" ht="409.5" customHeight="1" x14ac:dyDescent="0.25">
      <c r="B16" s="41"/>
      <c r="C16" s="134"/>
      <c r="H16" s="135"/>
      <c r="I16" s="40"/>
      <c r="J16" s="51"/>
      <c r="M16" s="134"/>
      <c r="N16" s="134"/>
      <c r="O16" s="134"/>
      <c r="P16" s="136"/>
      <c r="Q16" s="107"/>
    </row>
    <row r="17" spans="2:18" s="25" customFormat="1" ht="24.75" customHeight="1" x14ac:dyDescent="0.25">
      <c r="B17" s="41"/>
      <c r="C17" s="134"/>
      <c r="D17" s="296"/>
      <c r="E17" s="296"/>
      <c r="F17" s="325"/>
      <c r="H17" s="135"/>
      <c r="I17" s="40"/>
      <c r="J17" s="295"/>
      <c r="K17" s="296"/>
      <c r="L17" s="325"/>
      <c r="M17" s="134"/>
      <c r="N17" s="134"/>
      <c r="O17" s="296"/>
      <c r="P17" s="296"/>
      <c r="Q17" s="324"/>
    </row>
    <row r="18" spans="2:18" s="25" customFormat="1" ht="24.75" customHeight="1" x14ac:dyDescent="0.25">
      <c r="B18" s="41"/>
      <c r="C18" s="134"/>
      <c r="D18" s="296"/>
      <c r="E18" s="296"/>
      <c r="F18" s="325"/>
      <c r="H18" s="135"/>
      <c r="I18" s="40"/>
      <c r="J18" s="295"/>
      <c r="K18" s="296"/>
      <c r="L18" s="325"/>
      <c r="M18" s="134"/>
      <c r="N18" s="134"/>
      <c r="O18" s="296"/>
      <c r="P18" s="296"/>
      <c r="Q18" s="324"/>
    </row>
    <row r="19" spans="2:18" s="25" customFormat="1" ht="24.75" customHeight="1" x14ac:dyDescent="0.35">
      <c r="B19" s="47"/>
      <c r="C19" s="137"/>
      <c r="D19" s="138"/>
      <c r="E19" s="139"/>
      <c r="F19" s="139"/>
      <c r="G19" s="21"/>
      <c r="H19" s="140"/>
      <c r="I19" s="149"/>
      <c r="J19" s="145"/>
      <c r="K19" s="139"/>
      <c r="L19" s="139"/>
      <c r="M19" s="21"/>
      <c r="N19" s="137"/>
      <c r="O19" s="138"/>
      <c r="P19" s="139"/>
      <c r="Q19" s="62"/>
    </row>
    <row r="20" spans="2:18" s="25" customFormat="1" ht="24.75" customHeight="1" x14ac:dyDescent="0.35">
      <c r="B20" s="47"/>
      <c r="C20" s="137"/>
      <c r="D20" s="138"/>
      <c r="E20" s="139"/>
      <c r="F20" s="139"/>
      <c r="G20" s="21"/>
      <c r="H20" s="140"/>
      <c r="I20" s="149"/>
      <c r="J20" s="145"/>
      <c r="K20" s="139"/>
      <c r="L20" s="139"/>
      <c r="M20" s="21"/>
      <c r="N20" s="137"/>
      <c r="O20" s="138"/>
      <c r="P20" s="139"/>
      <c r="Q20" s="62"/>
    </row>
    <row r="21" spans="2:18" s="25" customFormat="1" ht="62.25" customHeight="1" x14ac:dyDescent="0.35">
      <c r="B21" s="47"/>
      <c r="C21" s="137"/>
      <c r="D21" s="138"/>
      <c r="E21" s="139"/>
      <c r="F21" s="139"/>
      <c r="G21" s="21"/>
      <c r="H21" s="140"/>
      <c r="I21" s="149"/>
      <c r="J21" s="145"/>
      <c r="K21" s="139"/>
      <c r="L21" s="139"/>
      <c r="M21" s="21"/>
      <c r="N21" s="137"/>
      <c r="O21" s="138"/>
      <c r="P21" s="139"/>
      <c r="Q21" s="62"/>
    </row>
    <row r="22" spans="2:18" s="25" customFormat="1" ht="38.25" customHeight="1" thickBot="1" x14ac:dyDescent="0.5">
      <c r="B22" s="150" t="s">
        <v>111</v>
      </c>
      <c r="C22" s="151"/>
      <c r="D22" s="151"/>
      <c r="E22" s="152"/>
      <c r="F22" s="153"/>
      <c r="G22" s="154"/>
      <c r="H22" s="151"/>
      <c r="I22" s="155">
        <f>((Скидка!AF22*(100-Скидка!$C$3))*Скидка!$D$4)/100</f>
        <v>18774.899999999998</v>
      </c>
      <c r="J22" s="150" t="s">
        <v>98</v>
      </c>
      <c r="K22" s="132"/>
      <c r="L22" s="146"/>
      <c r="M22" s="148"/>
      <c r="N22" s="131"/>
      <c r="O22" s="132"/>
      <c r="P22" s="132"/>
      <c r="Q22" s="156">
        <f>((Скидка!AN22*(100-Скидка!$C$3))*Скидка!$D$4)/100</f>
        <v>26720.25</v>
      </c>
    </row>
    <row r="23" spans="2:18" s="25" customFormat="1" ht="55.5" customHeight="1" x14ac:dyDescent="0.2">
      <c r="B23" s="361" t="s">
        <v>30</v>
      </c>
      <c r="C23" s="361"/>
      <c r="D23" s="361"/>
      <c r="E23" s="361"/>
      <c r="F23" s="361"/>
      <c r="G23" s="361" t="s">
        <v>31</v>
      </c>
      <c r="H23" s="361"/>
      <c r="I23" s="361"/>
      <c r="J23" s="361"/>
      <c r="K23" s="361"/>
      <c r="L23" s="361"/>
      <c r="M23" s="361" t="s">
        <v>32</v>
      </c>
      <c r="N23" s="361"/>
      <c r="O23" s="361"/>
      <c r="P23" s="361"/>
      <c r="Q23" s="361"/>
    </row>
    <row r="24" spans="2:18" s="25" customFormat="1" ht="44.25" customHeight="1" x14ac:dyDescent="0.2">
      <c r="B24" s="47"/>
      <c r="F24" s="50"/>
      <c r="G24" s="61"/>
      <c r="H24" s="133"/>
      <c r="I24" s="21"/>
      <c r="L24" s="52"/>
      <c r="M24" s="41"/>
      <c r="P24" s="21"/>
      <c r="Q24" s="110"/>
    </row>
    <row r="25" spans="2:18" s="25" customFormat="1" ht="15.75" customHeight="1" x14ac:dyDescent="0.2">
      <c r="B25" s="41"/>
      <c r="F25" s="40"/>
      <c r="G25" s="190"/>
      <c r="H25" s="191"/>
      <c r="I25" s="192"/>
      <c r="J25" s="192"/>
      <c r="K25" s="192"/>
      <c r="L25" s="193"/>
      <c r="M25" s="194"/>
      <c r="N25" s="192"/>
      <c r="O25" s="192"/>
      <c r="P25" s="192"/>
      <c r="Q25" s="195"/>
    </row>
    <row r="26" spans="2:18" s="25" customFormat="1" ht="409.5" customHeight="1" x14ac:dyDescent="0.25">
      <c r="B26" s="41"/>
      <c r="C26" s="134"/>
      <c r="F26" s="40"/>
      <c r="G26" s="190"/>
      <c r="H26" s="196"/>
      <c r="I26" s="192"/>
      <c r="J26" s="197"/>
      <c r="K26" s="192"/>
      <c r="L26" s="192"/>
      <c r="M26" s="198"/>
      <c r="N26" s="197"/>
      <c r="O26" s="197"/>
      <c r="P26" s="199"/>
      <c r="Q26" s="200"/>
    </row>
    <row r="27" spans="2:18" s="25" customFormat="1" ht="336.75" customHeight="1" x14ac:dyDescent="0.25">
      <c r="B27" s="41"/>
      <c r="C27" s="134"/>
      <c r="D27" s="186"/>
      <c r="E27" s="296"/>
      <c r="F27" s="324"/>
      <c r="G27" s="190"/>
      <c r="H27" s="196"/>
      <c r="I27" s="192"/>
      <c r="J27" s="296"/>
      <c r="K27" s="296"/>
      <c r="L27" s="374"/>
      <c r="M27" s="198"/>
      <c r="N27" s="197"/>
      <c r="O27" s="296"/>
      <c r="P27" s="296"/>
      <c r="Q27" s="366"/>
    </row>
    <row r="28" spans="2:18" s="25" customFormat="1" ht="24.75" customHeight="1" x14ac:dyDescent="0.25">
      <c r="B28" s="41"/>
      <c r="C28" s="134"/>
      <c r="D28" s="186"/>
      <c r="E28" s="296"/>
      <c r="F28" s="324"/>
      <c r="G28" s="190"/>
      <c r="H28" s="196"/>
      <c r="I28" s="192"/>
      <c r="J28" s="296"/>
      <c r="K28" s="296"/>
      <c r="L28" s="374"/>
      <c r="M28" s="198"/>
      <c r="N28" s="197"/>
      <c r="O28" s="296"/>
      <c r="P28" s="296"/>
      <c r="Q28" s="366"/>
    </row>
    <row r="29" spans="2:18" s="25" customFormat="1" ht="24.75" customHeight="1" x14ac:dyDescent="0.35">
      <c r="B29" s="47"/>
      <c r="C29" s="137"/>
      <c r="D29" s="138"/>
      <c r="E29" s="139"/>
      <c r="F29" s="62"/>
      <c r="G29" s="201"/>
      <c r="H29" s="202"/>
      <c r="I29" s="203"/>
      <c r="J29" s="138"/>
      <c r="K29" s="204"/>
      <c r="L29" s="204"/>
      <c r="M29" s="201"/>
      <c r="N29" s="205"/>
      <c r="O29" s="138"/>
      <c r="P29" s="204"/>
      <c r="Q29" s="206"/>
    </row>
    <row r="30" spans="2:18" s="25" customFormat="1" ht="24.75" customHeight="1" x14ac:dyDescent="0.35">
      <c r="B30" s="47"/>
      <c r="C30" s="137"/>
      <c r="D30" s="138"/>
      <c r="E30" s="139"/>
      <c r="F30" s="62"/>
      <c r="G30" s="201"/>
      <c r="H30" s="202"/>
      <c r="I30" s="203"/>
      <c r="J30" s="138"/>
      <c r="K30" s="204"/>
      <c r="L30" s="204"/>
      <c r="M30" s="201"/>
      <c r="N30" s="205"/>
      <c r="O30" s="138"/>
      <c r="P30" s="204"/>
      <c r="Q30" s="206"/>
    </row>
    <row r="31" spans="2:18" s="25" customFormat="1" ht="24.75" customHeight="1" x14ac:dyDescent="0.35">
      <c r="B31" s="47"/>
      <c r="C31" s="137"/>
      <c r="D31" s="138"/>
      <c r="E31" s="139"/>
      <c r="F31" s="62"/>
      <c r="G31" s="201"/>
      <c r="H31" s="202"/>
      <c r="I31" s="203"/>
      <c r="J31" s="138"/>
      <c r="K31" s="204"/>
      <c r="L31" s="204"/>
      <c r="M31" s="201"/>
      <c r="N31" s="205"/>
      <c r="O31" s="138"/>
      <c r="P31" s="204"/>
      <c r="Q31" s="206"/>
    </row>
    <row r="32" spans="2:18" s="25" customFormat="1" ht="51" customHeight="1" x14ac:dyDescent="0.45">
      <c r="B32" s="47"/>
      <c r="C32" s="137"/>
      <c r="D32" s="138"/>
      <c r="E32" s="139"/>
      <c r="F32" s="240"/>
      <c r="G32" s="265" t="s">
        <v>106</v>
      </c>
      <c r="H32" s="249"/>
      <c r="I32" s="249"/>
      <c r="J32" s="250"/>
      <c r="K32" s="250"/>
      <c r="L32" s="367">
        <f>((Скидка!AI31*(100-Скидка!$C$3))*Скидка!$D$4)/100</f>
        <v>14021.95</v>
      </c>
      <c r="M32" s="265" t="s">
        <v>108</v>
      </c>
      <c r="N32" s="249"/>
      <c r="O32" s="249"/>
      <c r="P32" s="250"/>
      <c r="Q32" s="368">
        <f>((Скидка!AN31*(100-Скидка!$C$3))*Скидка!$D$4)/100</f>
        <v>15435.299999999997</v>
      </c>
      <c r="R32" s="266">
        <f>((Скидка!AO31*(100-Скидка!$C$3))*Скидка!$D$4)/100</f>
        <v>0</v>
      </c>
    </row>
    <row r="33" spans="2:18" s="25" customFormat="1" ht="36.75" customHeight="1" thickBot="1" x14ac:dyDescent="0.5">
      <c r="B33" s="263" t="s">
        <v>100</v>
      </c>
      <c r="C33" s="249"/>
      <c r="D33" s="249"/>
      <c r="E33" s="264"/>
      <c r="F33" s="156">
        <f>((Скидка!AC32*(100-Скидка!$C$3))*Скидка!$D$4)/100</f>
        <v>22032.85</v>
      </c>
      <c r="G33" s="265" t="s">
        <v>107</v>
      </c>
      <c r="H33" s="249"/>
      <c r="I33" s="249"/>
      <c r="J33" s="250"/>
      <c r="K33" s="250"/>
      <c r="L33" s="367"/>
      <c r="M33" s="265" t="s">
        <v>109</v>
      </c>
      <c r="N33" s="249"/>
      <c r="O33" s="250"/>
      <c r="P33" s="267"/>
      <c r="Q33" s="369"/>
      <c r="R33" s="41"/>
    </row>
    <row r="34" spans="2:18" s="25" customFormat="1" ht="9.75" customHeight="1" thickBot="1" x14ac:dyDescent="0.25">
      <c r="B34" s="27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285"/>
    </row>
    <row r="35" spans="2:18" s="25" customFormat="1" ht="408.75" customHeight="1" x14ac:dyDescent="0.45">
      <c r="B35" s="372"/>
      <c r="C35" s="373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3"/>
      <c r="Q35" s="284"/>
    </row>
    <row r="36" spans="2:18" s="25" customFormat="1" ht="409.5" customHeight="1" thickBot="1" x14ac:dyDescent="0.5">
      <c r="B36" s="362" t="s">
        <v>118</v>
      </c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4"/>
    </row>
    <row r="37" spans="2:18" s="25" customFormat="1" ht="15.75" customHeight="1" x14ac:dyDescent="0.2">
      <c r="B37" s="370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286"/>
    </row>
  </sheetData>
  <mergeCells count="44">
    <mergeCell ref="B37:Q37"/>
    <mergeCell ref="B35:P35"/>
    <mergeCell ref="B4:E4"/>
    <mergeCell ref="J4:L4"/>
    <mergeCell ref="P4:Q4"/>
    <mergeCell ref="D17:D18"/>
    <mergeCell ref="O17:O18"/>
    <mergeCell ref="P17:P18"/>
    <mergeCell ref="Q17:Q18"/>
    <mergeCell ref="P5:Q5"/>
    <mergeCell ref="P7:Q7"/>
    <mergeCell ref="P9:Q9"/>
    <mergeCell ref="B11:E11"/>
    <mergeCell ref="H11:N11"/>
    <mergeCell ref="E17:E18"/>
    <mergeCell ref="L27:L28"/>
    <mergeCell ref="H2:L2"/>
    <mergeCell ref="P2:Q2"/>
    <mergeCell ref="B3:D3"/>
    <mergeCell ref="M3:O3"/>
    <mergeCell ref="P3:Q3"/>
    <mergeCell ref="K27:K28"/>
    <mergeCell ref="F17:F18"/>
    <mergeCell ref="J17:J18"/>
    <mergeCell ref="K17:K18"/>
    <mergeCell ref="L17:L18"/>
    <mergeCell ref="B23:F23"/>
    <mergeCell ref="G23:L23"/>
    <mergeCell ref="B7:F7"/>
    <mergeCell ref="B8:F8"/>
    <mergeCell ref="M23:Q23"/>
    <mergeCell ref="B36:Q36"/>
    <mergeCell ref="P10:Q10"/>
    <mergeCell ref="B13:I13"/>
    <mergeCell ref="J13:Q13"/>
    <mergeCell ref="O27:O28"/>
    <mergeCell ref="P27:P28"/>
    <mergeCell ref="Q27:Q28"/>
    <mergeCell ref="E27:E28"/>
    <mergeCell ref="F27:F28"/>
    <mergeCell ref="B12:Q12"/>
    <mergeCell ref="L32:L33"/>
    <mergeCell ref="Q32:Q33"/>
    <mergeCell ref="J27:J28"/>
  </mergeCells>
  <printOptions horizontalCentered="1"/>
  <pageMargins left="0.39370078740157483" right="0" top="0.39370078740157483" bottom="0" header="0" footer="0"/>
  <pageSetup paperSize="9" scale="2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6"/>
    <pageSetUpPr fitToPage="1"/>
  </sheetPr>
  <dimension ref="A1:F39"/>
  <sheetViews>
    <sheetView view="pageBreakPreview" zoomScale="80" zoomScaleNormal="75" zoomScaleSheetLayoutView="80" workbookViewId="0"/>
  </sheetViews>
  <sheetFormatPr defaultColWidth="9.140625" defaultRowHeight="12.75" x14ac:dyDescent="0.2"/>
  <cols>
    <col min="1" max="1" width="1.42578125" style="25" customWidth="1"/>
    <col min="2" max="2" width="60.5703125" style="25" customWidth="1"/>
    <col min="3" max="4" width="45.5703125" style="25" customWidth="1"/>
    <col min="5" max="5" width="0.85546875" style="25" customWidth="1"/>
    <col min="6" max="6" width="2.42578125" style="25" customWidth="1"/>
    <col min="7" max="16384" width="9.140625" style="1"/>
  </cols>
  <sheetData>
    <row r="1" spans="2:4" ht="8.4499999999999993" customHeight="1" x14ac:dyDescent="0.2">
      <c r="B1" s="123"/>
    </row>
    <row r="2" spans="2:4" ht="15.6" customHeight="1" x14ac:dyDescent="0.25">
      <c r="B2" s="57"/>
      <c r="C2" s="379"/>
      <c r="D2" s="380"/>
    </row>
    <row r="3" spans="2:4" ht="13.9" customHeight="1" x14ac:dyDescent="0.25">
      <c r="B3" s="41"/>
      <c r="C3" s="381"/>
      <c r="D3" s="382"/>
    </row>
    <row r="4" spans="2:4" ht="28.5" customHeight="1" thickBot="1" x14ac:dyDescent="0.25">
      <c r="B4" s="58"/>
      <c r="C4" s="383"/>
      <c r="D4" s="384"/>
    </row>
    <row r="5" spans="2:4" s="45" customFormat="1" ht="42.75" customHeight="1" thickBot="1" x14ac:dyDescent="0.25">
      <c r="B5" s="385" t="s">
        <v>119</v>
      </c>
      <c r="C5" s="386"/>
      <c r="D5" s="386"/>
    </row>
    <row r="6" spans="2:4" s="46" customFormat="1" ht="20.100000000000001" customHeight="1" x14ac:dyDescent="0.2">
      <c r="B6" s="275" t="s">
        <v>3</v>
      </c>
      <c r="C6" s="276" t="s">
        <v>4</v>
      </c>
      <c r="D6" s="276" t="s">
        <v>5</v>
      </c>
    </row>
    <row r="7" spans="2:4" s="46" customFormat="1" ht="20.100000000000001" customHeight="1" x14ac:dyDescent="0.2">
      <c r="B7" s="375" t="s">
        <v>53</v>
      </c>
      <c r="C7" s="376"/>
      <c r="D7" s="377"/>
    </row>
    <row r="8" spans="2:4" s="46" customFormat="1" ht="40.15" customHeight="1" x14ac:dyDescent="0.2">
      <c r="B8" s="277" t="s">
        <v>69</v>
      </c>
      <c r="C8" s="278">
        <v>16</v>
      </c>
      <c r="D8" s="278" t="s">
        <v>96</v>
      </c>
    </row>
    <row r="9" spans="2:4" s="46" customFormat="1" ht="20.100000000000001" customHeight="1" x14ac:dyDescent="0.2">
      <c r="B9" s="277" t="s">
        <v>11</v>
      </c>
      <c r="C9" s="278">
        <v>0.4</v>
      </c>
      <c r="D9" s="279" t="s">
        <v>70</v>
      </c>
    </row>
    <row r="10" spans="2:4" s="46" customFormat="1" ht="20.100000000000001" customHeight="1" x14ac:dyDescent="0.2">
      <c r="B10" s="280" t="s">
        <v>71</v>
      </c>
      <c r="C10" s="278">
        <v>3</v>
      </c>
      <c r="D10" s="278" t="s">
        <v>72</v>
      </c>
    </row>
    <row r="11" spans="2:4" s="46" customFormat="1" ht="20.100000000000001" customHeight="1" x14ac:dyDescent="0.2">
      <c r="B11" s="280" t="s">
        <v>73</v>
      </c>
      <c r="C11" s="278" t="s">
        <v>74</v>
      </c>
      <c r="D11" s="278" t="s">
        <v>8</v>
      </c>
    </row>
    <row r="12" spans="2:4" s="46" customFormat="1" ht="49.9" customHeight="1" x14ac:dyDescent="0.2">
      <c r="B12" s="280" t="s">
        <v>75</v>
      </c>
      <c r="C12" s="278" t="s">
        <v>76</v>
      </c>
      <c r="D12" s="278"/>
    </row>
    <row r="13" spans="2:4" s="46" customFormat="1" ht="19.7" customHeight="1" x14ac:dyDescent="0.2">
      <c r="B13" s="280" t="s">
        <v>77</v>
      </c>
      <c r="C13" s="278" t="s">
        <v>78</v>
      </c>
      <c r="D13" s="278"/>
    </row>
    <row r="14" spans="2:4" s="46" customFormat="1" ht="19.7" customHeight="1" x14ac:dyDescent="0.2">
      <c r="B14" s="375" t="s">
        <v>79</v>
      </c>
      <c r="C14" s="376"/>
      <c r="D14" s="377"/>
    </row>
    <row r="15" spans="2:4" s="46" customFormat="1" ht="40.15" customHeight="1" x14ac:dyDescent="0.2">
      <c r="B15" s="277" t="s">
        <v>69</v>
      </c>
      <c r="C15" s="278">
        <v>16</v>
      </c>
      <c r="D15" s="278" t="s">
        <v>97</v>
      </c>
    </row>
    <row r="16" spans="2:4" s="46" customFormat="1" ht="19.7" customHeight="1" x14ac:dyDescent="0.2">
      <c r="B16" s="277" t="s">
        <v>11</v>
      </c>
      <c r="C16" s="278">
        <v>0.4</v>
      </c>
      <c r="D16" s="279" t="s">
        <v>70</v>
      </c>
    </row>
    <row r="17" spans="2:4" s="46" customFormat="1" ht="19.7" customHeight="1" x14ac:dyDescent="0.2">
      <c r="B17" s="280" t="s">
        <v>71</v>
      </c>
      <c r="C17" s="278">
        <v>3</v>
      </c>
      <c r="D17" s="278" t="s">
        <v>72</v>
      </c>
    </row>
    <row r="18" spans="2:4" s="46" customFormat="1" ht="19.7" customHeight="1" x14ac:dyDescent="0.2">
      <c r="B18" s="280" t="s">
        <v>73</v>
      </c>
      <c r="C18" s="278" t="s">
        <v>74</v>
      </c>
      <c r="D18" s="278" t="s">
        <v>8</v>
      </c>
    </row>
    <row r="19" spans="2:4" s="46" customFormat="1" ht="49.9" customHeight="1" x14ac:dyDescent="0.2">
      <c r="B19" s="280" t="s">
        <v>75</v>
      </c>
      <c r="C19" s="278" t="s">
        <v>76</v>
      </c>
      <c r="D19" s="278"/>
    </row>
    <row r="20" spans="2:4" s="46" customFormat="1" ht="19.7" customHeight="1" x14ac:dyDescent="0.2">
      <c r="B20" s="280" t="s">
        <v>77</v>
      </c>
      <c r="C20" s="278" t="s">
        <v>78</v>
      </c>
      <c r="D20" s="278"/>
    </row>
    <row r="21" spans="2:4" s="46" customFormat="1" ht="19.7" customHeight="1" x14ac:dyDescent="0.2">
      <c r="B21" s="280" t="s">
        <v>80</v>
      </c>
      <c r="C21" s="278" t="s">
        <v>81</v>
      </c>
      <c r="D21" s="278" t="s">
        <v>8</v>
      </c>
    </row>
    <row r="22" spans="2:4" s="46" customFormat="1" ht="40.15" customHeight="1" x14ac:dyDescent="0.2">
      <c r="B22" s="281" t="s">
        <v>82</v>
      </c>
      <c r="C22" s="282" t="s">
        <v>83</v>
      </c>
      <c r="D22" s="278"/>
    </row>
    <row r="23" spans="2:4" s="46" customFormat="1" ht="20.100000000000001" customHeight="1" x14ac:dyDescent="0.2">
      <c r="B23" s="280" t="s">
        <v>84</v>
      </c>
      <c r="C23" s="278">
        <v>16</v>
      </c>
      <c r="D23" s="278" t="s">
        <v>85</v>
      </c>
    </row>
    <row r="24" spans="2:4" s="46" customFormat="1" ht="20.100000000000001" customHeight="1" x14ac:dyDescent="0.2">
      <c r="B24" s="277" t="s">
        <v>11</v>
      </c>
      <c r="C24" s="278">
        <v>0.4</v>
      </c>
      <c r="D24" s="279" t="s">
        <v>70</v>
      </c>
    </row>
    <row r="25" spans="2:4" s="46" customFormat="1" ht="20.100000000000001" customHeight="1" x14ac:dyDescent="0.2">
      <c r="B25" s="280" t="s">
        <v>86</v>
      </c>
      <c r="C25" s="278">
        <v>3</v>
      </c>
      <c r="D25" s="278" t="s">
        <v>72</v>
      </c>
    </row>
    <row r="26" spans="2:4" s="46" customFormat="1" ht="19.7" customHeight="1" x14ac:dyDescent="0.2">
      <c r="B26" s="280" t="s">
        <v>87</v>
      </c>
      <c r="C26" s="278" t="s">
        <v>88</v>
      </c>
      <c r="D26" s="278"/>
    </row>
    <row r="27" spans="2:4" s="46" customFormat="1" ht="20.100000000000001" customHeight="1" x14ac:dyDescent="0.2">
      <c r="B27" s="375" t="s">
        <v>89</v>
      </c>
      <c r="C27" s="376"/>
      <c r="D27" s="377"/>
    </row>
    <row r="28" spans="2:4" s="46" customFormat="1" ht="40.15" customHeight="1" x14ac:dyDescent="0.2">
      <c r="B28" s="277" t="s">
        <v>69</v>
      </c>
      <c r="C28" s="278">
        <v>16</v>
      </c>
      <c r="D28" s="278" t="s">
        <v>97</v>
      </c>
    </row>
    <row r="29" spans="2:4" s="46" customFormat="1" ht="20.100000000000001" customHeight="1" x14ac:dyDescent="0.2">
      <c r="B29" s="277" t="s">
        <v>11</v>
      </c>
      <c r="C29" s="278">
        <v>0.4</v>
      </c>
      <c r="D29" s="279" t="s">
        <v>70</v>
      </c>
    </row>
    <row r="30" spans="2:4" s="46" customFormat="1" ht="20.100000000000001" customHeight="1" x14ac:dyDescent="0.2">
      <c r="B30" s="280" t="s">
        <v>71</v>
      </c>
      <c r="C30" s="278">
        <v>3</v>
      </c>
      <c r="D30" s="278" t="s">
        <v>72</v>
      </c>
    </row>
    <row r="31" spans="2:4" s="46" customFormat="1" ht="20.100000000000001" customHeight="1" x14ac:dyDescent="0.2">
      <c r="B31" s="281" t="s">
        <v>95</v>
      </c>
      <c r="C31" s="282" t="s">
        <v>90</v>
      </c>
      <c r="D31" s="282" t="s">
        <v>8</v>
      </c>
    </row>
    <row r="32" spans="2:4" s="46" customFormat="1" ht="20.100000000000001" customHeight="1" x14ac:dyDescent="0.2">
      <c r="B32" s="280" t="s">
        <v>73</v>
      </c>
      <c r="C32" s="278" t="s">
        <v>91</v>
      </c>
      <c r="D32" s="278" t="s">
        <v>8</v>
      </c>
    </row>
    <row r="33" spans="2:4" s="46" customFormat="1" ht="20.100000000000001" customHeight="1" x14ac:dyDescent="0.2">
      <c r="B33" s="280" t="s">
        <v>92</v>
      </c>
      <c r="C33" s="278" t="s">
        <v>81</v>
      </c>
      <c r="D33" s="278" t="s">
        <v>8</v>
      </c>
    </row>
    <row r="34" spans="2:4" s="46" customFormat="1" ht="30" customHeight="1" x14ac:dyDescent="0.2">
      <c r="B34" s="280" t="s">
        <v>93</v>
      </c>
      <c r="C34" s="278" t="s">
        <v>94</v>
      </c>
      <c r="D34" s="278" t="s">
        <v>8</v>
      </c>
    </row>
    <row r="35" spans="2:4" s="46" customFormat="1" ht="40.15" customHeight="1" x14ac:dyDescent="0.2">
      <c r="B35" s="280" t="s">
        <v>82</v>
      </c>
      <c r="C35" s="278" t="s">
        <v>83</v>
      </c>
      <c r="D35" s="278"/>
    </row>
    <row r="36" spans="2:4" s="46" customFormat="1" ht="20.100000000000001" customHeight="1" x14ac:dyDescent="0.2">
      <c r="B36" s="280" t="s">
        <v>84</v>
      </c>
      <c r="C36" s="278">
        <v>16</v>
      </c>
      <c r="D36" s="278" t="s">
        <v>85</v>
      </c>
    </row>
    <row r="37" spans="2:4" s="46" customFormat="1" ht="20.100000000000001" customHeight="1" x14ac:dyDescent="0.2">
      <c r="B37" s="277" t="s">
        <v>11</v>
      </c>
      <c r="C37" s="278">
        <v>0.4</v>
      </c>
      <c r="D37" s="279" t="s">
        <v>70</v>
      </c>
    </row>
    <row r="38" spans="2:4" s="46" customFormat="1" ht="20.100000000000001" customHeight="1" x14ac:dyDescent="0.2">
      <c r="B38" s="280" t="s">
        <v>86</v>
      </c>
      <c r="C38" s="278">
        <v>3</v>
      </c>
      <c r="D38" s="278" t="s">
        <v>72</v>
      </c>
    </row>
    <row r="39" spans="2:4" ht="20.100000000000001" customHeight="1" x14ac:dyDescent="0.2">
      <c r="B39" s="378" t="s">
        <v>15</v>
      </c>
      <c r="C39" s="378"/>
      <c r="D39" s="378"/>
    </row>
  </sheetData>
  <mergeCells count="8">
    <mergeCell ref="B27:D27"/>
    <mergeCell ref="B39:D39"/>
    <mergeCell ref="C2:D2"/>
    <mergeCell ref="C3:D3"/>
    <mergeCell ref="C4:D4"/>
    <mergeCell ref="B5:D5"/>
    <mergeCell ref="B7:D7"/>
    <mergeCell ref="B14:D14"/>
  </mergeCells>
  <printOptions horizontalCentered="1"/>
  <pageMargins left="0.39370078740157483" right="0" top="0.39370078740157483" bottom="0" header="0" footer="0"/>
  <pageSetup paperSize="9" scale="66" orientation="portrait" r:id="rId1"/>
  <headerFooter alignWithMargins="0"/>
  <rowBreaks count="1" manualBreakCount="1">
    <brk id="39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>
    <tabColor indexed="10"/>
    <pageSetUpPr fitToPage="1"/>
  </sheetPr>
  <dimension ref="A1:AN1034"/>
  <sheetViews>
    <sheetView view="pageBreakPreview" zoomScale="90" zoomScaleNormal="50" zoomScaleSheetLayoutView="90" workbookViewId="0">
      <selection activeCell="C4" sqref="C4"/>
    </sheetView>
  </sheetViews>
  <sheetFormatPr defaultColWidth="9.140625" defaultRowHeight="15.75" x14ac:dyDescent="0.25"/>
  <cols>
    <col min="1" max="1" width="9" style="9" customWidth="1"/>
    <col min="2" max="2" width="11.140625" style="9" customWidth="1"/>
    <col min="3" max="3" width="23.28515625" style="9" customWidth="1"/>
    <col min="4" max="4" width="5.5703125" style="9" hidden="1" customWidth="1"/>
    <col min="5" max="5" width="5.42578125" style="9" hidden="1" customWidth="1"/>
    <col min="6" max="6" width="0" style="9" hidden="1" customWidth="1"/>
    <col min="7" max="16" width="12.5703125" style="63" hidden="1" customWidth="1"/>
    <col min="17" max="17" width="17.42578125" style="63" hidden="1" customWidth="1"/>
    <col min="18" max="22" width="12.5703125" style="63" hidden="1" customWidth="1"/>
    <col min="23" max="24" width="0" style="9" hidden="1" customWidth="1"/>
    <col min="25" max="34" width="11.140625" style="63" hidden="1" customWidth="1"/>
    <col min="35" max="35" width="13.85546875" style="63" hidden="1" customWidth="1"/>
    <col min="36" max="39" width="11.140625" style="63" hidden="1" customWidth="1"/>
    <col min="40" max="40" width="13.7109375" style="63" hidden="1" customWidth="1"/>
    <col min="41" max="16384" width="9.140625" style="9"/>
  </cols>
  <sheetData>
    <row r="1" spans="1:40" s="8" customFormat="1" ht="27.75" customHeight="1" thickBot="1" x14ac:dyDescent="0.3">
      <c r="A1" s="428"/>
      <c r="B1" s="428"/>
      <c r="C1" s="429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</row>
    <row r="2" spans="1:40" ht="21.75" customHeight="1" thickBot="1" x14ac:dyDescent="0.3">
      <c r="A2" s="13"/>
      <c r="B2" s="14"/>
      <c r="C2" s="19" t="s">
        <v>2</v>
      </c>
      <c r="D2" s="5"/>
      <c r="E2" s="5"/>
      <c r="G2" s="77"/>
      <c r="H2" s="78"/>
      <c r="I2" s="78"/>
      <c r="J2" s="79"/>
      <c r="K2" s="27"/>
      <c r="L2" s="80"/>
      <c r="M2" s="396"/>
      <c r="N2" s="396"/>
      <c r="O2" s="396"/>
      <c r="P2" s="396"/>
      <c r="Q2" s="396"/>
      <c r="R2" s="114"/>
      <c r="S2" s="114"/>
      <c r="T2" s="114"/>
      <c r="U2" s="419"/>
      <c r="V2" s="420"/>
      <c r="Y2" s="77"/>
      <c r="Z2" s="78"/>
      <c r="AA2" s="78"/>
      <c r="AB2" s="79"/>
      <c r="AC2" s="27"/>
      <c r="AD2" s="80"/>
      <c r="AE2" s="396"/>
      <c r="AF2" s="396"/>
      <c r="AG2" s="396"/>
      <c r="AH2" s="396"/>
      <c r="AI2" s="396"/>
      <c r="AJ2" s="114"/>
      <c r="AK2" s="114"/>
      <c r="AL2" s="114"/>
      <c r="AM2" s="419"/>
      <c r="AN2" s="420"/>
    </row>
    <row r="3" spans="1:40" ht="27.75" customHeight="1" thickBot="1" x14ac:dyDescent="0.4">
      <c r="A3" s="430" t="s">
        <v>0</v>
      </c>
      <c r="B3" s="431"/>
      <c r="C3" s="18">
        <v>0</v>
      </c>
      <c r="D3" s="16">
        <f>C3</f>
        <v>0</v>
      </c>
      <c r="G3" s="421"/>
      <c r="H3" s="406"/>
      <c r="I3" s="406"/>
      <c r="J3" s="64"/>
      <c r="K3" s="65"/>
      <c r="L3" s="81"/>
      <c r="M3" s="66"/>
      <c r="N3" s="66"/>
      <c r="O3" s="66"/>
      <c r="P3" s="66"/>
      <c r="Q3" s="66"/>
      <c r="R3" s="397"/>
      <c r="S3" s="397"/>
      <c r="T3" s="397"/>
      <c r="U3" s="398" t="s">
        <v>12</v>
      </c>
      <c r="V3" s="338"/>
      <c r="Y3" s="421"/>
      <c r="Z3" s="406"/>
      <c r="AA3" s="406"/>
      <c r="AB3" s="64"/>
      <c r="AC3" s="65"/>
      <c r="AD3" s="81"/>
      <c r="AE3" s="66"/>
      <c r="AF3" s="66"/>
      <c r="AG3" s="66"/>
      <c r="AH3" s="66"/>
      <c r="AI3" s="66"/>
      <c r="AJ3" s="397"/>
      <c r="AK3" s="397"/>
      <c r="AL3" s="397"/>
      <c r="AM3" s="398" t="s">
        <v>12</v>
      </c>
      <c r="AN3" s="338"/>
    </row>
    <row r="4" spans="1:40" ht="28.5" customHeight="1" thickBot="1" x14ac:dyDescent="0.4">
      <c r="A4" s="432" t="s">
        <v>1</v>
      </c>
      <c r="B4" s="433"/>
      <c r="C4" s="15">
        <v>15</v>
      </c>
      <c r="D4" s="17">
        <f>C4/100+1</f>
        <v>1.1499999999999999</v>
      </c>
      <c r="G4" s="422"/>
      <c r="H4" s="381"/>
      <c r="I4" s="381"/>
      <c r="J4" s="381"/>
      <c r="K4" s="68"/>
      <c r="L4" s="32"/>
      <c r="M4" s="65"/>
      <c r="N4" s="69"/>
      <c r="O4" s="423"/>
      <c r="P4" s="423"/>
      <c r="Q4" s="423"/>
      <c r="R4" s="67"/>
      <c r="S4" s="157"/>
      <c r="T4" s="157"/>
      <c r="U4" s="399" t="s">
        <v>13</v>
      </c>
      <c r="V4" s="400"/>
      <c r="Y4" s="422"/>
      <c r="Z4" s="381"/>
      <c r="AA4" s="381"/>
      <c r="AB4" s="381"/>
      <c r="AC4" s="68"/>
      <c r="AD4" s="32"/>
      <c r="AE4" s="65"/>
      <c r="AF4" s="69"/>
      <c r="AG4" s="423"/>
      <c r="AH4" s="423"/>
      <c r="AI4" s="423"/>
      <c r="AJ4" s="67"/>
      <c r="AK4" s="157"/>
      <c r="AL4" s="157"/>
      <c r="AM4" s="399" t="s">
        <v>13</v>
      </c>
      <c r="AN4" s="400"/>
    </row>
    <row r="5" spans="1:40" ht="12.75" customHeight="1" x14ac:dyDescent="0.25">
      <c r="G5" s="82"/>
      <c r="H5" s="83"/>
      <c r="I5" s="83"/>
      <c r="J5" s="83"/>
      <c r="K5" s="83"/>
      <c r="L5" s="83"/>
      <c r="M5" s="84"/>
      <c r="N5" s="69"/>
      <c r="O5" s="85"/>
      <c r="P5" s="86"/>
      <c r="U5" s="401" t="s">
        <v>14</v>
      </c>
      <c r="V5" s="382"/>
      <c r="Y5" s="82"/>
      <c r="Z5" s="83"/>
      <c r="AA5" s="83"/>
      <c r="AB5" s="83"/>
      <c r="AC5" s="83"/>
      <c r="AD5" s="83"/>
      <c r="AE5" s="84"/>
      <c r="AF5" s="69"/>
      <c r="AG5" s="85"/>
      <c r="AH5" s="86"/>
      <c r="AM5" s="401" t="s">
        <v>14</v>
      </c>
      <c r="AN5" s="382"/>
    </row>
    <row r="6" spans="1:40" ht="19.5" customHeight="1" x14ac:dyDescent="0.25">
      <c r="D6" s="10"/>
      <c r="E6" s="2"/>
      <c r="G6" s="158"/>
      <c r="H6" s="159"/>
      <c r="I6" s="159"/>
      <c r="J6" s="159"/>
      <c r="K6" s="159"/>
      <c r="L6" s="159"/>
      <c r="M6" s="159"/>
      <c r="N6" s="87"/>
      <c r="P6" s="87"/>
      <c r="Q6" s="87"/>
      <c r="R6" s="87"/>
      <c r="U6" s="70"/>
      <c r="V6" s="72"/>
      <c r="Y6" s="158"/>
      <c r="Z6" s="159"/>
      <c r="AA6" s="159"/>
      <c r="AB6" s="159"/>
      <c r="AC6" s="159"/>
      <c r="AD6" s="159"/>
      <c r="AE6" s="159"/>
      <c r="AF6" s="87"/>
      <c r="AH6" s="87"/>
      <c r="AI6" s="87"/>
      <c r="AJ6" s="87"/>
      <c r="AM6" s="70"/>
      <c r="AN6" s="72"/>
    </row>
    <row r="7" spans="1:40" ht="12.75" customHeight="1" x14ac:dyDescent="0.25">
      <c r="D7" s="10"/>
      <c r="E7" s="2"/>
      <c r="G7" s="402" t="s">
        <v>45</v>
      </c>
      <c r="H7" s="403"/>
      <c r="I7" s="403"/>
      <c r="J7" s="403"/>
      <c r="K7" s="403"/>
      <c r="L7" s="159"/>
      <c r="M7" s="159"/>
      <c r="N7" s="88"/>
      <c r="S7" s="87"/>
      <c r="T7" s="70"/>
      <c r="U7" s="404"/>
      <c r="V7" s="424"/>
      <c r="Y7" s="402" t="s">
        <v>16</v>
      </c>
      <c r="Z7" s="403"/>
      <c r="AA7" s="403"/>
      <c r="AB7" s="403"/>
      <c r="AC7" s="159"/>
      <c r="AD7" s="159"/>
      <c r="AE7" s="159"/>
      <c r="AF7" s="88"/>
      <c r="AK7" s="87"/>
      <c r="AL7" s="70"/>
      <c r="AM7" s="404"/>
      <c r="AN7" s="424"/>
    </row>
    <row r="8" spans="1:40" ht="12.75" customHeight="1" x14ac:dyDescent="0.25">
      <c r="D8" s="10"/>
      <c r="E8" s="2"/>
      <c r="G8" s="402"/>
      <c r="H8" s="403"/>
      <c r="I8" s="403"/>
      <c r="J8" s="403"/>
      <c r="K8" s="403"/>
      <c r="L8" s="159"/>
      <c r="M8" s="159"/>
      <c r="S8" s="87"/>
      <c r="T8" s="70"/>
      <c r="U8" s="89"/>
      <c r="V8" s="90"/>
      <c r="Y8" s="402"/>
      <c r="Z8" s="403"/>
      <c r="AA8" s="403"/>
      <c r="AB8" s="403"/>
      <c r="AC8" s="159"/>
      <c r="AD8" s="159"/>
      <c r="AE8" s="159"/>
      <c r="AK8" s="87"/>
      <c r="AL8" s="70"/>
      <c r="AM8" s="89"/>
      <c r="AN8" s="90"/>
    </row>
    <row r="9" spans="1:40" ht="12.75" customHeight="1" x14ac:dyDescent="0.25">
      <c r="D9" s="10"/>
      <c r="E9" s="2"/>
      <c r="G9" s="74"/>
      <c r="H9" s="64"/>
      <c r="I9" s="64"/>
      <c r="J9" s="64"/>
      <c r="K9" s="64"/>
      <c r="L9" s="64"/>
      <c r="T9" s="70"/>
      <c r="U9" s="404"/>
      <c r="V9" s="405"/>
      <c r="Y9" s="74"/>
      <c r="Z9" s="64"/>
      <c r="AA9" s="64"/>
      <c r="AB9" s="64"/>
      <c r="AC9" s="64"/>
      <c r="AD9" s="64"/>
      <c r="AL9" s="70"/>
      <c r="AM9" s="404"/>
      <c r="AN9" s="405"/>
    </row>
    <row r="10" spans="1:40" ht="12.75" customHeight="1" x14ac:dyDescent="0.25">
      <c r="D10" s="10"/>
      <c r="E10" s="2"/>
      <c r="G10" s="82"/>
      <c r="H10" s="91"/>
      <c r="U10" s="406">
        <v>45887</v>
      </c>
      <c r="V10" s="407"/>
      <c r="Y10" s="82"/>
      <c r="Z10" s="91"/>
      <c r="AM10" s="406">
        <v>45829</v>
      </c>
      <c r="AN10" s="407"/>
    </row>
    <row r="11" spans="1:40" ht="26.25" customHeight="1" thickBot="1" x14ac:dyDescent="0.25">
      <c r="D11" s="10"/>
      <c r="E11" s="2"/>
      <c r="G11" s="417" t="s">
        <v>6</v>
      </c>
      <c r="H11" s="418"/>
      <c r="I11" s="418"/>
      <c r="J11" s="418"/>
      <c r="K11" s="92">
        <f>Скидка!H3/100</f>
        <v>0</v>
      </c>
      <c r="L11" s="93"/>
      <c r="M11" s="408" t="s">
        <v>54</v>
      </c>
      <c r="N11" s="409"/>
      <c r="O11" s="409"/>
      <c r="P11" s="409"/>
      <c r="Q11" s="409"/>
      <c r="R11" s="409"/>
      <c r="S11" s="409"/>
      <c r="T11" s="94"/>
      <c r="U11" s="160"/>
      <c r="V11" s="161" t="s">
        <v>7</v>
      </c>
      <c r="Y11" s="417" t="s">
        <v>6</v>
      </c>
      <c r="Z11" s="418"/>
      <c r="AA11" s="418"/>
      <c r="AB11" s="418"/>
      <c r="AC11" s="92">
        <f>Скидка!Z3/100</f>
        <v>0</v>
      </c>
      <c r="AD11" s="93"/>
      <c r="AE11" s="408" t="s">
        <v>33</v>
      </c>
      <c r="AF11" s="409"/>
      <c r="AG11" s="409"/>
      <c r="AH11" s="409"/>
      <c r="AI11" s="409"/>
      <c r="AJ11" s="409"/>
      <c r="AK11" s="409"/>
      <c r="AL11" s="94"/>
      <c r="AM11" s="160"/>
      <c r="AN11" s="161" t="s">
        <v>9</v>
      </c>
    </row>
    <row r="12" spans="1:40" ht="16.5" customHeight="1" thickBot="1" x14ac:dyDescent="0.3">
      <c r="D12" s="10"/>
      <c r="E12" s="4"/>
      <c r="G12" s="435" t="s">
        <v>52</v>
      </c>
      <c r="H12" s="436"/>
      <c r="I12" s="436"/>
      <c r="J12" s="436"/>
      <c r="K12" s="436"/>
      <c r="L12" s="436"/>
      <c r="M12" s="436"/>
      <c r="N12" s="436"/>
      <c r="O12" s="436"/>
      <c r="P12" s="436"/>
      <c r="Q12" s="436"/>
      <c r="R12" s="436"/>
      <c r="S12" s="436"/>
      <c r="T12" s="436"/>
      <c r="U12" s="436"/>
      <c r="V12" s="437"/>
      <c r="Y12" s="393" t="s">
        <v>28</v>
      </c>
      <c r="Z12" s="394"/>
      <c r="AA12" s="394"/>
      <c r="AB12" s="394"/>
      <c r="AC12" s="394"/>
      <c r="AD12" s="394"/>
      <c r="AE12" s="394"/>
      <c r="AF12" s="394"/>
      <c r="AG12" s="394"/>
      <c r="AH12" s="394"/>
      <c r="AI12" s="394"/>
      <c r="AJ12" s="394"/>
      <c r="AK12" s="394"/>
      <c r="AL12" s="394"/>
      <c r="AM12" s="394"/>
      <c r="AN12" s="395"/>
    </row>
    <row r="13" spans="1:40" ht="12.75" customHeight="1" thickBot="1" x14ac:dyDescent="0.25">
      <c r="D13" s="10"/>
      <c r="E13" s="2"/>
      <c r="G13" s="438" t="s">
        <v>21</v>
      </c>
      <c r="H13" s="439"/>
      <c r="I13" s="439"/>
      <c r="J13" s="439"/>
      <c r="K13" s="439"/>
      <c r="L13" s="439"/>
      <c r="M13" s="439"/>
      <c r="N13" s="440"/>
      <c r="O13" s="439" t="s">
        <v>49</v>
      </c>
      <c r="P13" s="439"/>
      <c r="Q13" s="439"/>
      <c r="R13" s="439"/>
      <c r="S13" s="439"/>
      <c r="T13" s="439"/>
      <c r="U13" s="439"/>
      <c r="V13" s="440"/>
      <c r="Y13" s="410" t="s">
        <v>23</v>
      </c>
      <c r="Z13" s="411"/>
      <c r="AA13" s="411"/>
      <c r="AB13" s="411"/>
      <c r="AC13" s="411"/>
      <c r="AD13" s="411"/>
      <c r="AE13" s="411"/>
      <c r="AF13" s="412"/>
      <c r="AG13" s="410" t="s">
        <v>29</v>
      </c>
      <c r="AH13" s="411"/>
      <c r="AI13" s="411"/>
      <c r="AJ13" s="411"/>
      <c r="AK13" s="411"/>
      <c r="AL13" s="411"/>
      <c r="AM13" s="411"/>
      <c r="AN13" s="412"/>
    </row>
    <row r="14" spans="1:40" ht="12.75" customHeight="1" x14ac:dyDescent="0.25">
      <c r="D14" s="10"/>
      <c r="E14" s="2"/>
      <c r="G14" s="99"/>
      <c r="K14" s="217"/>
      <c r="M14" s="162"/>
      <c r="N14" s="96"/>
      <c r="U14" s="87"/>
      <c r="V14" s="111"/>
      <c r="Y14" s="99"/>
      <c r="AC14" s="87"/>
      <c r="AE14" s="162"/>
      <c r="AF14" s="96"/>
      <c r="AG14" s="82"/>
      <c r="AM14" s="87"/>
      <c r="AN14" s="111"/>
    </row>
    <row r="15" spans="1:40" ht="12.75" customHeight="1" x14ac:dyDescent="0.25">
      <c r="D15" s="10"/>
      <c r="E15" s="2"/>
      <c r="G15" s="82"/>
      <c r="M15" s="162"/>
      <c r="N15" s="72"/>
      <c r="V15" s="111"/>
      <c r="Y15" s="82"/>
      <c r="AE15" s="162"/>
      <c r="AF15" s="72"/>
      <c r="AG15" s="82"/>
      <c r="AN15" s="111"/>
    </row>
    <row r="16" spans="1:40" ht="12.75" customHeight="1" x14ac:dyDescent="0.25">
      <c r="D16" s="10"/>
      <c r="E16" s="2"/>
      <c r="G16" s="82"/>
      <c r="H16" s="98"/>
      <c r="M16" s="163"/>
      <c r="N16" s="72"/>
      <c r="O16" s="98"/>
      <c r="R16" s="98"/>
      <c r="S16" s="98"/>
      <c r="T16" s="98"/>
      <c r="U16" s="164"/>
      <c r="V16" s="108"/>
      <c r="Y16" s="82"/>
      <c r="Z16" s="98"/>
      <c r="AE16" s="163"/>
      <c r="AF16" s="72"/>
      <c r="AG16" s="97"/>
      <c r="AJ16" s="98"/>
      <c r="AK16" s="98"/>
      <c r="AL16" s="98"/>
      <c r="AM16" s="164"/>
      <c r="AN16" s="108"/>
    </row>
    <row r="17" spans="3:40" ht="18.75" customHeight="1" thickBot="1" x14ac:dyDescent="0.3">
      <c r="D17" s="10"/>
      <c r="E17" s="2"/>
      <c r="G17" s="165" t="s">
        <v>36</v>
      </c>
      <c r="H17" s="166"/>
      <c r="I17" s="166"/>
      <c r="J17" s="167"/>
      <c r="K17" s="218"/>
      <c r="L17" s="184"/>
      <c r="M17" s="166"/>
      <c r="N17" s="219">
        <v>5613</v>
      </c>
      <c r="O17" s="220" t="s">
        <v>55</v>
      </c>
      <c r="P17" s="221"/>
      <c r="Q17" s="222"/>
      <c r="R17" s="223"/>
      <c r="S17" s="166"/>
      <c r="T17" s="221"/>
      <c r="U17" s="221"/>
      <c r="V17" s="169">
        <v>6545</v>
      </c>
      <c r="Y17" s="82"/>
      <c r="Z17" s="98"/>
      <c r="AA17" s="413"/>
      <c r="AB17" s="413"/>
      <c r="AC17" s="414"/>
      <c r="AE17" s="163"/>
      <c r="AF17" s="72"/>
      <c r="AG17" s="434"/>
      <c r="AH17" s="413"/>
      <c r="AI17" s="414"/>
      <c r="AJ17" s="98"/>
      <c r="AK17" s="98"/>
      <c r="AL17" s="413"/>
      <c r="AM17" s="413"/>
      <c r="AN17" s="416"/>
    </row>
    <row r="18" spans="3:40" ht="18.75" customHeight="1" thickBot="1" x14ac:dyDescent="0.3">
      <c r="D18" s="10"/>
      <c r="E18" s="2"/>
      <c r="G18" s="393" t="s">
        <v>17</v>
      </c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5"/>
      <c r="Y18" s="82"/>
      <c r="Z18" s="98"/>
      <c r="AA18" s="413"/>
      <c r="AB18" s="413"/>
      <c r="AC18" s="414"/>
      <c r="AE18" s="163"/>
      <c r="AF18" s="72"/>
      <c r="AG18" s="434"/>
      <c r="AH18" s="413"/>
      <c r="AI18" s="414"/>
      <c r="AJ18" s="98"/>
      <c r="AK18" s="98"/>
      <c r="AL18" s="413"/>
      <c r="AM18" s="413"/>
      <c r="AN18" s="416"/>
    </row>
    <row r="19" spans="3:40" ht="18.75" customHeight="1" x14ac:dyDescent="0.25">
      <c r="D19" s="10"/>
      <c r="E19" s="4"/>
      <c r="G19" s="415" t="s">
        <v>18</v>
      </c>
      <c r="H19" s="415"/>
      <c r="I19" s="415"/>
      <c r="J19" s="415"/>
      <c r="K19" s="415"/>
      <c r="L19" s="415" t="s">
        <v>19</v>
      </c>
      <c r="M19" s="415"/>
      <c r="N19" s="415"/>
      <c r="O19" s="415"/>
      <c r="P19" s="415"/>
      <c r="Q19" s="415"/>
      <c r="R19" s="415" t="s">
        <v>20</v>
      </c>
      <c r="S19" s="415"/>
      <c r="T19" s="415"/>
      <c r="U19" s="415"/>
      <c r="V19" s="415"/>
      <c r="Y19" s="99"/>
      <c r="Z19" s="98"/>
      <c r="AA19" s="127"/>
      <c r="AB19" s="101"/>
      <c r="AC19" s="101"/>
      <c r="AD19" s="87"/>
      <c r="AE19" s="163"/>
      <c r="AF19" s="72"/>
      <c r="AG19" s="126"/>
      <c r="AH19" s="101"/>
      <c r="AI19" s="101"/>
      <c r="AJ19" s="87"/>
      <c r="AK19" s="98"/>
      <c r="AL19" s="127"/>
      <c r="AM19" s="101"/>
      <c r="AN19" s="103"/>
    </row>
    <row r="20" spans="3:40" ht="18.75" customHeight="1" x14ac:dyDescent="0.25">
      <c r="D20" s="10"/>
      <c r="E20" s="2"/>
      <c r="G20" s="224"/>
      <c r="H20" s="79"/>
      <c r="I20" s="79"/>
      <c r="J20" s="79"/>
      <c r="K20" s="105"/>
      <c r="L20" s="225"/>
      <c r="M20" s="226"/>
      <c r="N20" s="227"/>
      <c r="O20" s="79"/>
      <c r="P20" s="79"/>
      <c r="Q20" s="228"/>
      <c r="R20" s="229"/>
      <c r="S20" s="79"/>
      <c r="T20" s="79"/>
      <c r="U20" s="227"/>
      <c r="V20" s="230"/>
      <c r="Y20" s="99"/>
      <c r="Z20" s="98"/>
      <c r="AA20" s="127"/>
      <c r="AB20" s="101"/>
      <c r="AC20" s="101"/>
      <c r="AD20" s="87"/>
      <c r="AE20" s="163"/>
      <c r="AF20" s="72"/>
      <c r="AG20" s="126"/>
      <c r="AH20" s="101"/>
      <c r="AI20" s="101"/>
      <c r="AJ20" s="87"/>
      <c r="AK20" s="98"/>
      <c r="AL20" s="127"/>
      <c r="AM20" s="101"/>
      <c r="AN20" s="103"/>
    </row>
    <row r="21" spans="3:40" ht="18.75" customHeight="1" x14ac:dyDescent="0.25">
      <c r="D21" s="10"/>
      <c r="E21" s="2"/>
      <c r="G21" s="82"/>
      <c r="K21" s="72"/>
      <c r="L21" s="95"/>
      <c r="M21" s="162"/>
      <c r="Q21" s="71"/>
      <c r="R21" s="82"/>
      <c r="V21" s="111"/>
      <c r="Y21" s="99"/>
      <c r="Z21" s="98"/>
      <c r="AA21" s="127"/>
      <c r="AB21" s="101"/>
      <c r="AC21" s="101"/>
      <c r="AD21" s="87"/>
      <c r="AE21" s="163"/>
      <c r="AF21" s="72"/>
      <c r="AG21" s="126"/>
      <c r="AH21" s="101"/>
      <c r="AI21" s="101"/>
      <c r="AJ21" s="87"/>
      <c r="AK21" s="98"/>
      <c r="AL21" s="127"/>
      <c r="AM21" s="101"/>
      <c r="AN21" s="103"/>
    </row>
    <row r="22" spans="3:40" ht="18.75" customHeight="1" thickBot="1" x14ac:dyDescent="0.3">
      <c r="D22" s="10"/>
      <c r="E22" s="2"/>
      <c r="G22" s="82"/>
      <c r="H22" s="98"/>
      <c r="K22" s="72"/>
      <c r="L22" s="95"/>
      <c r="M22" s="163"/>
      <c r="O22" s="98"/>
      <c r="R22" s="97"/>
      <c r="S22" s="98"/>
      <c r="T22" s="98"/>
      <c r="U22" s="164"/>
      <c r="V22" s="108"/>
      <c r="Y22" s="165" t="s">
        <v>115</v>
      </c>
      <c r="Z22" s="166"/>
      <c r="AA22" s="166"/>
      <c r="AB22" s="167"/>
      <c r="AC22" s="183"/>
      <c r="AD22" s="184"/>
      <c r="AE22" s="166"/>
      <c r="AF22" s="168">
        <v>16326</v>
      </c>
      <c r="AG22" s="165" t="s">
        <v>42</v>
      </c>
      <c r="AH22" s="167"/>
      <c r="AI22" s="183"/>
      <c r="AJ22" s="184"/>
      <c r="AK22" s="166"/>
      <c r="AL22" s="167"/>
      <c r="AM22" s="167"/>
      <c r="AN22" s="185">
        <v>23235</v>
      </c>
    </row>
    <row r="23" spans="3:40" ht="18.75" customHeight="1" x14ac:dyDescent="0.25">
      <c r="D23" s="10"/>
      <c r="E23" s="2"/>
      <c r="G23" s="82"/>
      <c r="H23" s="98"/>
      <c r="I23" s="413"/>
      <c r="J23" s="413"/>
      <c r="K23" s="416"/>
      <c r="L23" s="95"/>
      <c r="M23" s="163"/>
      <c r="O23" s="413"/>
      <c r="P23" s="413"/>
      <c r="Q23" s="414"/>
      <c r="R23" s="97"/>
      <c r="S23" s="98"/>
      <c r="T23" s="413"/>
      <c r="U23" s="413"/>
      <c r="V23" s="416"/>
      <c r="Y23" s="415" t="s">
        <v>30</v>
      </c>
      <c r="Z23" s="415"/>
      <c r="AA23" s="415"/>
      <c r="AB23" s="415"/>
      <c r="AC23" s="415"/>
      <c r="AD23" s="415" t="s">
        <v>31</v>
      </c>
      <c r="AE23" s="415"/>
      <c r="AF23" s="415"/>
      <c r="AG23" s="415"/>
      <c r="AH23" s="415"/>
      <c r="AI23" s="415"/>
      <c r="AJ23" s="415" t="s">
        <v>32</v>
      </c>
      <c r="AK23" s="415"/>
      <c r="AL23" s="415"/>
      <c r="AM23" s="415"/>
      <c r="AN23" s="415"/>
    </row>
    <row r="24" spans="3:40" ht="18.75" customHeight="1" x14ac:dyDescent="0.25">
      <c r="D24" s="10"/>
      <c r="E24" s="2"/>
      <c r="G24" s="82"/>
      <c r="H24" s="98"/>
      <c r="I24" s="413"/>
      <c r="J24" s="413"/>
      <c r="K24" s="416"/>
      <c r="L24" s="95"/>
      <c r="M24" s="163"/>
      <c r="O24" s="413"/>
      <c r="P24" s="413"/>
      <c r="Q24" s="414"/>
      <c r="R24" s="97"/>
      <c r="S24" s="98"/>
      <c r="T24" s="413"/>
      <c r="U24" s="413"/>
      <c r="V24" s="416"/>
      <c r="Y24" s="99"/>
      <c r="AC24" s="96"/>
      <c r="AD24" s="95"/>
      <c r="AE24" s="162"/>
      <c r="AF24" s="87"/>
      <c r="AI24" s="71"/>
      <c r="AJ24" s="82"/>
      <c r="AM24" s="87"/>
      <c r="AN24" s="111"/>
    </row>
    <row r="25" spans="3:40" ht="18.75" customHeight="1" x14ac:dyDescent="0.25">
      <c r="D25" s="10"/>
      <c r="E25" s="2"/>
      <c r="G25" s="99"/>
      <c r="H25" s="98"/>
      <c r="I25" s="127"/>
      <c r="J25" s="101"/>
      <c r="K25" s="103"/>
      <c r="L25" s="99"/>
      <c r="M25" s="163"/>
      <c r="O25" s="127"/>
      <c r="P25" s="101"/>
      <c r="Q25" s="101"/>
      <c r="R25" s="99"/>
      <c r="S25" s="98"/>
      <c r="T25" s="127"/>
      <c r="U25" s="101"/>
      <c r="V25" s="103"/>
      <c r="Y25" s="82"/>
      <c r="AC25" s="72"/>
      <c r="AD25" s="95"/>
      <c r="AE25" s="162"/>
      <c r="AI25" s="71"/>
      <c r="AJ25" s="82"/>
      <c r="AN25" s="111"/>
    </row>
    <row r="26" spans="3:40" ht="18.75" customHeight="1" x14ac:dyDescent="0.25">
      <c r="C26" s="4"/>
      <c r="D26" s="4"/>
      <c r="E26" s="4"/>
      <c r="G26" s="99"/>
      <c r="H26" s="98"/>
      <c r="I26" s="127"/>
      <c r="J26" s="101"/>
      <c r="K26" s="103"/>
      <c r="L26" s="99"/>
      <c r="M26" s="163"/>
      <c r="O26" s="127"/>
      <c r="P26" s="101"/>
      <c r="Q26" s="101"/>
      <c r="R26" s="99"/>
      <c r="S26" s="98"/>
      <c r="T26" s="127"/>
      <c r="U26" s="101"/>
      <c r="V26" s="103"/>
      <c r="Y26" s="82"/>
      <c r="Z26" s="98"/>
      <c r="AC26" s="72"/>
      <c r="AD26" s="95"/>
      <c r="AE26" s="163"/>
      <c r="AG26" s="98"/>
      <c r="AJ26" s="97"/>
      <c r="AK26" s="98"/>
      <c r="AL26" s="98"/>
      <c r="AM26" s="164"/>
      <c r="AN26" s="108"/>
    </row>
    <row r="27" spans="3:40" ht="18.75" customHeight="1" x14ac:dyDescent="0.25">
      <c r="C27" s="11"/>
      <c r="D27" s="11"/>
      <c r="E27" s="3"/>
      <c r="G27" s="99"/>
      <c r="H27" s="98"/>
      <c r="I27" s="127"/>
      <c r="J27" s="101"/>
      <c r="K27" s="103"/>
      <c r="L27" s="99"/>
      <c r="M27" s="163"/>
      <c r="O27" s="127"/>
      <c r="P27" s="101"/>
      <c r="Q27" s="101"/>
      <c r="R27" s="99"/>
      <c r="S27" s="98"/>
      <c r="T27" s="127"/>
      <c r="U27" s="101"/>
      <c r="V27" s="103"/>
      <c r="Y27" s="82"/>
      <c r="Z27" s="98"/>
      <c r="AA27" s="413"/>
      <c r="AB27" s="413"/>
      <c r="AC27" s="416"/>
      <c r="AD27" s="95"/>
      <c r="AE27" s="163"/>
      <c r="AG27" s="413"/>
      <c r="AH27" s="413"/>
      <c r="AI27" s="414"/>
      <c r="AJ27" s="97"/>
      <c r="AK27" s="98"/>
      <c r="AL27" s="413"/>
      <c r="AM27" s="413"/>
      <c r="AN27" s="416"/>
    </row>
    <row r="28" spans="3:40" ht="18.75" customHeight="1" thickBot="1" x14ac:dyDescent="0.3">
      <c r="C28" s="6"/>
      <c r="D28" s="7"/>
      <c r="E28" s="7"/>
      <c r="G28" s="231" t="s">
        <v>34</v>
      </c>
      <c r="H28" s="232"/>
      <c r="I28" s="232"/>
      <c r="J28" s="233"/>
      <c r="K28" s="168">
        <v>19648</v>
      </c>
      <c r="L28" s="231" t="s">
        <v>35</v>
      </c>
      <c r="M28" s="232"/>
      <c r="N28" s="232"/>
      <c r="O28" s="233"/>
      <c r="P28" s="233"/>
      <c r="Q28" s="168">
        <v>12780</v>
      </c>
      <c r="R28" s="231" t="s">
        <v>56</v>
      </c>
      <c r="S28" s="232"/>
      <c r="T28" s="233"/>
      <c r="U28" s="233"/>
      <c r="V28" s="169">
        <v>10286</v>
      </c>
      <c r="Y28" s="82"/>
      <c r="Z28" s="98"/>
      <c r="AA28" s="413"/>
      <c r="AB28" s="413"/>
      <c r="AC28" s="416"/>
      <c r="AD28" s="95"/>
      <c r="AE28" s="163"/>
      <c r="AG28" s="413"/>
      <c r="AH28" s="413"/>
      <c r="AI28" s="414"/>
      <c r="AJ28" s="97"/>
      <c r="AK28" s="98"/>
      <c r="AL28" s="413"/>
      <c r="AM28" s="413"/>
      <c r="AN28" s="416"/>
    </row>
    <row r="29" spans="3:40" ht="18.75" customHeight="1" thickBot="1" x14ac:dyDescent="0.3">
      <c r="C29" s="6"/>
      <c r="D29" s="7"/>
      <c r="E29" s="7"/>
      <c r="G29" s="393" t="s">
        <v>44</v>
      </c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5"/>
      <c r="Y29" s="99"/>
      <c r="Z29" s="98"/>
      <c r="AA29" s="127"/>
      <c r="AB29" s="101"/>
      <c r="AC29" s="103"/>
      <c r="AD29" s="99"/>
      <c r="AE29" s="163"/>
      <c r="AG29" s="127"/>
      <c r="AH29" s="101"/>
      <c r="AI29" s="101"/>
      <c r="AJ29" s="99"/>
      <c r="AK29" s="98"/>
      <c r="AL29" s="127"/>
      <c r="AM29" s="101"/>
      <c r="AN29" s="103"/>
    </row>
    <row r="30" spans="3:40" ht="18.75" customHeight="1" x14ac:dyDescent="0.25">
      <c r="G30" s="410" t="s">
        <v>24</v>
      </c>
      <c r="H30" s="411"/>
      <c r="I30" s="411"/>
      <c r="J30" s="412"/>
      <c r="K30" s="410" t="s">
        <v>25</v>
      </c>
      <c r="L30" s="411"/>
      <c r="M30" s="411"/>
      <c r="N30" s="412"/>
      <c r="O30" s="410" t="s">
        <v>26</v>
      </c>
      <c r="P30" s="411"/>
      <c r="Q30" s="411"/>
      <c r="R30" s="412"/>
      <c r="S30" s="410" t="s">
        <v>27</v>
      </c>
      <c r="T30" s="411"/>
      <c r="U30" s="411"/>
      <c r="V30" s="412"/>
      <c r="Y30" s="99"/>
      <c r="Z30" s="98"/>
      <c r="AA30" s="127"/>
      <c r="AB30" s="101"/>
      <c r="AC30" s="103"/>
      <c r="AD30" s="99"/>
      <c r="AE30" s="163"/>
      <c r="AG30" s="127"/>
      <c r="AH30" s="101"/>
      <c r="AI30" s="101"/>
      <c r="AJ30" s="99"/>
      <c r="AK30" s="98"/>
      <c r="AL30" s="127"/>
      <c r="AM30" s="101"/>
      <c r="AN30" s="103"/>
    </row>
    <row r="31" spans="3:40" ht="18.75" customHeight="1" x14ac:dyDescent="0.25">
      <c r="G31" s="82"/>
      <c r="J31" s="96"/>
      <c r="K31" s="82"/>
      <c r="N31" s="96"/>
      <c r="Q31" s="79"/>
      <c r="R31" s="105"/>
      <c r="S31" s="82"/>
      <c r="V31" s="96"/>
      <c r="Y31" s="99"/>
      <c r="Z31" s="98"/>
      <c r="AA31" s="127"/>
      <c r="AB31" s="101"/>
      <c r="AC31" s="103"/>
      <c r="AD31" s="252" t="s">
        <v>101</v>
      </c>
      <c r="AE31" s="253"/>
      <c r="AF31" s="253"/>
      <c r="AG31" s="254"/>
      <c r="AH31" s="254"/>
      <c r="AI31" s="255">
        <v>12193</v>
      </c>
      <c r="AJ31" s="252" t="s">
        <v>103</v>
      </c>
      <c r="AK31" s="253"/>
      <c r="AL31" s="253"/>
      <c r="AM31" s="254"/>
      <c r="AN31" s="255">
        <v>13422</v>
      </c>
    </row>
    <row r="32" spans="3:40" ht="18.75" customHeight="1" thickBot="1" x14ac:dyDescent="0.3">
      <c r="G32" s="82"/>
      <c r="J32" s="72"/>
      <c r="K32" s="82"/>
      <c r="N32" s="72"/>
      <c r="R32" s="72"/>
      <c r="S32" s="82"/>
      <c r="V32" s="72"/>
      <c r="Y32" s="165" t="s">
        <v>43</v>
      </c>
      <c r="Z32" s="166"/>
      <c r="AA32" s="166"/>
      <c r="AB32" s="167"/>
      <c r="AC32" s="168">
        <v>19159</v>
      </c>
      <c r="AD32" s="252" t="s">
        <v>102</v>
      </c>
      <c r="AE32" s="253"/>
      <c r="AF32" s="253"/>
      <c r="AG32" s="254"/>
      <c r="AH32" s="254"/>
      <c r="AI32" s="255">
        <v>12193</v>
      </c>
      <c r="AJ32" s="252" t="s">
        <v>104</v>
      </c>
      <c r="AK32" s="253"/>
      <c r="AL32" s="254"/>
      <c r="AM32" s="254"/>
      <c r="AN32" s="255">
        <v>13422</v>
      </c>
    </row>
    <row r="33" spans="3:40" ht="18.75" customHeight="1" x14ac:dyDescent="0.25">
      <c r="G33" s="97"/>
      <c r="H33" s="98"/>
      <c r="I33" s="98"/>
      <c r="J33" s="106"/>
      <c r="K33" s="97"/>
      <c r="L33" s="98"/>
      <c r="M33" s="98"/>
      <c r="N33" s="106"/>
      <c r="O33" s="98"/>
      <c r="R33" s="72"/>
      <c r="S33" s="97"/>
      <c r="T33" s="98"/>
      <c r="U33" s="98"/>
      <c r="V33" s="106"/>
      <c r="Y33" s="387"/>
      <c r="Z33" s="388"/>
      <c r="AA33" s="388"/>
      <c r="AB33" s="388"/>
      <c r="AC33" s="388"/>
      <c r="AD33" s="388"/>
      <c r="AE33" s="388"/>
      <c r="AF33" s="388"/>
      <c r="AG33" s="388"/>
      <c r="AH33" s="388"/>
      <c r="AI33" s="388"/>
      <c r="AJ33" s="388"/>
      <c r="AK33" s="388"/>
      <c r="AL33" s="388"/>
      <c r="AM33" s="170"/>
      <c r="AN33" s="171"/>
    </row>
    <row r="34" spans="3:40" ht="18.75" customHeight="1" x14ac:dyDescent="0.25">
      <c r="G34" s="97"/>
      <c r="H34" s="98"/>
      <c r="I34" s="413"/>
      <c r="J34" s="441"/>
      <c r="K34" s="97"/>
      <c r="L34" s="98"/>
      <c r="M34" s="413"/>
      <c r="N34" s="441"/>
      <c r="O34" s="98"/>
      <c r="P34" s="413"/>
      <c r="Q34" s="413"/>
      <c r="R34" s="416"/>
      <c r="S34" s="97"/>
      <c r="T34" s="98"/>
      <c r="U34" s="413"/>
      <c r="V34" s="441"/>
      <c r="Y34" s="389"/>
      <c r="Z34" s="390"/>
      <c r="AA34" s="390"/>
      <c r="AB34" s="390"/>
      <c r="AC34" s="390"/>
      <c r="AD34" s="390"/>
      <c r="AE34" s="390"/>
      <c r="AF34" s="390"/>
      <c r="AG34" s="390"/>
      <c r="AH34" s="390"/>
      <c r="AI34" s="390"/>
      <c r="AJ34" s="390"/>
      <c r="AK34" s="390"/>
      <c r="AL34" s="172"/>
      <c r="AM34" s="172"/>
      <c r="AN34" s="173"/>
    </row>
    <row r="35" spans="3:40" ht="18.75" customHeight="1" x14ac:dyDescent="0.25">
      <c r="C35" s="12"/>
      <c r="D35" s="12"/>
      <c r="E35" s="12"/>
      <c r="G35" s="97"/>
      <c r="H35" s="98"/>
      <c r="I35" s="413"/>
      <c r="J35" s="441"/>
      <c r="K35" s="97"/>
      <c r="L35" s="98"/>
      <c r="M35" s="413"/>
      <c r="N35" s="441"/>
      <c r="O35" s="98"/>
      <c r="P35" s="413"/>
      <c r="Q35" s="413"/>
      <c r="R35" s="416"/>
      <c r="S35" s="97"/>
      <c r="T35" s="98"/>
      <c r="U35" s="413"/>
      <c r="V35" s="441"/>
      <c r="Y35" s="391"/>
      <c r="Z35" s="392"/>
      <c r="AA35" s="392"/>
      <c r="AB35" s="392"/>
      <c r="AC35" s="392"/>
      <c r="AD35" s="392"/>
      <c r="AE35" s="392"/>
      <c r="AF35" s="392"/>
      <c r="AG35" s="392"/>
      <c r="AH35" s="392"/>
      <c r="AI35" s="392"/>
      <c r="AJ35" s="392"/>
      <c r="AK35" s="392"/>
      <c r="AL35" s="392"/>
      <c r="AM35" s="64"/>
      <c r="AN35" s="72"/>
    </row>
    <row r="36" spans="3:40" ht="18.75" customHeight="1" x14ac:dyDescent="0.25">
      <c r="C36" s="4"/>
      <c r="D36" s="4"/>
      <c r="E36" s="4"/>
      <c r="G36" s="99"/>
      <c r="H36" s="100"/>
      <c r="I36" s="101"/>
      <c r="J36" s="103"/>
      <c r="K36" s="99"/>
      <c r="L36" s="100"/>
      <c r="M36" s="101"/>
      <c r="N36" s="103"/>
      <c r="O36" s="102"/>
      <c r="P36" s="101"/>
      <c r="Q36" s="101"/>
      <c r="R36" s="103"/>
      <c r="S36" s="99"/>
      <c r="T36" s="100"/>
      <c r="U36" s="101"/>
      <c r="V36" s="103"/>
      <c r="Y36" s="7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72"/>
    </row>
    <row r="37" spans="3:40" ht="18.75" customHeight="1" x14ac:dyDescent="0.25">
      <c r="D37" s="10"/>
      <c r="E37" s="2"/>
      <c r="G37" s="99"/>
      <c r="H37" s="100"/>
      <c r="I37" s="101"/>
      <c r="J37" s="103"/>
      <c r="K37" s="99"/>
      <c r="L37" s="100"/>
      <c r="M37" s="101"/>
      <c r="N37" s="103"/>
      <c r="O37" s="100"/>
      <c r="P37" s="101"/>
      <c r="Q37" s="101"/>
      <c r="R37" s="103"/>
      <c r="S37" s="99"/>
      <c r="T37" s="100"/>
      <c r="U37" s="101"/>
      <c r="V37" s="103"/>
      <c r="Y37" s="7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72"/>
    </row>
    <row r="38" spans="3:40" ht="18.75" customHeight="1" x14ac:dyDescent="0.25">
      <c r="D38" s="10"/>
      <c r="E38" s="2"/>
      <c r="G38" s="99"/>
      <c r="H38" s="100"/>
      <c r="I38" s="101"/>
      <c r="J38" s="103"/>
      <c r="K38" s="99"/>
      <c r="L38" s="100"/>
      <c r="M38" s="101"/>
      <c r="N38" s="103"/>
      <c r="O38" s="100"/>
      <c r="P38" s="101"/>
      <c r="Q38" s="101"/>
      <c r="R38" s="103"/>
      <c r="S38" s="99"/>
      <c r="T38" s="100"/>
      <c r="U38" s="101"/>
      <c r="V38" s="103"/>
      <c r="Y38" s="7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72"/>
    </row>
    <row r="39" spans="3:40" ht="18.75" customHeight="1" x14ac:dyDescent="0.25">
      <c r="D39" s="10"/>
      <c r="E39" s="2"/>
      <c r="G39" s="99"/>
      <c r="H39" s="100"/>
      <c r="I39" s="101"/>
      <c r="J39" s="103"/>
      <c r="K39" s="99"/>
      <c r="L39" s="100"/>
      <c r="M39" s="101"/>
      <c r="N39" s="103"/>
      <c r="O39" s="100"/>
      <c r="P39" s="101"/>
      <c r="Q39" s="101"/>
      <c r="R39" s="103"/>
      <c r="S39" s="99"/>
      <c r="T39" s="100"/>
      <c r="U39" s="101"/>
      <c r="V39" s="103"/>
      <c r="Y39" s="7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72"/>
    </row>
    <row r="40" spans="3:40" ht="18.75" customHeight="1" x14ac:dyDescent="0.25">
      <c r="D40" s="10"/>
      <c r="E40" s="2"/>
      <c r="G40" s="99"/>
      <c r="H40" s="100"/>
      <c r="I40" s="101"/>
      <c r="J40" s="103"/>
      <c r="K40" s="99"/>
      <c r="L40" s="100"/>
      <c r="M40" s="101"/>
      <c r="N40" s="103"/>
      <c r="O40" s="100"/>
      <c r="P40" s="101"/>
      <c r="Q40" s="101"/>
      <c r="R40" s="103"/>
      <c r="S40" s="99"/>
      <c r="T40" s="100"/>
      <c r="U40" s="101"/>
      <c r="V40" s="103"/>
      <c r="Y40" s="7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72"/>
    </row>
    <row r="41" spans="3:40" ht="18.75" customHeight="1" thickBot="1" x14ac:dyDescent="0.3">
      <c r="G41" s="165" t="s">
        <v>38</v>
      </c>
      <c r="H41" s="166"/>
      <c r="I41" s="167"/>
      <c r="J41" s="183">
        <v>11598</v>
      </c>
      <c r="K41" s="165" t="s">
        <v>39</v>
      </c>
      <c r="L41" s="166"/>
      <c r="M41" s="167"/>
      <c r="N41" s="183">
        <v>12697</v>
      </c>
      <c r="O41" s="165" t="s">
        <v>40</v>
      </c>
      <c r="P41" s="167"/>
      <c r="Q41" s="167"/>
      <c r="R41" s="183">
        <v>8235</v>
      </c>
      <c r="S41" s="165" t="s">
        <v>41</v>
      </c>
      <c r="T41" s="166"/>
      <c r="U41" s="167"/>
      <c r="V41" s="185">
        <v>8706</v>
      </c>
      <c r="Y41" s="425"/>
      <c r="Z41" s="426"/>
      <c r="AA41" s="426"/>
      <c r="AB41" s="426"/>
      <c r="AC41" s="426"/>
      <c r="AD41" s="426"/>
      <c r="AE41" s="426"/>
      <c r="AF41" s="426"/>
      <c r="AG41" s="426"/>
      <c r="AH41" s="426"/>
      <c r="AI41" s="426"/>
      <c r="AJ41" s="426"/>
      <c r="AK41" s="426"/>
      <c r="AL41" s="426"/>
      <c r="AM41" s="426"/>
      <c r="AN41" s="427"/>
    </row>
    <row r="42" spans="3:40" ht="18.75" customHeight="1" thickBot="1" x14ac:dyDescent="0.3">
      <c r="D42" s="10"/>
      <c r="E42" s="2"/>
      <c r="G42" s="393" t="s">
        <v>53</v>
      </c>
      <c r="H42" s="394"/>
      <c r="I42" s="394"/>
      <c r="J42" s="394"/>
      <c r="K42" s="394"/>
      <c r="L42" s="394"/>
      <c r="M42" s="394"/>
      <c r="N42" s="394"/>
      <c r="O42" s="234"/>
      <c r="P42" s="235"/>
      <c r="Q42" s="235"/>
      <c r="R42" s="235"/>
      <c r="S42" s="235"/>
      <c r="T42" s="235"/>
      <c r="U42" s="235"/>
      <c r="V42" s="236"/>
    </row>
    <row r="43" spans="3:40" ht="18.75" customHeight="1" x14ac:dyDescent="0.25">
      <c r="C43" s="4"/>
      <c r="D43" s="4"/>
      <c r="E43" s="4"/>
      <c r="G43" s="410" t="s">
        <v>22</v>
      </c>
      <c r="H43" s="411"/>
      <c r="I43" s="411"/>
      <c r="J43" s="411"/>
      <c r="K43" s="410" t="s">
        <v>22</v>
      </c>
      <c r="L43" s="411"/>
      <c r="M43" s="411"/>
      <c r="N43" s="411"/>
      <c r="O43" s="410"/>
      <c r="P43" s="411"/>
      <c r="Q43" s="411"/>
      <c r="R43" s="412"/>
      <c r="S43" s="411"/>
      <c r="T43" s="411"/>
      <c r="U43" s="411"/>
      <c r="V43" s="412"/>
    </row>
    <row r="44" spans="3:40" ht="18.75" customHeight="1" x14ac:dyDescent="0.25">
      <c r="D44" s="10"/>
      <c r="E44" s="2"/>
      <c r="G44" s="82"/>
      <c r="K44" s="82"/>
      <c r="M44" s="87"/>
      <c r="N44" s="162"/>
      <c r="O44" s="82"/>
      <c r="R44" s="72"/>
      <c r="U44" s="87"/>
      <c r="V44" s="111"/>
    </row>
    <row r="45" spans="3:40" ht="18.75" customHeight="1" x14ac:dyDescent="0.25">
      <c r="D45" s="10"/>
      <c r="E45" s="2"/>
      <c r="G45" s="82"/>
      <c r="K45" s="82"/>
      <c r="N45" s="162"/>
      <c r="O45" s="82"/>
      <c r="R45" s="72"/>
      <c r="V45" s="111"/>
    </row>
    <row r="46" spans="3:40" ht="18.75" customHeight="1" x14ac:dyDescent="0.25">
      <c r="D46" s="10"/>
      <c r="E46" s="2"/>
      <c r="G46" s="97"/>
      <c r="J46" s="98"/>
      <c r="K46" s="97"/>
      <c r="L46" s="98"/>
      <c r="M46" s="164"/>
      <c r="N46" s="98"/>
      <c r="O46" s="97"/>
      <c r="R46" s="108"/>
      <c r="S46" s="98"/>
      <c r="T46" s="98"/>
      <c r="U46" s="164"/>
      <c r="V46" s="108"/>
    </row>
    <row r="47" spans="3:40" ht="18.75" customHeight="1" x14ac:dyDescent="0.25">
      <c r="D47" s="10"/>
      <c r="E47" s="2"/>
      <c r="G47" s="434"/>
      <c r="H47" s="413"/>
      <c r="I47" s="414"/>
      <c r="J47" s="98"/>
      <c r="K47" s="97"/>
      <c r="L47" s="413"/>
      <c r="M47" s="413"/>
      <c r="N47" s="414"/>
      <c r="O47" s="434"/>
      <c r="P47" s="413"/>
      <c r="Q47" s="414"/>
      <c r="R47" s="108"/>
      <c r="S47" s="98"/>
      <c r="T47" s="413"/>
      <c r="U47" s="413"/>
      <c r="V47" s="416"/>
    </row>
    <row r="48" spans="3:40" ht="18.75" customHeight="1" x14ac:dyDescent="0.25">
      <c r="G48" s="434"/>
      <c r="H48" s="413"/>
      <c r="I48" s="414"/>
      <c r="J48" s="98"/>
      <c r="K48" s="97"/>
      <c r="L48" s="413"/>
      <c r="M48" s="413"/>
      <c r="N48" s="414"/>
      <c r="O48" s="434"/>
      <c r="P48" s="413"/>
      <c r="Q48" s="414"/>
      <c r="R48" s="108"/>
      <c r="S48" s="98"/>
      <c r="T48" s="413"/>
      <c r="U48" s="413"/>
      <c r="V48" s="416"/>
    </row>
    <row r="49" spans="4:22" ht="18.75" customHeight="1" x14ac:dyDescent="0.25">
      <c r="D49" s="10"/>
      <c r="E49" s="2"/>
      <c r="G49" s="126"/>
      <c r="H49" s="101"/>
      <c r="I49" s="101"/>
      <c r="J49" s="87"/>
      <c r="K49" s="97"/>
      <c r="L49" s="127"/>
      <c r="M49" s="101"/>
      <c r="N49" s="101"/>
      <c r="O49" s="126"/>
      <c r="P49" s="101"/>
      <c r="Q49" s="101"/>
      <c r="R49" s="96"/>
      <c r="S49" s="98"/>
      <c r="T49" s="127"/>
      <c r="U49" s="101"/>
      <c r="V49" s="103"/>
    </row>
    <row r="50" spans="4:22" ht="18.75" customHeight="1" x14ac:dyDescent="0.25">
      <c r="G50" s="126"/>
      <c r="H50" s="101"/>
      <c r="I50" s="101"/>
      <c r="J50" s="87"/>
      <c r="K50" s="97"/>
      <c r="L50" s="127"/>
      <c r="M50" s="101"/>
      <c r="N50" s="101"/>
      <c r="O50" s="126"/>
      <c r="P50" s="101"/>
      <c r="Q50" s="101"/>
      <c r="R50" s="96"/>
      <c r="S50" s="98"/>
      <c r="T50" s="127"/>
      <c r="U50" s="101"/>
      <c r="V50" s="103"/>
    </row>
    <row r="51" spans="4:22" ht="18.75" customHeight="1" x14ac:dyDescent="0.25">
      <c r="G51" s="126"/>
      <c r="H51" s="101"/>
      <c r="I51" s="101"/>
      <c r="J51" s="87"/>
      <c r="K51" s="97"/>
      <c r="L51" s="127"/>
      <c r="M51" s="101"/>
      <c r="N51" s="101"/>
      <c r="O51" s="126"/>
      <c r="P51" s="101"/>
      <c r="Q51" s="101"/>
      <c r="R51" s="96"/>
      <c r="S51" s="98"/>
      <c r="T51" s="127"/>
      <c r="U51" s="101"/>
      <c r="V51" s="103"/>
    </row>
    <row r="52" spans="4:22" ht="18.75" customHeight="1" thickBot="1" x14ac:dyDescent="0.3">
      <c r="G52" s="237" t="s">
        <v>57</v>
      </c>
      <c r="H52" s="167"/>
      <c r="I52" s="183"/>
      <c r="J52" s="223">
        <v>3792</v>
      </c>
      <c r="K52" s="238" t="s">
        <v>37</v>
      </c>
      <c r="L52" s="167"/>
      <c r="M52" s="167"/>
      <c r="N52" s="183">
        <v>5805</v>
      </c>
      <c r="O52" s="442" t="s">
        <v>105</v>
      </c>
      <c r="P52" s="443"/>
      <c r="Q52" s="261">
        <v>235</v>
      </c>
      <c r="R52" s="239"/>
      <c r="S52" s="166"/>
      <c r="T52" s="167"/>
      <c r="U52" s="167"/>
      <c r="V52" s="185"/>
    </row>
    <row r="53" spans="4:22" ht="18.75" customHeight="1" x14ac:dyDescent="0.25">
      <c r="G53" s="387"/>
      <c r="H53" s="388"/>
      <c r="I53" s="388"/>
      <c r="J53" s="388"/>
      <c r="K53" s="388"/>
      <c r="L53" s="388"/>
      <c r="M53" s="388"/>
      <c r="N53" s="388"/>
      <c r="O53" s="388"/>
      <c r="P53" s="388"/>
      <c r="Q53" s="388"/>
      <c r="R53" s="388"/>
      <c r="S53" s="388"/>
      <c r="T53" s="388"/>
      <c r="U53" s="170"/>
      <c r="V53" s="171"/>
    </row>
    <row r="54" spans="4:22" ht="18.75" customHeight="1" x14ac:dyDescent="0.25">
      <c r="G54" s="389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0"/>
      <c r="T54" s="172"/>
      <c r="U54" s="172"/>
      <c r="V54" s="173"/>
    </row>
    <row r="55" spans="4:22" ht="18.75" customHeight="1" x14ac:dyDescent="0.25">
      <c r="G55" s="391"/>
      <c r="H55" s="392"/>
      <c r="I55" s="392"/>
      <c r="J55" s="392"/>
      <c r="K55" s="392"/>
      <c r="L55" s="392"/>
      <c r="M55" s="392"/>
      <c r="N55" s="392"/>
      <c r="O55" s="392"/>
      <c r="P55" s="392"/>
      <c r="Q55" s="392"/>
      <c r="R55" s="392"/>
      <c r="S55" s="392"/>
      <c r="T55" s="392"/>
      <c r="U55" s="64"/>
      <c r="V55" s="72"/>
    </row>
    <row r="56" spans="4:22" ht="18.75" customHeight="1" x14ac:dyDescent="0.25">
      <c r="G56" s="7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72"/>
    </row>
    <row r="57" spans="4:22" ht="18.75" customHeight="1" x14ac:dyDescent="0.25">
      <c r="G57" s="7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72"/>
    </row>
    <row r="58" spans="4:22" ht="18.75" customHeight="1" x14ac:dyDescent="0.25">
      <c r="G58" s="7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72"/>
    </row>
    <row r="59" spans="4:22" ht="18.75" customHeight="1" x14ac:dyDescent="0.25">
      <c r="D59" s="10"/>
      <c r="E59" s="2"/>
      <c r="G59" s="7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72"/>
    </row>
    <row r="60" spans="4:22" ht="18.75" customHeight="1" x14ac:dyDescent="0.25">
      <c r="G60" s="7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72"/>
    </row>
    <row r="61" spans="4:22" ht="18.75" customHeight="1" x14ac:dyDescent="0.25">
      <c r="G61" s="425"/>
      <c r="H61" s="426"/>
      <c r="I61" s="426"/>
      <c r="J61" s="426"/>
      <c r="K61" s="426"/>
      <c r="L61" s="426"/>
      <c r="M61" s="426"/>
      <c r="N61" s="426"/>
      <c r="O61" s="426"/>
      <c r="P61" s="426"/>
      <c r="Q61" s="426"/>
      <c r="R61" s="426"/>
      <c r="S61" s="426"/>
      <c r="T61" s="426"/>
      <c r="U61" s="426"/>
      <c r="V61" s="427"/>
    </row>
    <row r="62" spans="4:22" ht="18.75" customHeight="1" x14ac:dyDescent="0.25"/>
    <row r="63" spans="4:22" ht="18.75" customHeight="1" x14ac:dyDescent="0.25"/>
    <row r="64" spans="4:22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2.75" customHeight="1" x14ac:dyDescent="0.25"/>
    <row r="83" ht="12.75" customHeight="1" x14ac:dyDescent="0.25"/>
    <row r="84" ht="21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</sheetData>
  <sheetProtection algorithmName="SHA-512" hashValue="QH+ZsezxEBcwcCECtFYGmPske6lQt7o4+DJd3w0ST50FoDSUXa4T8RaBjZIwQko/PZvPCY34TkKUHsxUdMPs8A==" saltValue="xw6hTSATCj6CZx/ZBzxJyg==" spinCount="100000" sheet="1" selectLockedCells="1"/>
  <customSheetViews>
    <customSheetView guid="{45647547-37FA-44FF-B352-F736FFDC96E0}" scale="90" showPageBreaks="1" fitToPage="1" printArea="1" hiddenColumns="1" view="pageBreakPreview">
      <selection activeCell="DC42" sqref="DC42"/>
      <pageMargins left="0.17" right="0.14000000000000001" top="0.04" bottom="0.5" header="7.0000000000000007E-2" footer="0.5"/>
      <pageSetup paperSize="9" orientation="portrait" horizontalDpi="300" verticalDpi="300" r:id="rId1"/>
      <headerFooter alignWithMargins="0"/>
    </customSheetView>
  </customSheetViews>
  <mergeCells count="113">
    <mergeCell ref="G53:T53"/>
    <mergeCell ref="G54:S54"/>
    <mergeCell ref="G55:T55"/>
    <mergeCell ref="G61:V61"/>
    <mergeCell ref="G42:N42"/>
    <mergeCell ref="G43:J43"/>
    <mergeCell ref="K43:N43"/>
    <mergeCell ref="O43:R43"/>
    <mergeCell ref="S43:V43"/>
    <mergeCell ref="G47:G48"/>
    <mergeCell ref="H47:H48"/>
    <mergeCell ref="I47:I48"/>
    <mergeCell ref="L47:L48"/>
    <mergeCell ref="M47:M48"/>
    <mergeCell ref="N47:N48"/>
    <mergeCell ref="O47:O48"/>
    <mergeCell ref="P47:P48"/>
    <mergeCell ref="Q47:Q48"/>
    <mergeCell ref="T47:T48"/>
    <mergeCell ref="U47:U48"/>
    <mergeCell ref="V47:V48"/>
    <mergeCell ref="O52:P52"/>
    <mergeCell ref="G30:J30"/>
    <mergeCell ref="K30:N30"/>
    <mergeCell ref="O30:R30"/>
    <mergeCell ref="S30:V30"/>
    <mergeCell ref="I34:I35"/>
    <mergeCell ref="J34:J35"/>
    <mergeCell ref="M34:M35"/>
    <mergeCell ref="N34:N35"/>
    <mergeCell ref="P34:P35"/>
    <mergeCell ref="Q34:Q35"/>
    <mergeCell ref="R34:R35"/>
    <mergeCell ref="U34:U35"/>
    <mergeCell ref="V34:V35"/>
    <mergeCell ref="M11:S11"/>
    <mergeCell ref="G12:V12"/>
    <mergeCell ref="G13:N13"/>
    <mergeCell ref="O13:V13"/>
    <mergeCell ref="G18:V18"/>
    <mergeCell ref="G19:K19"/>
    <mergeCell ref="L19:Q19"/>
    <mergeCell ref="R19:V19"/>
    <mergeCell ref="I23:I24"/>
    <mergeCell ref="J23:J24"/>
    <mergeCell ref="K23:K24"/>
    <mergeCell ref="O23:O24"/>
    <mergeCell ref="P23:P24"/>
    <mergeCell ref="Q23:Q24"/>
    <mergeCell ref="T23:T24"/>
    <mergeCell ref="U23:U24"/>
    <mergeCell ref="V23:V24"/>
    <mergeCell ref="Y41:AN41"/>
    <mergeCell ref="A1:C1"/>
    <mergeCell ref="A3:B3"/>
    <mergeCell ref="A4:B4"/>
    <mergeCell ref="AB17:AB18"/>
    <mergeCell ref="AC17:AC18"/>
    <mergeCell ref="AG17:AG18"/>
    <mergeCell ref="AH17:AH18"/>
    <mergeCell ref="AL17:AL18"/>
    <mergeCell ref="AM17:AM18"/>
    <mergeCell ref="G3:I3"/>
    <mergeCell ref="G4:J4"/>
    <mergeCell ref="G11:J11"/>
    <mergeCell ref="U10:V10"/>
    <mergeCell ref="M2:Q2"/>
    <mergeCell ref="U2:V2"/>
    <mergeCell ref="R3:T3"/>
    <mergeCell ref="U3:V3"/>
    <mergeCell ref="O4:Q4"/>
    <mergeCell ref="U4:V4"/>
    <mergeCell ref="U5:V5"/>
    <mergeCell ref="G7:K8"/>
    <mergeCell ref="U7:V7"/>
    <mergeCell ref="U9:V9"/>
    <mergeCell ref="AG27:AG28"/>
    <mergeCell ref="AH27:AH28"/>
    <mergeCell ref="AI27:AI28"/>
    <mergeCell ref="AN17:AN18"/>
    <mergeCell ref="Y11:AB11"/>
    <mergeCell ref="AM2:AN2"/>
    <mergeCell ref="Y3:AA3"/>
    <mergeCell ref="Y4:AB4"/>
    <mergeCell ref="AG4:AI4"/>
    <mergeCell ref="AM7:AN7"/>
    <mergeCell ref="AL27:AL28"/>
    <mergeCell ref="AM27:AM28"/>
    <mergeCell ref="AN27:AN28"/>
    <mergeCell ref="Y33:AL33"/>
    <mergeCell ref="Y34:AK34"/>
    <mergeCell ref="Y35:AL35"/>
    <mergeCell ref="G29:V29"/>
    <mergeCell ref="AE2:AI2"/>
    <mergeCell ref="AJ3:AL3"/>
    <mergeCell ref="AM3:AN3"/>
    <mergeCell ref="AM4:AN4"/>
    <mergeCell ref="AM5:AN5"/>
    <mergeCell ref="Y7:AB8"/>
    <mergeCell ref="AM9:AN9"/>
    <mergeCell ref="AM10:AN10"/>
    <mergeCell ref="AE11:AK11"/>
    <mergeCell ref="Y12:AN12"/>
    <mergeCell ref="Y13:AF13"/>
    <mergeCell ref="AG13:AN13"/>
    <mergeCell ref="AA17:AA18"/>
    <mergeCell ref="AI17:AI18"/>
    <mergeCell ref="Y23:AC23"/>
    <mergeCell ref="AD23:AI23"/>
    <mergeCell ref="AJ23:AN23"/>
    <mergeCell ref="AA27:AA28"/>
    <mergeCell ref="AB27:AB28"/>
    <mergeCell ref="AC27:AC28"/>
  </mergeCells>
  <phoneticPr fontId="3" type="noConversion"/>
  <hyperlinks>
    <hyperlink ref="AM5" r:id="rId2" xr:uid="{00000000-0004-0000-0300-000000000000}"/>
    <hyperlink ref="U5" r:id="rId3" xr:uid="{00000000-0004-0000-0300-000001000000}"/>
  </hyperlinks>
  <pageMargins left="0.17" right="0.14000000000000001" top="0.04" bottom="0.5" header="7.0000000000000007E-2" footer="0.5"/>
  <pageSetup paperSize="9" orientation="portrait" horizontalDpi="300" verticalDpi="300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ТУМБЫ, КОМОДЫ, ШКАФЫ, АНТРЕСОЛИ</vt:lpstr>
      <vt:lpstr>ШКАФЫ ВЫСОКИЕ</vt:lpstr>
      <vt:lpstr>ТЕХ.ОПИСАНИЕ</vt:lpstr>
      <vt:lpstr>Скидка</vt:lpstr>
      <vt:lpstr>Скидка!Область_печати</vt:lpstr>
      <vt:lpstr>ТЕХ.ОПИСАНИЕ!Область_печати</vt:lpstr>
      <vt:lpstr>'ТУМБЫ, КОМОДЫ, ШКАФЫ, АНТРЕСОЛИ'!Область_печати</vt:lpstr>
      <vt:lpstr>'ШКАФЫ ВЫСОКИЕ'!Область_печати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digdec</dc:creator>
  <cp:lastModifiedBy>Сергей Семенов</cp:lastModifiedBy>
  <cp:lastPrinted>2025-08-19T12:06:10Z</cp:lastPrinted>
  <dcterms:created xsi:type="dcterms:W3CDTF">2004-03-10T04:36:32Z</dcterms:created>
  <dcterms:modified xsi:type="dcterms:W3CDTF">2025-08-29T20:28:39Z</dcterms:modified>
</cp:coreProperties>
</file>