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8800" windowHeight="12330" tabRatio="500"/>
  </bookViews>
  <sheets>
    <sheet name="BEND" sheetId="1" r:id="rId1"/>
    <sheet name="Тех.описание" sheetId="2" r:id="rId2"/>
    <sheet name="Скидка" sheetId="3" state="hidden" r:id="rId3"/>
  </sheets>
  <definedNames>
    <definedName name="_xlnm.Print_Area" localSheetId="0">BEND!$A$1:$R$80</definedName>
    <definedName name="_xlnm.Print_Area" localSheetId="2">Скидка!$A$1:$AP$35</definedName>
    <definedName name="_xlnm.Print_Area" localSheetId="1">Тех.описание!$A$1:$E$58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P72" i="1" s="1"/>
  <c r="D3" i="3"/>
  <c r="P38" i="1" l="1"/>
  <c r="P34" i="1"/>
  <c r="P45" i="1"/>
  <c r="P30" i="1"/>
  <c r="P57" i="1"/>
  <c r="P31" i="1"/>
  <c r="P35" i="1"/>
  <c r="P42" i="1"/>
  <c r="P46" i="1"/>
  <c r="P49" i="1"/>
  <c r="P32" i="1"/>
  <c r="P36" i="1"/>
  <c r="P43" i="1"/>
  <c r="P47" i="1"/>
  <c r="P51" i="1"/>
  <c r="P64" i="1"/>
  <c r="P50" i="1"/>
  <c r="P58" i="1"/>
  <c r="P29" i="1"/>
  <c r="P33" i="1"/>
  <c r="P37" i="1"/>
  <c r="P44" i="1"/>
  <c r="P48" i="1"/>
  <c r="P56" i="1"/>
  <c r="P65" i="1"/>
  <c r="H72" i="1"/>
  <c r="P63" i="1"/>
</calcChain>
</file>

<file path=xl/sharedStrings.xml><?xml version="1.0" encoding="utf-8"?>
<sst xmlns="http://schemas.openxmlformats.org/spreadsheetml/2006/main" count="253" uniqueCount="114">
  <si>
    <t xml:space="preserve">  Столы- трансформеры BEND</t>
  </si>
  <si>
    <t xml:space="preserve"> </t>
  </si>
  <si>
    <t xml:space="preserve">   Y-образные металлические опоры, со складной столешницей.</t>
  </si>
  <si>
    <t xml:space="preserve">    Все колёсные опоры оснащены стопорным механизмом.</t>
  </si>
  <si>
    <r>
      <rPr>
        <i/>
        <sz val="24"/>
        <rFont val="Calibri"/>
        <family val="2"/>
        <charset val="204"/>
      </rPr>
      <t xml:space="preserve">    Надежный и удобный </t>
    </r>
    <r>
      <rPr>
        <b/>
        <i/>
        <sz val="24"/>
        <rFont val="Calibri"/>
        <family val="2"/>
        <charset val="204"/>
      </rPr>
      <t>механизм трансформации европейского производства</t>
    </r>
    <r>
      <rPr>
        <i/>
        <sz val="24"/>
        <rFont val="Calibri"/>
        <family val="2"/>
        <charset val="204"/>
      </rPr>
      <t>!</t>
    </r>
  </si>
  <si>
    <r>
      <rPr>
        <i/>
        <sz val="24"/>
        <rFont val="Calibri"/>
        <family val="2"/>
        <charset val="204"/>
      </rPr>
      <t xml:space="preserve">    </t>
    </r>
    <r>
      <rPr>
        <b/>
        <i/>
        <u/>
        <sz val="24"/>
        <rFont val="Calibri"/>
        <family val="2"/>
        <charset val="204"/>
      </rPr>
      <t>Комплектация с ручкой:</t>
    </r>
    <r>
      <rPr>
        <i/>
        <sz val="24"/>
        <rFont val="Calibri"/>
        <family val="2"/>
        <charset val="204"/>
      </rPr>
      <t xml:space="preserve"> Механизм трансформации/складывания стола</t>
    </r>
  </si>
  <si>
    <t xml:space="preserve">    позволяет легко - одной рукой,  зафиксировать столешницу в горизонтальном</t>
  </si>
  <si>
    <t xml:space="preserve">  Y-опоры</t>
  </si>
  <si>
    <t xml:space="preserve">    рабочем положении или вертикальном положении для компактного хранения</t>
  </si>
  <si>
    <t xml:space="preserve">    и транспортировки.</t>
  </si>
  <si>
    <t xml:space="preserve">   Перевод в горизонтальное и вертикальное положение осуществляется двумя руками.</t>
  </si>
  <si>
    <t xml:space="preserve"> ЛДСП толщиной – 25мм.  Кромка: PVC-2 мм.</t>
  </si>
  <si>
    <t>стр.1</t>
  </si>
  <si>
    <t xml:space="preserve">Прямолинейные столы - трансформеры                      </t>
  </si>
  <si>
    <t>Комплектация Simple, без ручки</t>
  </si>
  <si>
    <t>Артикул</t>
  </si>
  <si>
    <t>Размер</t>
  </si>
  <si>
    <t>Цена</t>
  </si>
  <si>
    <t>8СР.108-S</t>
  </si>
  <si>
    <t>(1200х600х750)</t>
  </si>
  <si>
    <t>8СР.109-S</t>
  </si>
  <si>
    <t>(1400х600х750)</t>
  </si>
  <si>
    <t>NEW! БЕЗ РУЧКИ</t>
  </si>
  <si>
    <t>8СР.104-S</t>
  </si>
  <si>
    <t>(1600х600х750)</t>
  </si>
  <si>
    <t xml:space="preserve">    Комплектация Simple </t>
  </si>
  <si>
    <t>8СР.118-S</t>
  </si>
  <si>
    <t>(1200х700х750)</t>
  </si>
  <si>
    <t>8СР.119-S</t>
  </si>
  <si>
    <t>(1400х700х750)</t>
  </si>
  <si>
    <t>8СР.114-S</t>
  </si>
  <si>
    <t>(1600х700х750)</t>
  </si>
  <si>
    <t>8СР.128-S</t>
  </si>
  <si>
    <t>(1200х800х750)</t>
  </si>
  <si>
    <t>8СР.129-S</t>
  </si>
  <si>
    <t>(1400х800х750)</t>
  </si>
  <si>
    <t>8СР.124-S</t>
  </si>
  <si>
    <t>(1600х800х750)</t>
  </si>
  <si>
    <t>8СР.125-S</t>
  </si>
  <si>
    <t>(1800х800х750)</t>
  </si>
  <si>
    <t>Комплектация с ручкой</t>
  </si>
  <si>
    <t>8СР.108</t>
  </si>
  <si>
    <t>8СР.109</t>
  </si>
  <si>
    <t xml:space="preserve">     Комплектация с ручкой</t>
  </si>
  <si>
    <t>8СР.104</t>
  </si>
  <si>
    <t>8СР.118</t>
  </si>
  <si>
    <t>8СР.119</t>
  </si>
  <si>
    <t>8СР.114</t>
  </si>
  <si>
    <t>8СР.128</t>
  </si>
  <si>
    <t>8СР.129</t>
  </si>
  <si>
    <t>8СР.124</t>
  </si>
  <si>
    <t>8СР.125</t>
  </si>
  <si>
    <t>Радиусные столы - трансформеры (включен 1 комплект фиксаторов поворотных)</t>
  </si>
  <si>
    <t>8ФСРР.101-S</t>
  </si>
  <si>
    <t>(1250х600х750)</t>
  </si>
  <si>
    <t>8ФСРР.102-S</t>
  </si>
  <si>
    <t>(1450х600х750)</t>
  </si>
  <si>
    <t>8ФСРР.103-S</t>
  </si>
  <si>
    <t>(1650х600х750)</t>
  </si>
  <si>
    <t>8ФСРР.101</t>
  </si>
  <si>
    <t>8ФСРР.102</t>
  </si>
  <si>
    <t>8ФСРР.103</t>
  </si>
  <si>
    <t>Аксессуары</t>
  </si>
  <si>
    <t>*****    Заглушка кабель канала пластиковая, цвет металик</t>
  </si>
  <si>
    <t>ФП.001</t>
  </si>
  <si>
    <t>3П.001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</si>
  <si>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</si>
  <si>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t>*   Колёсные опоры оснащены стопорным механизмом.</t>
  </si>
  <si>
    <t>**  Опоры окрашены порошковой краской.</t>
  </si>
  <si>
    <t>***  Конструкция стола состоит из столешницы ЛДСП 25мм, боковых опор и траверсы.</t>
  </si>
  <si>
    <t xml:space="preserve">           в  различные цепочки.</t>
  </si>
  <si>
    <t>*****  Заглушка кабель канала устанавливается дополнительно, по желанию клиента.</t>
  </si>
  <si>
    <t>стр.2</t>
  </si>
  <si>
    <t>Мобильные столы - трансформеры "BEND"</t>
  </si>
  <si>
    <t>Группа  элементов / параметр</t>
  </si>
  <si>
    <t>Выражение  параметра</t>
  </si>
  <si>
    <t xml:space="preserve">Возможные  цвета </t>
  </si>
  <si>
    <t>Прямолинейные столы - трансформеры</t>
  </si>
  <si>
    <t>Толщина  ЛДСП  столешниц, мм.</t>
  </si>
  <si>
    <t>Белый, Шамони светлый, Шамони темный, Венге</t>
  </si>
  <si>
    <t>Кромка  на  столешницах, мм.</t>
  </si>
  <si>
    <t>2,  PVC</t>
  </si>
  <si>
    <t>Окрашены порошковой краской.  Ал. Матовый, Белый, Черный, Графит. Оснащены роликовыми опорами со стопором.</t>
  </si>
  <si>
    <t>Есть возможность дополнительно установить на столы фиксаторы, позволяющие жёстко скреплять несколько столов между собой в различные цепочки.</t>
  </si>
  <si>
    <t>Радиусные столы - трансформеры (включен 1 комплект фиксаторов поворотных для соединения столов)</t>
  </si>
  <si>
    <t>Окрашены порошковой краской. Ал. Матовый, Белый, Черный, Графит. Оснащены роликовыми опорами со стопором.</t>
  </si>
  <si>
    <t>В комплектацию входят фиксаторы, позволяющие жёстко скреплять несколько столов между собой в различные цепочки.</t>
  </si>
  <si>
    <t>1 комплект                         (содержит 2 фиксатора поворотных)</t>
  </si>
  <si>
    <t>Черный</t>
  </si>
  <si>
    <t>%</t>
  </si>
  <si>
    <t>Скидка</t>
  </si>
  <si>
    <t>Наценка</t>
  </si>
  <si>
    <t>8СР.104.S</t>
  </si>
  <si>
    <t>8СР.119.S</t>
  </si>
  <si>
    <t>8СР.128.S</t>
  </si>
  <si>
    <t>8СР.124.S</t>
  </si>
  <si>
    <t>Стандартная комплектация</t>
  </si>
  <si>
    <r>
      <rPr>
        <b/>
        <sz val="12"/>
        <color rgb="FF0000FF"/>
        <rFont val="Cambria"/>
        <family val="1"/>
        <charset val="204"/>
      </rPr>
      <t>8СР.108</t>
    </r>
    <r>
      <rPr>
        <b/>
        <sz val="12"/>
        <rFont val="Cambria"/>
        <family val="1"/>
        <charset val="204"/>
      </rPr>
      <t xml:space="preserve"> </t>
    </r>
  </si>
  <si>
    <t>Радиусные столы - трансформеры (включены 2 крепления для соединения столов)</t>
  </si>
  <si>
    <t>**   Фиксатор поворотный</t>
  </si>
  <si>
    <t>****    Заглушка кабель пластик канала металик</t>
  </si>
  <si>
    <t xml:space="preserve">**   Возможно дополнительно установить на столы фиксаторы столешниц позволяющие жёстко скреплять несколько столов между собой  </t>
  </si>
  <si>
    <t xml:space="preserve">       в различные цепочки.</t>
  </si>
  <si>
    <t>***   Опоры окрашены порошковой краской.</t>
  </si>
  <si>
    <t>**** Заглушка кабель канала устанавливается дополнительно, по желанию клиента.</t>
  </si>
  <si>
    <t>****   Фиксаторы поворотные, 1 комплект (2шт.)</t>
  </si>
  <si>
    <r>
      <t xml:space="preserve">   NEW! КОМПЛЕКТАЦИЯ БЕЗ РУЧКИ. </t>
    </r>
    <r>
      <rPr>
        <b/>
        <i/>
        <u/>
        <sz val="24"/>
        <rFont val="Calibri"/>
        <family val="2"/>
        <charset val="204"/>
      </rPr>
      <t>Комплектация Simple</t>
    </r>
    <r>
      <rPr>
        <b/>
        <i/>
        <sz val="24"/>
        <rFont val="Calibri"/>
        <family val="2"/>
        <charset val="204"/>
      </rPr>
      <t>:</t>
    </r>
    <r>
      <rPr>
        <i/>
        <sz val="24"/>
        <rFont val="Calibri"/>
        <family val="2"/>
        <charset val="204"/>
      </rPr>
      <t>упрощенный супервыгодный вариант.</t>
    </r>
  </si>
  <si>
    <t>****  Возможно дополнительно установить на столы фиксаторы позволяющие жёстко скреплять несколько столов между собой</t>
  </si>
  <si>
    <t>*Все колёсные опоры оснащены стопорным механизмом.</t>
  </si>
  <si>
    <t xml:space="preserve">Производитель оставляет за собой право изменять конструкцию и фурнитуру  без изменения внешнего вида и назначения изделия. </t>
  </si>
  <si>
    <t>Ø50</t>
  </si>
  <si>
    <t>Опоры Y-образные, мм.</t>
  </si>
  <si>
    <t>(160х50х15)*2</t>
  </si>
  <si>
    <t>+7 (495) 407-05-74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</si>
</sst>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;[Red]\-#,##0&quot;р.&quot;"/>
    <numFmt numFmtId="165" formatCode="#,##0&quot;р.&quot;"/>
    <numFmt numFmtId="166" formatCode="_-* #,##0.00&quot;р.&quot;_-;\-* #,##0.00&quot;р.&quot;_-;_-* \-??&quot;р.&quot;_-;_-@_-"/>
    <numFmt numFmtId="167" formatCode="#,##0&quot;р.&quot;;[Red]#,##0&quot;р.&quot;"/>
  </numFmts>
  <fonts count="112" x14ac:knownFonts="1">
    <font>
      <sz val="10"/>
      <name val="Arial Cyr"/>
      <charset val="204"/>
    </font>
    <font>
      <sz val="10"/>
      <name val="Cambria"/>
      <family val="1"/>
      <charset val="204"/>
    </font>
    <font>
      <b/>
      <i/>
      <sz val="16"/>
      <name val="Cambria"/>
      <family val="1"/>
      <charset val="204"/>
    </font>
    <font>
      <b/>
      <sz val="12"/>
      <name val="Cambria"/>
      <family val="1"/>
      <charset val="204"/>
    </font>
    <font>
      <b/>
      <i/>
      <sz val="14"/>
      <name val="Cambria"/>
      <family val="1"/>
      <charset val="204"/>
    </font>
    <font>
      <b/>
      <i/>
      <sz val="18"/>
      <color rgb="FFFF0000"/>
      <name val="Cambria"/>
      <family val="1"/>
      <charset val="204"/>
    </font>
    <font>
      <u/>
      <sz val="10"/>
      <color rgb="FF0000FF"/>
      <name val="Arial Cyr"/>
      <charset val="204"/>
    </font>
    <font>
      <b/>
      <u/>
      <sz val="18"/>
      <color rgb="FF0000FF"/>
      <name val="Cambria"/>
      <family val="1"/>
      <charset val="204"/>
    </font>
    <font>
      <b/>
      <sz val="22"/>
      <name val="Cambria"/>
      <family val="1"/>
      <charset val="204"/>
    </font>
    <font>
      <b/>
      <sz val="14"/>
      <name val="Cambria"/>
      <family val="1"/>
      <charset val="204"/>
    </font>
    <font>
      <sz val="23"/>
      <color rgb="FF000080"/>
      <name val="Cambria"/>
      <family val="1"/>
      <charset val="204"/>
    </font>
    <font>
      <sz val="10"/>
      <color rgb="FFFF0000"/>
      <name val="Cambria"/>
      <family val="1"/>
      <charset val="204"/>
    </font>
    <font>
      <b/>
      <i/>
      <sz val="10"/>
      <name val="Cambria"/>
      <family val="1"/>
      <charset val="204"/>
    </font>
    <font>
      <b/>
      <sz val="10"/>
      <name val="Cambria"/>
      <family val="1"/>
      <charset val="204"/>
    </font>
    <font>
      <b/>
      <u/>
      <sz val="14"/>
      <color rgb="FF0000FF"/>
      <name val="Cambria"/>
      <family val="1"/>
      <charset val="204"/>
    </font>
    <font>
      <b/>
      <sz val="12"/>
      <color rgb="FFFF0000"/>
      <name val="Cambria"/>
      <family val="1"/>
      <charset val="204"/>
    </font>
    <font>
      <sz val="10"/>
      <color rgb="FF000080"/>
      <name val="Cambria"/>
      <family val="1"/>
      <charset val="204"/>
    </font>
    <font>
      <b/>
      <sz val="20"/>
      <name val="Cambria"/>
      <family val="1"/>
      <charset val="204"/>
    </font>
    <font>
      <u/>
      <sz val="10"/>
      <color rgb="FF0000FF"/>
      <name val="Cambria"/>
      <family val="1"/>
      <charset val="204"/>
    </font>
    <font>
      <b/>
      <sz val="20"/>
      <name val="Calibri"/>
      <family val="2"/>
      <charset val="204"/>
    </font>
    <font>
      <b/>
      <i/>
      <sz val="20"/>
      <name val="Calibri"/>
      <family val="2"/>
      <charset val="204"/>
    </font>
    <font>
      <b/>
      <sz val="48"/>
      <color rgb="FF244062"/>
      <name val="Calibri"/>
      <family val="2"/>
      <charset val="204"/>
    </font>
    <font>
      <b/>
      <sz val="16"/>
      <name val="Cambria"/>
      <family val="1"/>
      <charset val="204"/>
    </font>
    <font>
      <b/>
      <sz val="24"/>
      <name val="Cambria"/>
      <family val="1"/>
      <charset val="204"/>
    </font>
    <font>
      <b/>
      <i/>
      <sz val="24"/>
      <name val="Calibri"/>
      <family val="2"/>
      <charset val="204"/>
    </font>
    <font>
      <sz val="24"/>
      <name val="Cambria"/>
      <family val="1"/>
      <charset val="204"/>
    </font>
    <font>
      <b/>
      <i/>
      <sz val="32"/>
      <name val="Calibri"/>
      <family val="2"/>
      <charset val="204"/>
    </font>
    <font>
      <sz val="24"/>
      <name val="Arial Cyr"/>
      <charset val="204"/>
    </font>
    <font>
      <i/>
      <sz val="24"/>
      <name val="Calibri"/>
      <family val="2"/>
      <charset val="204"/>
    </font>
    <font>
      <b/>
      <i/>
      <u/>
      <sz val="24"/>
      <name val="Calibri"/>
      <family val="2"/>
      <charset val="204"/>
    </font>
    <font>
      <i/>
      <sz val="24"/>
      <name val="Cambria"/>
      <family val="1"/>
      <charset val="204"/>
    </font>
    <font>
      <i/>
      <sz val="24"/>
      <name val="Arial Cyr"/>
      <charset val="204"/>
    </font>
    <font>
      <b/>
      <i/>
      <sz val="24"/>
      <color rgb="FFFF0000"/>
      <name val="Calibri"/>
      <family val="2"/>
      <charset val="204"/>
    </font>
    <font>
      <i/>
      <sz val="22"/>
      <name val="Calibri"/>
      <family val="2"/>
      <charset val="204"/>
    </font>
    <font>
      <b/>
      <i/>
      <sz val="22"/>
      <name val="Calibri"/>
      <family val="2"/>
      <charset val="204"/>
    </font>
    <font>
      <b/>
      <sz val="18"/>
      <name val="Arial"/>
      <family val="2"/>
      <charset val="204"/>
    </font>
    <font>
      <b/>
      <i/>
      <sz val="26"/>
      <name val="Arial"/>
      <family val="2"/>
      <charset val="204"/>
    </font>
    <font>
      <b/>
      <i/>
      <sz val="26"/>
      <color rgb="FFFF0000"/>
      <name val="Calibri"/>
      <family val="2"/>
      <charset val="204"/>
    </font>
    <font>
      <b/>
      <i/>
      <sz val="26"/>
      <color rgb="FF376092"/>
      <name val="Arial"/>
      <family val="2"/>
      <charset val="204"/>
    </font>
    <font>
      <b/>
      <i/>
      <sz val="26"/>
      <color rgb="FF376092"/>
      <name val="Cambria"/>
      <family val="1"/>
      <charset val="204"/>
    </font>
    <font>
      <b/>
      <i/>
      <sz val="26"/>
      <name val="Cambria"/>
      <family val="1"/>
      <charset val="204"/>
    </font>
    <font>
      <b/>
      <i/>
      <sz val="26"/>
      <color rgb="FFFF0000"/>
      <name val="Arial"/>
      <family val="2"/>
      <charset val="204"/>
    </font>
    <font>
      <b/>
      <i/>
      <sz val="28"/>
      <name val="Arial"/>
      <family val="2"/>
      <charset val="204"/>
    </font>
    <font>
      <b/>
      <i/>
      <sz val="26"/>
      <name val="Calibri"/>
      <family val="2"/>
      <charset val="204"/>
    </font>
    <font>
      <sz val="18"/>
      <name val="Calibri"/>
      <family val="2"/>
      <charset val="204"/>
    </font>
    <font>
      <sz val="22"/>
      <name val="Calibri"/>
      <family val="2"/>
      <charset val="204"/>
    </font>
    <font>
      <sz val="20"/>
      <name val="Arial"/>
      <family val="2"/>
      <charset val="204"/>
    </font>
    <font>
      <b/>
      <sz val="22"/>
      <color rgb="FF244062"/>
      <name val="Arial"/>
      <family val="2"/>
      <charset val="204"/>
    </font>
    <font>
      <sz val="22"/>
      <name val="Arial"/>
      <family val="2"/>
      <charset val="204"/>
    </font>
    <font>
      <b/>
      <sz val="22"/>
      <color rgb="FFFF0000"/>
      <name val="Arial"/>
      <family val="2"/>
      <charset val="204"/>
    </font>
    <font>
      <b/>
      <sz val="22"/>
      <color rgb="FFC00000"/>
      <name val="Calibri"/>
      <family val="2"/>
      <charset val="204"/>
    </font>
    <font>
      <b/>
      <sz val="22"/>
      <color rgb="FFC00000"/>
      <name val="Arial"/>
      <family val="2"/>
      <charset val="204"/>
    </font>
    <font>
      <b/>
      <sz val="16"/>
      <color rgb="FF0000FF"/>
      <name val="Cambria"/>
      <family val="1"/>
      <charset val="204"/>
    </font>
    <font>
      <b/>
      <sz val="16"/>
      <color rgb="FFFF0000"/>
      <name val="Cambria"/>
      <family val="1"/>
      <charset val="204"/>
    </font>
    <font>
      <b/>
      <i/>
      <sz val="24"/>
      <name val="Arial"/>
      <family val="2"/>
      <charset val="204"/>
    </font>
    <font>
      <b/>
      <sz val="22"/>
      <color rgb="FF0000FF"/>
      <name val="Cambria"/>
      <family val="1"/>
      <charset val="204"/>
    </font>
    <font>
      <b/>
      <sz val="24"/>
      <color rgb="FF244062"/>
      <name val="Calibri"/>
      <family val="2"/>
      <charset val="204"/>
    </font>
    <font>
      <sz val="24"/>
      <name val="Calibri"/>
      <family val="2"/>
      <charset val="204"/>
    </font>
    <font>
      <b/>
      <sz val="24"/>
      <color rgb="FFFF0000"/>
      <name val="Calibri"/>
      <family val="2"/>
      <charset val="204"/>
    </font>
    <font>
      <b/>
      <i/>
      <sz val="22"/>
      <name val="Arial"/>
      <family val="2"/>
      <charset val="204"/>
    </font>
    <font>
      <sz val="16"/>
      <name val="Cambria"/>
      <family val="1"/>
      <charset val="204"/>
    </font>
    <font>
      <b/>
      <i/>
      <sz val="16"/>
      <color rgb="FFFF0000"/>
      <name val="Cambria"/>
      <family val="1"/>
      <charset val="204"/>
    </font>
    <font>
      <sz val="28"/>
      <name val="Arial"/>
      <family val="2"/>
      <charset val="204"/>
    </font>
    <font>
      <b/>
      <sz val="24"/>
      <color rgb="FFC00000"/>
      <name val="Calibri"/>
      <family val="2"/>
      <charset val="204"/>
    </font>
    <font>
      <b/>
      <sz val="18"/>
      <name val="Calibri"/>
      <family val="2"/>
      <charset val="204"/>
    </font>
    <font>
      <b/>
      <i/>
      <sz val="20"/>
      <name val="Arial"/>
      <family val="2"/>
      <charset val="204"/>
    </font>
    <font>
      <sz val="22"/>
      <name val="Cambria"/>
      <family val="1"/>
      <charset val="204"/>
    </font>
    <font>
      <b/>
      <sz val="22"/>
      <color rgb="FFFF0000"/>
      <name val="Cambria"/>
      <family val="1"/>
      <charset val="204"/>
    </font>
    <font>
      <b/>
      <sz val="20"/>
      <color rgb="FF0000FF"/>
      <name val="Cambria"/>
      <family val="1"/>
      <charset val="204"/>
    </font>
    <font>
      <b/>
      <i/>
      <sz val="18"/>
      <name val="Calibri"/>
      <family val="2"/>
      <charset val="204"/>
    </font>
    <font>
      <b/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color rgb="FFFF0000"/>
      <name val="Arial"/>
      <family val="2"/>
      <charset val="204"/>
    </font>
    <font>
      <b/>
      <sz val="14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9.5"/>
      <name val="Calibri"/>
      <family val="2"/>
      <charset val="204"/>
    </font>
    <font>
      <sz val="10"/>
      <name val="Calibri"/>
      <family val="2"/>
      <charset val="204"/>
    </font>
    <font>
      <b/>
      <sz val="9.5"/>
      <name val="Cambria"/>
      <family val="1"/>
      <charset val="204"/>
    </font>
    <font>
      <sz val="9.5"/>
      <name val="Cambria"/>
      <family val="1"/>
      <charset val="204"/>
    </font>
    <font>
      <sz val="12"/>
      <name val="Cambria"/>
      <family val="1"/>
      <charset val="204"/>
    </font>
    <font>
      <sz val="11"/>
      <name val="Arial"/>
      <family val="2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i/>
      <sz val="12"/>
      <color rgb="FFFF0000"/>
      <name val="Cambria"/>
      <family val="1"/>
      <charset val="204"/>
    </font>
    <font>
      <b/>
      <u/>
      <sz val="12"/>
      <color rgb="FF0000FF"/>
      <name val="Cambria"/>
      <family val="1"/>
      <charset val="204"/>
    </font>
    <font>
      <b/>
      <i/>
      <sz val="11"/>
      <name val="Arial"/>
      <family val="2"/>
      <charset val="204"/>
    </font>
    <font>
      <b/>
      <sz val="18"/>
      <color rgb="FFFF0000"/>
      <name val="Arial Cyr"/>
      <charset val="204"/>
    </font>
    <font>
      <b/>
      <sz val="26"/>
      <color rgb="FFFF0000"/>
      <name val="Times New Roman"/>
      <family val="1"/>
      <charset val="204"/>
    </font>
    <font>
      <b/>
      <sz val="18"/>
      <color rgb="FF008000"/>
      <name val="Arial Cyr"/>
      <charset val="204"/>
    </font>
    <font>
      <b/>
      <sz val="26"/>
      <color rgb="FF008000"/>
      <name val="Times New Roman"/>
      <family val="1"/>
      <charset val="204"/>
    </font>
    <font>
      <sz val="12"/>
      <color rgb="FF000080"/>
      <name val="Cambria"/>
      <family val="1"/>
      <charset val="204"/>
    </font>
    <font>
      <sz val="12"/>
      <color rgb="FFFF0000"/>
      <name val="Cambria"/>
      <family val="1"/>
      <charset val="204"/>
    </font>
    <font>
      <u/>
      <sz val="12"/>
      <color rgb="FF0000FF"/>
      <name val="Cambria"/>
      <family val="1"/>
      <charset val="204"/>
    </font>
    <font>
      <b/>
      <sz val="11"/>
      <color rgb="FF24406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name val="Arial"/>
      <family val="2"/>
      <charset val="204"/>
    </font>
    <font>
      <sz val="12"/>
      <name val="Arial Cyr"/>
      <charset val="204"/>
    </font>
    <font>
      <b/>
      <sz val="11"/>
      <color rgb="FF0000FF"/>
      <name val="Arial"/>
      <family val="2"/>
      <charset val="204"/>
    </font>
    <font>
      <b/>
      <sz val="12"/>
      <name val="Arial Cyr"/>
      <charset val="204"/>
    </font>
    <font>
      <b/>
      <i/>
      <sz val="12"/>
      <color rgb="FFFF0000"/>
      <name val="Calibri"/>
      <family val="2"/>
      <charset val="204"/>
    </font>
    <font>
      <b/>
      <sz val="12"/>
      <color rgb="FF0000FF"/>
      <name val="Cambria"/>
      <family val="1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color rgb="FFFF0000"/>
      <name val="Arial"/>
      <family val="2"/>
      <charset val="204"/>
    </font>
    <font>
      <sz val="10"/>
      <name val="Arial Cyr"/>
      <charset val="204"/>
    </font>
    <font>
      <b/>
      <i/>
      <sz val="24"/>
      <color rgb="FF36609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8E4EC"/>
        <bgColor rgb="FFDCE6F2"/>
      </patternFill>
    </fill>
    <fill>
      <patternFill patternType="solid">
        <fgColor rgb="FFDCE6F2"/>
        <bgColor rgb="FFD8E4EC"/>
      </patternFill>
    </fill>
  </fills>
  <borders count="66">
    <border>
      <left/>
      <right/>
      <top/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 style="thin">
        <color rgb="FF366092"/>
      </right>
      <top/>
      <bottom/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medium">
        <color rgb="FF366092"/>
      </bottom>
      <diagonal/>
    </border>
    <border>
      <left/>
      <right/>
      <top style="thin">
        <color rgb="FF366092"/>
      </top>
      <bottom style="medium">
        <color rgb="FF366092"/>
      </bottom>
      <diagonal/>
    </border>
    <border>
      <left/>
      <right style="thin">
        <color rgb="FF366092"/>
      </right>
      <top style="thin">
        <color rgb="FF366092"/>
      </top>
      <bottom style="medium">
        <color rgb="FF366092"/>
      </bottom>
      <diagonal/>
    </border>
    <border>
      <left style="thin">
        <color auto="1"/>
      </left>
      <right style="thin">
        <color auto="1"/>
      </right>
      <top style="medium">
        <color rgb="FF366092"/>
      </top>
      <bottom style="thin">
        <color rgb="FF366092"/>
      </bottom>
      <diagonal/>
    </border>
    <border>
      <left style="thin">
        <color auto="1"/>
      </left>
      <right style="thin">
        <color auto="1"/>
      </right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auto="1"/>
      </left>
      <right style="thin">
        <color auto="1"/>
      </right>
      <top/>
      <bottom style="medium">
        <color rgb="FF366092"/>
      </bottom>
      <diagonal/>
    </border>
    <border>
      <left style="thin">
        <color auto="1"/>
      </left>
      <right/>
      <top style="thin">
        <color rgb="FF366092"/>
      </top>
      <bottom style="thin">
        <color rgb="FF366092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366092"/>
      </bottom>
      <diagonal/>
    </border>
    <border>
      <left style="thin">
        <color rgb="FF366092"/>
      </left>
      <right/>
      <top/>
      <bottom style="thick">
        <color rgb="FF366092"/>
      </bottom>
      <diagonal/>
    </border>
    <border>
      <left/>
      <right/>
      <top/>
      <bottom style="thick">
        <color rgb="FF366092"/>
      </bottom>
      <diagonal/>
    </border>
    <border>
      <left/>
      <right style="thin">
        <color rgb="FF366092"/>
      </right>
      <top/>
      <bottom style="thick">
        <color rgb="FF366092"/>
      </bottom>
      <diagonal/>
    </border>
    <border>
      <left/>
      <right/>
      <top style="thick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66092"/>
      </left>
      <right/>
      <top style="thick">
        <color rgb="FF366092"/>
      </top>
      <bottom/>
      <diagonal/>
    </border>
    <border>
      <left/>
      <right style="thin">
        <color rgb="FF366092"/>
      </right>
      <top style="thick">
        <color rgb="FF36609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66092"/>
      </left>
      <right style="thin">
        <color rgb="FF366092"/>
      </right>
      <top style="thick">
        <color rgb="FF366092"/>
      </top>
      <bottom style="thick">
        <color rgb="FF366092"/>
      </bottom>
      <diagonal/>
    </border>
    <border>
      <left style="thin">
        <color rgb="FF366092"/>
      </left>
      <right style="thin">
        <color rgb="FF366092"/>
      </right>
      <top style="thick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thick">
        <color rgb="FF366092"/>
      </bottom>
      <diagonal/>
    </border>
    <border>
      <left style="thin">
        <color rgb="FF366092"/>
      </left>
      <right style="thin">
        <color rgb="FF366092"/>
      </right>
      <top style="thick">
        <color rgb="FF366092"/>
      </top>
      <bottom/>
      <diagonal/>
    </border>
    <border>
      <left/>
      <right/>
      <top/>
      <bottom style="thin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 style="medium">
        <color rgb="FF366092"/>
      </right>
      <top/>
      <bottom style="thin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medium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 style="medium">
        <color rgb="FF366092"/>
      </right>
      <top style="thin">
        <color rgb="FF366092"/>
      </top>
      <bottom/>
      <diagonal/>
    </border>
    <border>
      <left style="medium">
        <color rgb="FF366092"/>
      </left>
      <right style="thin">
        <color rgb="FF366092"/>
      </right>
      <top/>
      <bottom/>
      <diagonal/>
    </border>
    <border>
      <left style="thin">
        <color rgb="FF366092"/>
      </left>
      <right style="medium">
        <color rgb="FF366092"/>
      </right>
      <top/>
      <bottom/>
      <diagonal/>
    </border>
  </borders>
  <cellStyleXfs count="3">
    <xf numFmtId="0" fontId="0" fillId="0" borderId="0"/>
    <xf numFmtId="166" fontId="110" fillId="0" borderId="0" applyBorder="0" applyProtection="0"/>
    <xf numFmtId="0" fontId="6" fillId="0" borderId="0" applyBorder="0" applyProtection="0"/>
  </cellStyleXfs>
  <cellXfs count="422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Protection="1">
      <protection locked="0"/>
    </xf>
    <xf numFmtId="0" fontId="1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9" fontId="5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 vertical="center" wrapText="1" indent="1" readingOrder="1"/>
    </xf>
    <xf numFmtId="0" fontId="7" fillId="2" borderId="2" xfId="2" applyFont="1" applyFill="1" applyBorder="1" applyAlignment="1" applyProtection="1">
      <alignment vertical="center" wrapText="1" readingOrder="1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9" fillId="2" borderId="0" xfId="2" applyFont="1" applyFill="1" applyBorder="1" applyAlignment="1" applyProtection="1">
      <alignment horizontal="right" vertical="center" wrapText="1" readingOrder="1"/>
    </xf>
    <xf numFmtId="0" fontId="9" fillId="2" borderId="5" xfId="2" applyFont="1" applyFill="1" applyBorder="1" applyAlignment="1" applyProtection="1">
      <alignment horizontal="right" vertical="center" readingOrder="1"/>
    </xf>
    <xf numFmtId="0" fontId="2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2" fillId="2" borderId="0" xfId="0" applyFont="1" applyFill="1" applyBorder="1" applyAlignment="1">
      <alignment horizontal="right" vertical="center" wrapText="1" indent="1" readingOrder="1"/>
    </xf>
    <xf numFmtId="0" fontId="13" fillId="2" borderId="0" xfId="0" applyFont="1" applyFill="1" applyBorder="1"/>
    <xf numFmtId="0" fontId="14" fillId="2" borderId="0" xfId="2" applyFont="1" applyFill="1" applyBorder="1" applyAlignment="1" applyProtection="1">
      <alignment vertical="center" wrapText="1" readingOrder="1"/>
    </xf>
    <xf numFmtId="0" fontId="4" fillId="2" borderId="4" xfId="0" applyFont="1" applyFill="1" applyBorder="1" applyAlignment="1">
      <alignment horizontal="right"/>
    </xf>
    <xf numFmtId="9" fontId="5" fillId="2" borderId="0" xfId="0" applyNumberFormat="1" applyFont="1" applyFill="1" applyBorder="1" applyAlignment="1">
      <alignment horizontal="left"/>
    </xf>
    <xf numFmtId="0" fontId="15" fillId="2" borderId="0" xfId="2" applyFont="1" applyFill="1" applyBorder="1" applyAlignment="1" applyProtection="1">
      <alignment horizontal="left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right" vertical="center" readingOrder="1"/>
    </xf>
    <xf numFmtId="0" fontId="18" fillId="2" borderId="0" xfId="2" applyFont="1" applyFill="1" applyBorder="1" applyAlignment="1" applyProtection="1">
      <alignment horizontal="left" vertical="center" readingOrder="1"/>
    </xf>
    <xf numFmtId="0" fontId="18" fillId="2" borderId="5" xfId="2" applyFont="1" applyFill="1" applyBorder="1" applyAlignment="1" applyProtection="1">
      <alignment horizontal="right" vertical="center" wrapText="1" readingOrder="1"/>
    </xf>
    <xf numFmtId="0" fontId="4" fillId="2" borderId="0" xfId="0" applyFont="1" applyFill="1" applyBorder="1" applyAlignment="1">
      <alignment horizontal="right"/>
    </xf>
    <xf numFmtId="0" fontId="18" fillId="2" borderId="0" xfId="2" applyFont="1" applyFill="1" applyBorder="1" applyAlignment="1" applyProtection="1">
      <alignment horizontal="right" vertical="center" wrapText="1" readingOrder="1"/>
    </xf>
    <xf numFmtId="0" fontId="1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right" wrapText="1"/>
    </xf>
    <xf numFmtId="0" fontId="21" fillId="2" borderId="4" xfId="0" applyFont="1" applyFill="1" applyBorder="1" applyAlignment="1">
      <alignment vertical="center" readingOrder="1"/>
    </xf>
    <xf numFmtId="0" fontId="21" fillId="2" borderId="0" xfId="0" applyFont="1" applyFill="1" applyBorder="1" applyAlignment="1">
      <alignment vertical="center" readingOrder="1"/>
    </xf>
    <xf numFmtId="0" fontId="22" fillId="2" borderId="0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2" borderId="5" xfId="0" applyFont="1" applyFill="1" applyBorder="1" applyAlignment="1"/>
    <xf numFmtId="0" fontId="20" fillId="2" borderId="0" xfId="0" applyFont="1" applyFill="1" applyBorder="1" applyAlignment="1"/>
    <xf numFmtId="0" fontId="23" fillId="2" borderId="0" xfId="0" applyFont="1" applyFill="1" applyBorder="1" applyAlignment="1">
      <alignment vertical="top"/>
    </xf>
    <xf numFmtId="0" fontId="24" fillId="2" borderId="0" xfId="0" applyFont="1" applyFill="1" applyBorder="1" applyAlignment="1">
      <alignment wrapText="1"/>
    </xf>
    <xf numFmtId="0" fontId="25" fillId="2" borderId="5" xfId="0" applyFont="1" applyFill="1" applyBorder="1"/>
    <xf numFmtId="0" fontId="24" fillId="2" borderId="4" xfId="0" applyFont="1" applyFill="1" applyBorder="1" applyAlignment="1">
      <alignment vertical="center" readingOrder="1"/>
    </xf>
    <xf numFmtId="0" fontId="2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/>
    </xf>
    <xf numFmtId="0" fontId="27" fillId="2" borderId="0" xfId="0" applyFont="1" applyFill="1" applyBorder="1"/>
    <xf numFmtId="0" fontId="24" fillId="2" borderId="0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8" fillId="2" borderId="4" xfId="0" applyFont="1" applyFill="1" applyBorder="1" applyAlignment="1">
      <alignment readingOrder="1"/>
    </xf>
    <xf numFmtId="0" fontId="24" fillId="2" borderId="0" xfId="0" applyFont="1" applyFill="1" applyBorder="1" applyAlignment="1">
      <alignment readingOrder="1"/>
    </xf>
    <xf numFmtId="0" fontId="30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/>
    </xf>
    <xf numFmtId="0" fontId="31" fillId="2" borderId="0" xfId="0" applyFont="1" applyFill="1" applyBorder="1"/>
    <xf numFmtId="0" fontId="28" fillId="2" borderId="0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32" fillId="2" borderId="4" xfId="0" applyFont="1" applyFill="1" applyBorder="1" applyAlignment="1"/>
    <xf numFmtId="0" fontId="24" fillId="2" borderId="0" xfId="0" applyFont="1" applyFill="1" applyBorder="1" applyAlignment="1"/>
    <xf numFmtId="0" fontId="34" fillId="2" borderId="0" xfId="0" applyFont="1" applyFill="1" applyBorder="1" applyAlignment="1">
      <alignment horizontal="left"/>
    </xf>
    <xf numFmtId="9" fontId="37" fillId="2" borderId="10" xfId="0" applyNumberFormat="1" applyFont="1" applyFill="1" applyBorder="1" applyAlignment="1">
      <alignment horizontal="left"/>
    </xf>
    <xf numFmtId="0" fontId="32" fillId="2" borderId="10" xfId="0" applyFont="1" applyFill="1" applyBorder="1" applyAlignment="1"/>
    <xf numFmtId="0" fontId="38" fillId="2" borderId="10" xfId="0" applyFont="1" applyFill="1" applyBorder="1" applyAlignment="1"/>
    <xf numFmtId="0" fontId="39" fillId="2" borderId="10" xfId="0" applyFont="1" applyFill="1" applyBorder="1" applyAlignment="1"/>
    <xf numFmtId="0" fontId="40" fillId="2" borderId="10" xfId="0" applyFont="1" applyFill="1" applyBorder="1" applyAlignment="1">
      <alignment horizontal="right"/>
    </xf>
    <xf numFmtId="14" fontId="43" fillId="2" borderId="4" xfId="0" applyNumberFormat="1" applyFont="1" applyFill="1" applyBorder="1" applyAlignment="1">
      <alignment horizontal="center" vertical="center"/>
    </xf>
    <xf numFmtId="14" fontId="43" fillId="2" borderId="0" xfId="0" applyNumberFormat="1" applyFont="1" applyFill="1" applyBorder="1" applyAlignment="1">
      <alignment horizontal="center" vertical="center"/>
    </xf>
    <xf numFmtId="14" fontId="44" fillId="2" borderId="4" xfId="0" applyNumberFormat="1" applyFont="1" applyFill="1" applyBorder="1" applyAlignment="1">
      <alignment vertical="center"/>
    </xf>
    <xf numFmtId="14" fontId="44" fillId="2" borderId="0" xfId="0" applyNumberFormat="1" applyFont="1" applyFill="1" applyBorder="1" applyAlignment="1">
      <alignment vertical="center"/>
    </xf>
    <xf numFmtId="0" fontId="44" fillId="2" borderId="0" xfId="0" applyFont="1" applyFill="1" applyBorder="1" applyAlignment="1"/>
    <xf numFmtId="0" fontId="45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4" xfId="0" applyFont="1" applyFill="1" applyBorder="1" applyAlignment="1"/>
    <xf numFmtId="0" fontId="1" fillId="2" borderId="0" xfId="0" applyFont="1" applyFill="1" applyBorder="1" applyAlignment="1">
      <alignment horizontal="center" wrapText="1"/>
    </xf>
    <xf numFmtId="0" fontId="0" fillId="2" borderId="0" xfId="0" applyFill="1" applyBorder="1" applyAlignment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/>
    <xf numFmtId="0" fontId="52" fillId="2" borderId="0" xfId="0" applyFont="1" applyFill="1" applyBorder="1" applyAlignment="1">
      <alignment horizontal="center"/>
    </xf>
    <xf numFmtId="165" fontId="53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/>
    <xf numFmtId="0" fontId="55" fillId="2" borderId="0" xfId="0" applyFont="1" applyFill="1" applyBorder="1" applyAlignment="1"/>
    <xf numFmtId="0" fontId="56" fillId="2" borderId="4" xfId="0" applyFont="1" applyFill="1" applyBorder="1" applyAlignment="1">
      <alignment horizontal="center"/>
    </xf>
    <xf numFmtId="0" fontId="56" fillId="2" borderId="5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57" fillId="2" borderId="5" xfId="0" applyFont="1" applyFill="1" applyBorder="1" applyAlignment="1">
      <alignment horizontal="center"/>
    </xf>
    <xf numFmtId="165" fontId="58" fillId="2" borderId="4" xfId="0" applyNumberFormat="1" applyFont="1" applyFill="1" applyBorder="1" applyAlignment="1">
      <alignment horizontal="center"/>
    </xf>
    <xf numFmtId="165" fontId="58" fillId="2" borderId="5" xfId="0" applyNumberFormat="1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165" fontId="61" fillId="2" borderId="0" xfId="0" applyNumberFormat="1" applyFont="1" applyFill="1" applyBorder="1" applyAlignment="1">
      <alignment horizontal="right"/>
    </xf>
    <xf numFmtId="0" fontId="44" fillId="2" borderId="5" xfId="0" applyFont="1" applyFill="1" applyBorder="1" applyAlignment="1"/>
    <xf numFmtId="0" fontId="44" fillId="2" borderId="4" xfId="0" applyFont="1" applyFill="1" applyBorder="1" applyAlignment="1"/>
    <xf numFmtId="0" fontId="62" fillId="2" borderId="0" xfId="0" applyFont="1" applyFill="1" applyBorder="1" applyAlignment="1">
      <alignment vertical="center"/>
    </xf>
    <xf numFmtId="0" fontId="62" fillId="2" borderId="4" xfId="0" applyFont="1" applyFill="1" applyBorder="1" applyAlignment="1">
      <alignment vertical="center"/>
    </xf>
    <xf numFmtId="0" fontId="57" fillId="2" borderId="5" xfId="0" applyFont="1" applyFill="1" applyBorder="1" applyAlignment="1"/>
    <xf numFmtId="0" fontId="17" fillId="2" borderId="0" xfId="0" applyFont="1" applyFill="1" applyBorder="1" applyAlignment="1">
      <alignment vertical="top"/>
    </xf>
    <xf numFmtId="14" fontId="20" fillId="2" borderId="0" xfId="0" applyNumberFormat="1" applyFont="1" applyFill="1" applyBorder="1" applyAlignment="1">
      <alignment vertical="center" wrapText="1"/>
    </xf>
    <xf numFmtId="0" fontId="1" fillId="2" borderId="20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60" fillId="2" borderId="4" xfId="0" applyFont="1" applyFill="1" applyBorder="1" applyAlignment="1">
      <alignment horizontal="center"/>
    </xf>
    <xf numFmtId="165" fontId="53" fillId="2" borderId="5" xfId="0" applyNumberFormat="1" applyFont="1" applyFill="1" applyBorder="1" applyAlignment="1">
      <alignment horizontal="right"/>
    </xf>
    <xf numFmtId="0" fontId="47" fillId="2" borderId="17" xfId="0" applyFont="1" applyFill="1" applyBorder="1" applyAlignment="1"/>
    <xf numFmtId="0" fontId="60" fillId="2" borderId="21" xfId="0" applyFont="1" applyFill="1" applyBorder="1" applyAlignment="1">
      <alignment horizontal="center"/>
    </xf>
    <xf numFmtId="0" fontId="66" fillId="2" borderId="21" xfId="0" applyFont="1" applyFill="1" applyBorder="1" applyAlignment="1"/>
    <xf numFmtId="165" fontId="58" fillId="2" borderId="21" xfId="0" applyNumberFormat="1" applyFont="1" applyFill="1" applyBorder="1" applyAlignment="1"/>
    <xf numFmtId="165" fontId="49" fillId="2" borderId="14" xfId="0" applyNumberFormat="1" applyFont="1" applyFill="1" applyBorder="1" applyAlignment="1">
      <alignment horizontal="left"/>
    </xf>
    <xf numFmtId="0" fontId="1" fillId="2" borderId="21" xfId="0" applyFont="1" applyFill="1" applyBorder="1"/>
    <xf numFmtId="0" fontId="20" fillId="2" borderId="4" xfId="0" applyFont="1" applyFill="1" applyBorder="1" applyAlignment="1"/>
    <xf numFmtId="0" fontId="66" fillId="2" borderId="0" xfId="0" applyFont="1" applyFill="1" applyBorder="1" applyAlignment="1"/>
    <xf numFmtId="165" fontId="67" fillId="2" borderId="0" xfId="0" applyNumberFormat="1" applyFont="1" applyFill="1" applyBorder="1" applyAlignment="1">
      <alignment horizontal="right"/>
    </xf>
    <xf numFmtId="0" fontId="68" fillId="2" borderId="0" xfId="0" applyFont="1" applyFill="1" applyBorder="1" applyAlignment="1"/>
    <xf numFmtId="165" fontId="67" fillId="2" borderId="5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readingOrder="1"/>
    </xf>
    <xf numFmtId="0" fontId="4" fillId="2" borderId="0" xfId="0" applyFont="1" applyFill="1" applyBorder="1" applyAlignment="1"/>
    <xf numFmtId="0" fontId="2" fillId="2" borderId="0" xfId="0" applyFont="1" applyFill="1" applyBorder="1" applyAlignment="1"/>
    <xf numFmtId="0" fontId="20" fillId="2" borderId="22" xfId="0" applyFont="1" applyFill="1" applyBorder="1" applyAlignment="1"/>
    <xf numFmtId="0" fontId="4" fillId="2" borderId="23" xfId="0" applyFont="1" applyFill="1" applyBorder="1" applyAlignment="1"/>
    <xf numFmtId="0" fontId="2" fillId="2" borderId="23" xfId="0" applyFont="1" applyFill="1" applyBorder="1" applyAlignment="1"/>
    <xf numFmtId="0" fontId="1" fillId="2" borderId="24" xfId="0" applyFont="1" applyFill="1" applyBorder="1"/>
    <xf numFmtId="0" fontId="69" fillId="2" borderId="0" xfId="0" applyFont="1" applyFill="1" applyBorder="1" applyAlignment="1"/>
    <xf numFmtId="0" fontId="1" fillId="2" borderId="25" xfId="0" applyFont="1" applyFill="1" applyBorder="1"/>
    <xf numFmtId="0" fontId="1" fillId="2" borderId="0" xfId="0" applyFont="1" applyFill="1"/>
    <xf numFmtId="0" fontId="0" fillId="2" borderId="0" xfId="0" applyFill="1"/>
    <xf numFmtId="0" fontId="71" fillId="2" borderId="21" xfId="0" applyFont="1" applyFill="1" applyBorder="1" applyAlignment="1"/>
    <xf numFmtId="0" fontId="73" fillId="2" borderId="16" xfId="0" applyFont="1" applyFill="1" applyBorder="1" applyAlignment="1">
      <alignment horizontal="center" vertical="top" wrapText="1"/>
    </xf>
    <xf numFmtId="0" fontId="75" fillId="2" borderId="27" xfId="0" applyFont="1" applyFill="1" applyBorder="1" applyAlignment="1">
      <alignment horizontal="center" vertical="center" wrapText="1"/>
    </xf>
    <xf numFmtId="0" fontId="75" fillId="2" borderId="28" xfId="0" applyFont="1" applyFill="1" applyBorder="1" applyAlignment="1">
      <alignment horizontal="center" vertical="center" wrapText="1"/>
    </xf>
    <xf numFmtId="0" fontId="76" fillId="2" borderId="29" xfId="0" applyFont="1" applyFill="1" applyBorder="1" applyAlignment="1">
      <alignment horizontal="center" vertical="center" wrapText="1"/>
    </xf>
    <xf numFmtId="0" fontId="78" fillId="2" borderId="0" xfId="0" applyFont="1" applyFill="1" applyBorder="1" applyAlignment="1">
      <alignment horizontal="center" vertical="top" wrapText="1"/>
    </xf>
    <xf numFmtId="0" fontId="79" fillId="2" borderId="0" xfId="0" applyFont="1" applyFill="1" applyBorder="1" applyAlignment="1">
      <alignment horizontal="center" vertical="top" wrapText="1"/>
    </xf>
    <xf numFmtId="0" fontId="79" fillId="2" borderId="0" xfId="0" applyFont="1" applyFill="1" applyBorder="1" applyAlignment="1">
      <alignment horizontal="center" vertical="center" wrapText="1"/>
    </xf>
    <xf numFmtId="0" fontId="79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/>
    <xf numFmtId="0" fontId="0" fillId="2" borderId="31" xfId="0" applyFont="1" applyFill="1" applyBorder="1"/>
    <xf numFmtId="0" fontId="83" fillId="2" borderId="32" xfId="0" applyFont="1" applyFill="1" applyBorder="1" applyAlignment="1">
      <alignment horizontal="center" vertical="center" wrapText="1"/>
    </xf>
    <xf numFmtId="0" fontId="83" fillId="2" borderId="33" xfId="0" applyFont="1" applyFill="1" applyBorder="1" applyAlignment="1">
      <alignment horizontal="center" vertical="center" wrapText="1"/>
    </xf>
    <xf numFmtId="0" fontId="83" fillId="2" borderId="0" xfId="0" applyFont="1" applyFill="1" applyBorder="1" applyAlignment="1">
      <alignment horizontal="center" vertical="center" wrapText="1"/>
    </xf>
    <xf numFmtId="0" fontId="80" fillId="2" borderId="25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70" fillId="2" borderId="25" xfId="0" applyFont="1" applyFill="1" applyBorder="1" applyAlignment="1">
      <alignment horizontal="right"/>
    </xf>
    <xf numFmtId="9" fontId="84" fillId="2" borderId="25" xfId="0" applyNumberFormat="1" applyFont="1" applyFill="1" applyBorder="1" applyAlignment="1">
      <alignment horizontal="left"/>
    </xf>
    <xf numFmtId="0" fontId="3" fillId="2" borderId="25" xfId="0" applyFont="1" applyFill="1" applyBorder="1" applyAlignment="1">
      <alignment horizontal="right" vertical="center" wrapText="1" indent="1" readingOrder="1"/>
    </xf>
    <xf numFmtId="0" fontId="85" fillId="2" borderId="25" xfId="2" applyFont="1" applyFill="1" applyBorder="1" applyAlignment="1" applyProtection="1">
      <alignment vertical="center" wrapText="1" readingOrder="1"/>
    </xf>
    <xf numFmtId="0" fontId="88" fillId="2" borderId="38" xfId="0" applyFont="1" applyFill="1" applyBorder="1" applyAlignment="1" applyProtection="1">
      <alignment horizontal="center" vertical="center"/>
      <protection locked="0"/>
    </xf>
    <xf numFmtId="0" fontId="0" fillId="2" borderId="39" xfId="0" applyFont="1" applyFill="1" applyBorder="1" applyAlignment="1">
      <alignment horizontal="center"/>
    </xf>
    <xf numFmtId="0" fontId="70" fillId="2" borderId="4" xfId="0" applyFont="1" applyFill="1" applyBorder="1" applyAlignment="1">
      <alignment horizontal="right"/>
    </xf>
    <xf numFmtId="0" fontId="70" fillId="2" borderId="0" xfId="0" applyFont="1" applyFill="1" applyBorder="1" applyAlignment="1">
      <alignment horizontal="right"/>
    </xf>
    <xf numFmtId="0" fontId="3" fillId="2" borderId="0" xfId="2" applyFont="1" applyFill="1" applyBorder="1" applyAlignment="1" applyProtection="1">
      <alignment horizontal="right" vertical="center" wrapText="1" readingOrder="1"/>
    </xf>
    <xf numFmtId="0" fontId="3" fillId="2" borderId="5" xfId="2" applyFont="1" applyFill="1" applyBorder="1" applyAlignment="1" applyProtection="1">
      <alignment horizontal="right" vertical="center" readingOrder="1"/>
    </xf>
    <xf numFmtId="14" fontId="86" fillId="2" borderId="0" xfId="0" applyNumberFormat="1" applyFont="1" applyFill="1" applyBorder="1" applyAlignment="1">
      <alignment horizontal="center" vertical="center"/>
    </xf>
    <xf numFmtId="0" fontId="90" fillId="2" borderId="40" xfId="0" applyFont="1" applyFill="1" applyBorder="1" applyAlignment="1" applyProtection="1">
      <alignment horizontal="center" vertical="center"/>
      <protection locked="0"/>
    </xf>
    <xf numFmtId="1" fontId="0" fillId="2" borderId="41" xfId="0" applyNumberFormat="1" applyFont="1" applyFill="1" applyBorder="1" applyAlignment="1">
      <alignment horizontal="center"/>
    </xf>
    <xf numFmtId="0" fontId="70" fillId="2" borderId="0" xfId="0" applyFont="1" applyFill="1" applyBorder="1"/>
    <xf numFmtId="0" fontId="91" fillId="2" borderId="0" xfId="0" applyFont="1" applyFill="1" applyBorder="1" applyAlignment="1">
      <alignment vertical="center"/>
    </xf>
    <xf numFmtId="0" fontId="92" fillId="2" borderId="0" xfId="0" applyFont="1" applyFill="1" applyBorder="1"/>
    <xf numFmtId="0" fontId="70" fillId="2" borderId="0" xfId="0" applyFont="1" applyFill="1" applyBorder="1" applyAlignment="1">
      <alignment horizontal="right" vertical="center" wrapText="1" indent="1" readingOrder="1"/>
    </xf>
    <xf numFmtId="0" fontId="3" fillId="2" borderId="0" xfId="0" applyFont="1" applyFill="1" applyBorder="1"/>
    <xf numFmtId="0" fontId="85" fillId="2" borderId="0" xfId="2" applyFont="1" applyFill="1" applyBorder="1" applyAlignment="1" applyProtection="1">
      <alignment vertical="center" wrapText="1" readingOrder="1"/>
    </xf>
    <xf numFmtId="14" fontId="81" fillId="2" borderId="4" xfId="0" applyNumberFormat="1" applyFont="1" applyFill="1" applyBorder="1" applyAlignment="1">
      <alignment vertical="center"/>
    </xf>
    <xf numFmtId="0" fontId="81" fillId="2" borderId="0" xfId="0" applyFont="1" applyFill="1" applyBorder="1" applyAlignment="1"/>
    <xf numFmtId="9" fontId="84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 readingOrder="1"/>
    </xf>
    <xf numFmtId="0" fontId="93" fillId="2" borderId="0" xfId="2" applyFont="1" applyFill="1" applyBorder="1" applyAlignment="1" applyProtection="1">
      <alignment horizontal="left" vertical="center" readingOrder="1"/>
    </xf>
    <xf numFmtId="0" fontId="93" fillId="2" borderId="5" xfId="2" applyFont="1" applyFill="1" applyBorder="1" applyAlignment="1" applyProtection="1">
      <alignment horizontal="right" vertical="center" wrapText="1" readingOrder="1"/>
    </xf>
    <xf numFmtId="0" fontId="81" fillId="2" borderId="4" xfId="0" applyFont="1" applyFill="1" applyBorder="1"/>
    <xf numFmtId="0" fontId="81" fillId="2" borderId="5" xfId="0" applyFont="1" applyFill="1" applyBorder="1" applyAlignment="1">
      <alignment horizontal="center" vertical="center"/>
    </xf>
    <xf numFmtId="0" fontId="96" fillId="2" borderId="0" xfId="0" applyFont="1" applyFill="1" applyBorder="1" applyAlignment="1">
      <alignment horizontal="center" vertical="center" wrapText="1"/>
    </xf>
    <xf numFmtId="0" fontId="97" fillId="2" borderId="0" xfId="0" applyFont="1" applyFill="1" applyBorder="1" applyAlignment="1">
      <alignment horizontal="center" vertical="center" wrapText="1"/>
    </xf>
    <xf numFmtId="0" fontId="93" fillId="2" borderId="0" xfId="2" applyFont="1" applyFill="1" applyBorder="1" applyAlignment="1" applyProtection="1">
      <alignment horizontal="right" vertical="center" wrapText="1" readingOrder="1"/>
    </xf>
    <xf numFmtId="0" fontId="98" fillId="2" borderId="0" xfId="0" applyFont="1" applyFill="1" applyBorder="1" applyAlignment="1">
      <alignment horizontal="left" vertical="center"/>
    </xf>
    <xf numFmtId="0" fontId="98" fillId="2" borderId="0" xfId="0" applyFont="1" applyFill="1" applyBorder="1" applyAlignment="1">
      <alignment vertical="center"/>
    </xf>
    <xf numFmtId="0" fontId="99" fillId="2" borderId="0" xfId="0" applyFont="1" applyFill="1" applyBorder="1" applyAlignment="1">
      <alignment horizontal="center" wrapText="1"/>
    </xf>
    <xf numFmtId="0" fontId="99" fillId="2" borderId="0" xfId="0" applyFont="1" applyFill="1" applyBorder="1" applyAlignment="1">
      <alignment horizontal="right" wrapText="1"/>
    </xf>
    <xf numFmtId="0" fontId="100" fillId="2" borderId="4" xfId="0" applyFont="1" applyFill="1" applyBorder="1" applyAlignment="1">
      <alignment horizontal="left"/>
    </xf>
    <xf numFmtId="0" fontId="86" fillId="2" borderId="5" xfId="0" applyFont="1" applyFill="1" applyBorder="1" applyAlignment="1"/>
    <xf numFmtId="0" fontId="100" fillId="2" borderId="4" xfId="0" applyFont="1" applyFill="1" applyBorder="1" applyAlignment="1"/>
    <xf numFmtId="0" fontId="100" fillId="2" borderId="0" xfId="0" applyFont="1" applyFill="1" applyBorder="1" applyAlignment="1"/>
    <xf numFmtId="0" fontId="98" fillId="2" borderId="4" xfId="0" applyFont="1" applyFill="1" applyBorder="1" applyAlignment="1">
      <alignment readingOrder="1"/>
    </xf>
    <xf numFmtId="0" fontId="3" fillId="2" borderId="0" xfId="0" applyFont="1" applyFill="1" applyBorder="1" applyAlignment="1">
      <alignment readingOrder="1"/>
    </xf>
    <xf numFmtId="0" fontId="101" fillId="2" borderId="0" xfId="0" applyFont="1" applyFill="1" applyBorder="1"/>
    <xf numFmtId="0" fontId="98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99" fillId="2" borderId="0" xfId="0" applyFont="1" applyFill="1" applyBorder="1" applyAlignment="1">
      <alignment wrapText="1"/>
    </xf>
    <xf numFmtId="0" fontId="99" fillId="2" borderId="5" xfId="0" applyFont="1" applyFill="1" applyBorder="1" applyAlignment="1"/>
    <xf numFmtId="0" fontId="98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80" fillId="2" borderId="5" xfId="0" applyFont="1" applyFill="1" applyBorder="1"/>
    <xf numFmtId="0" fontId="102" fillId="2" borderId="0" xfId="0" applyFont="1" applyFill="1" applyBorder="1" applyAlignment="1"/>
    <xf numFmtId="165" fontId="15" fillId="2" borderId="5" xfId="0" applyNumberFormat="1" applyFont="1" applyFill="1" applyBorder="1" applyAlignment="1">
      <alignment horizontal="right"/>
    </xf>
    <xf numFmtId="0" fontId="103" fillId="2" borderId="0" xfId="0" applyFont="1" applyFill="1" applyBorder="1" applyAlignment="1">
      <alignment horizontal="center"/>
    </xf>
    <xf numFmtId="0" fontId="99" fillId="2" borderId="4" xfId="0" applyFont="1" applyFill="1" applyBorder="1" applyAlignment="1">
      <alignment readingOrder="1"/>
    </xf>
    <xf numFmtId="0" fontId="3" fillId="2" borderId="0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/>
    </xf>
    <xf numFmtId="0" fontId="99" fillId="2" borderId="0" xfId="0" applyFont="1" applyFill="1" applyBorder="1" applyAlignment="1">
      <alignment horizontal="left"/>
    </xf>
    <xf numFmtId="0" fontId="99" fillId="2" borderId="5" xfId="0" applyFont="1" applyFill="1" applyBorder="1" applyAlignment="1">
      <alignment horizontal="left"/>
    </xf>
    <xf numFmtId="0" fontId="99" fillId="2" borderId="4" xfId="0" applyFont="1" applyFill="1" applyBorder="1" applyAlignment="1">
      <alignment horizontal="left"/>
    </xf>
    <xf numFmtId="0" fontId="102" fillId="2" borderId="0" xfId="0" applyFont="1" applyFill="1" applyBorder="1" applyAlignment="1">
      <alignment horizontal="center"/>
    </xf>
    <xf numFmtId="165" fontId="95" fillId="2" borderId="0" xfId="0" applyNumberFormat="1" applyFont="1" applyFill="1" applyBorder="1" applyAlignment="1">
      <alignment horizontal="right"/>
    </xf>
    <xf numFmtId="0" fontId="94" fillId="2" borderId="4" xfId="0" applyFont="1" applyFill="1" applyBorder="1" applyAlignment="1">
      <alignment horizontal="center" vertical="center"/>
    </xf>
    <xf numFmtId="0" fontId="94" fillId="2" borderId="5" xfId="0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165" fontId="95" fillId="2" borderId="4" xfId="0" applyNumberFormat="1" applyFont="1" applyFill="1" applyBorder="1" applyAlignment="1">
      <alignment horizontal="center" vertical="center"/>
    </xf>
    <xf numFmtId="165" fontId="95" fillId="2" borderId="5" xfId="0" applyNumberFormat="1" applyFont="1" applyFill="1" applyBorder="1" applyAlignment="1">
      <alignment horizontal="center" vertical="center"/>
    </xf>
    <xf numFmtId="0" fontId="99" fillId="2" borderId="0" xfId="0" applyFont="1" applyFill="1" applyBorder="1" applyAlignment="1">
      <alignment readingOrder="1"/>
    </xf>
    <xf numFmtId="9" fontId="84" fillId="2" borderId="23" xfId="0" applyNumberFormat="1" applyFont="1" applyFill="1" applyBorder="1" applyAlignment="1">
      <alignment horizontal="left"/>
    </xf>
    <xf numFmtId="0" fontId="104" fillId="2" borderId="23" xfId="0" applyFont="1" applyFill="1" applyBorder="1" applyAlignment="1"/>
    <xf numFmtId="0" fontId="84" fillId="2" borderId="23" xfId="0" applyFont="1" applyFill="1" applyBorder="1" applyAlignment="1"/>
    <xf numFmtId="0" fontId="70" fillId="2" borderId="23" xfId="0" applyFont="1" applyFill="1" applyBorder="1" applyAlignment="1">
      <alignment horizontal="right"/>
    </xf>
    <xf numFmtId="0" fontId="80" fillId="2" borderId="4" xfId="0" applyFont="1" applyFill="1" applyBorder="1"/>
    <xf numFmtId="0" fontId="3" fillId="2" borderId="0" xfId="0" applyFont="1" applyFill="1" applyBorder="1" applyAlignment="1">
      <alignment horizontal="right" vertical="center" wrapText="1" indent="1" readingOrder="1"/>
    </xf>
    <xf numFmtId="0" fontId="85" fillId="2" borderId="0" xfId="2" applyFont="1" applyFill="1" applyBorder="1" applyAlignment="1" applyProtection="1">
      <alignment horizontal="left" vertical="center" wrapText="1" readingOrder="1"/>
    </xf>
    <xf numFmtId="14" fontId="75" fillId="2" borderId="4" xfId="0" applyNumberFormat="1" applyFont="1" applyFill="1" applyBorder="1" applyAlignment="1">
      <alignment vertical="center"/>
    </xf>
    <xf numFmtId="14" fontId="75" fillId="2" borderId="0" xfId="0" applyNumberFormat="1" applyFont="1" applyFill="1" applyBorder="1" applyAlignment="1">
      <alignment vertical="center"/>
    </xf>
    <xf numFmtId="0" fontId="75" fillId="2" borderId="0" xfId="0" applyFont="1" applyFill="1" applyBorder="1" applyAlignment="1"/>
    <xf numFmtId="0" fontId="80" fillId="2" borderId="0" xfId="0" applyFont="1" applyFill="1" applyBorder="1" applyAlignment="1">
      <alignment horizontal="center" vertical="center" wrapText="1"/>
    </xf>
    <xf numFmtId="0" fontId="80" fillId="2" borderId="4" xfId="0" applyFont="1" applyFill="1" applyBorder="1" applyAlignment="1"/>
    <xf numFmtId="0" fontId="80" fillId="2" borderId="0" xfId="0" applyFont="1" applyFill="1" applyBorder="1" applyAlignment="1"/>
    <xf numFmtId="0" fontId="80" fillId="2" borderId="5" xfId="0" applyFont="1" applyFill="1" applyBorder="1" applyAlignment="1"/>
    <xf numFmtId="0" fontId="75" fillId="2" borderId="5" xfId="0" applyFont="1" applyFill="1" applyBorder="1" applyAlignment="1"/>
    <xf numFmtId="0" fontId="75" fillId="2" borderId="4" xfId="0" applyFont="1" applyFill="1" applyBorder="1" applyAlignment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/>
    <xf numFmtId="0" fontId="80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105" fillId="2" borderId="0" xfId="0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right"/>
    </xf>
    <xf numFmtId="0" fontId="105" fillId="2" borderId="4" xfId="0" applyFont="1" applyFill="1" applyBorder="1" applyAlignment="1"/>
    <xf numFmtId="0" fontId="105" fillId="2" borderId="5" xfId="0" applyFont="1" applyFill="1" applyBorder="1" applyAlignment="1">
      <alignment horizontal="center"/>
    </xf>
    <xf numFmtId="0" fontId="96" fillId="2" borderId="0" xfId="0" applyFont="1" applyFill="1" applyBorder="1" applyAlignment="1">
      <alignment horizontal="center"/>
    </xf>
    <xf numFmtId="0" fontId="106" fillId="2" borderId="0" xfId="0" applyFont="1" applyFill="1" applyBorder="1" applyAlignment="1">
      <alignment horizontal="center"/>
    </xf>
    <xf numFmtId="0" fontId="81" fillId="2" borderId="0" xfId="0" applyFont="1" applyFill="1" applyBorder="1" applyAlignment="1">
      <alignment horizontal="center"/>
    </xf>
    <xf numFmtId="0" fontId="107" fillId="2" borderId="0" xfId="0" applyFont="1" applyFill="1" applyBorder="1" applyAlignment="1">
      <alignment horizontal="center" vertical="center"/>
    </xf>
    <xf numFmtId="0" fontId="108" fillId="2" borderId="0" xfId="0" applyFont="1" applyFill="1" applyBorder="1" applyAlignment="1">
      <alignment horizontal="center" wrapText="1"/>
    </xf>
    <xf numFmtId="0" fontId="81" fillId="2" borderId="4" xfId="0" applyFont="1" applyFill="1" applyBorder="1" applyAlignment="1"/>
    <xf numFmtId="0" fontId="81" fillId="2" borderId="5" xfId="0" applyFont="1" applyFill="1" applyBorder="1" applyAlignment="1"/>
    <xf numFmtId="165" fontId="109" fillId="2" borderId="0" xfId="0" applyNumberFormat="1" applyFont="1" applyFill="1" applyBorder="1" applyAlignment="1">
      <alignment horizontal="right"/>
    </xf>
    <xf numFmtId="0" fontId="81" fillId="2" borderId="22" xfId="0" applyFont="1" applyFill="1" applyBorder="1" applyAlignment="1"/>
    <xf numFmtId="0" fontId="81" fillId="2" borderId="24" xfId="0" applyFont="1" applyFill="1" applyBorder="1" applyAlignment="1"/>
    <xf numFmtId="0" fontId="80" fillId="2" borderId="0" xfId="0" applyFont="1" applyFill="1" applyBorder="1" applyAlignment="1">
      <alignment horizontal="center"/>
    </xf>
    <xf numFmtId="14" fontId="86" fillId="2" borderId="4" xfId="0" applyNumberFormat="1" applyFont="1" applyFill="1" applyBorder="1" applyAlignment="1">
      <alignment horizontal="center" vertical="center"/>
    </xf>
    <xf numFmtId="0" fontId="100" fillId="2" borderId="0" xfId="0" applyFont="1" applyFill="1" applyBorder="1" applyAlignment="1">
      <alignment vertical="top"/>
    </xf>
    <xf numFmtId="165" fontId="84" fillId="2" borderId="0" xfId="0" applyNumberFormat="1" applyFont="1" applyFill="1" applyBorder="1" applyAlignment="1">
      <alignment horizontal="right"/>
    </xf>
    <xf numFmtId="167" fontId="96" fillId="2" borderId="0" xfId="1" applyNumberFormat="1" applyFont="1" applyFill="1" applyBorder="1" applyAlignment="1" applyProtection="1">
      <alignment horizontal="center" vertical="center" wrapText="1"/>
    </xf>
    <xf numFmtId="0" fontId="100" fillId="2" borderId="0" xfId="0" applyFont="1" applyFill="1" applyBorder="1" applyAlignment="1">
      <alignment horizontal="left"/>
    </xf>
    <xf numFmtId="164" fontId="100" fillId="2" borderId="0" xfId="0" applyNumberFormat="1" applyFont="1" applyFill="1" applyBorder="1"/>
    <xf numFmtId="0" fontId="75" fillId="2" borderId="1" xfId="0" applyFont="1" applyFill="1" applyBorder="1" applyAlignment="1"/>
    <xf numFmtId="0" fontId="75" fillId="2" borderId="2" xfId="0" applyFont="1" applyFill="1" applyBorder="1" applyAlignment="1"/>
    <xf numFmtId="0" fontId="75" fillId="2" borderId="3" xfId="0" applyFont="1" applyFill="1" applyBorder="1" applyAlignment="1"/>
    <xf numFmtId="14" fontId="86" fillId="2" borderId="0" xfId="0" applyNumberFormat="1" applyFont="1" applyFill="1" applyBorder="1" applyAlignment="1">
      <alignment vertical="center" wrapText="1"/>
    </xf>
    <xf numFmtId="14" fontId="99" fillId="2" borderId="0" xfId="0" applyNumberFormat="1" applyFont="1" applyFill="1" applyBorder="1" applyAlignment="1">
      <alignment vertical="center"/>
    </xf>
    <xf numFmtId="14" fontId="99" fillId="2" borderId="4" xfId="0" applyNumberFormat="1" applyFont="1" applyFill="1" applyBorder="1" applyAlignment="1">
      <alignment vertical="center"/>
    </xf>
    <xf numFmtId="14" fontId="99" fillId="2" borderId="5" xfId="0" applyNumberFormat="1" applyFont="1" applyFill="1" applyBorder="1" applyAlignment="1">
      <alignment vertical="center"/>
    </xf>
    <xf numFmtId="14" fontId="70" fillId="2" borderId="4" xfId="0" applyNumberFormat="1" applyFont="1" applyFill="1" applyBorder="1" applyAlignment="1">
      <alignment vertical="center"/>
    </xf>
    <xf numFmtId="0" fontId="75" fillId="2" borderId="4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75" fillId="2" borderId="5" xfId="0" applyFont="1" applyFill="1" applyBorder="1" applyAlignment="1">
      <alignment vertical="center"/>
    </xf>
    <xf numFmtId="0" fontId="102" fillId="2" borderId="5" xfId="0" applyFont="1" applyFill="1" applyBorder="1" applyAlignment="1"/>
    <xf numFmtId="0" fontId="98" fillId="2" borderId="4" xfId="0" applyFont="1" applyFill="1" applyBorder="1" applyAlignment="1"/>
    <xf numFmtId="0" fontId="98" fillId="2" borderId="0" xfId="0" applyFont="1" applyFill="1" applyBorder="1" applyAlignment="1"/>
    <xf numFmtId="0" fontId="105" fillId="2" borderId="22" xfId="0" applyFont="1" applyFill="1" applyBorder="1" applyAlignment="1"/>
    <xf numFmtId="0" fontId="80" fillId="2" borderId="23" xfId="0" applyFont="1" applyFill="1" applyBorder="1" applyAlignment="1">
      <alignment horizontal="center"/>
    </xf>
    <xf numFmtId="0" fontId="80" fillId="2" borderId="23" xfId="0" applyFont="1" applyFill="1" applyBorder="1" applyAlignment="1"/>
    <xf numFmtId="0" fontId="99" fillId="2" borderId="4" xfId="0" applyFont="1" applyFill="1" applyBorder="1" applyAlignment="1"/>
    <xf numFmtId="0" fontId="70" fillId="2" borderId="0" xfId="0" applyFont="1" applyFill="1" applyBorder="1" applyAlignment="1"/>
    <xf numFmtId="0" fontId="99" fillId="2" borderId="7" xfId="0" applyFont="1" applyFill="1" applyBorder="1" applyAlignment="1"/>
    <xf numFmtId="0" fontId="70" fillId="2" borderId="47" xfId="0" applyFont="1" applyFill="1" applyBorder="1" applyAlignment="1"/>
    <xf numFmtId="0" fontId="80" fillId="2" borderId="8" xfId="0" applyFont="1" applyFill="1" applyBorder="1"/>
    <xf numFmtId="0" fontId="99" fillId="2" borderId="0" xfId="0" applyFont="1" applyFill="1" applyBorder="1" applyAlignment="1"/>
    <xf numFmtId="0" fontId="111" fillId="2" borderId="0" xfId="0" applyFont="1" applyFill="1" applyBorder="1" applyAlignment="1">
      <alignment horizontal="left"/>
    </xf>
    <xf numFmtId="0" fontId="1" fillId="2" borderId="48" xfId="0" applyFont="1" applyFill="1" applyBorder="1"/>
    <xf numFmtId="0" fontId="1" fillId="2" borderId="52" xfId="0" applyFont="1" applyFill="1" applyBorder="1"/>
    <xf numFmtId="0" fontId="6" fillId="2" borderId="52" xfId="2" applyFill="1" applyBorder="1" applyAlignment="1" applyProtection="1">
      <alignment horizontal="center"/>
    </xf>
    <xf numFmtId="0" fontId="72" fillId="2" borderId="51" xfId="0" applyFont="1" applyFill="1" applyBorder="1" applyAlignment="1">
      <alignment horizontal="right"/>
    </xf>
    <xf numFmtId="0" fontId="73" fillId="2" borderId="56" xfId="0" applyFont="1" applyFill="1" applyBorder="1" applyAlignment="1">
      <alignment horizontal="center" vertical="top" wrapText="1"/>
    </xf>
    <xf numFmtId="0" fontId="73" fillId="2" borderId="57" xfId="0" applyFont="1" applyFill="1" applyBorder="1" applyAlignment="1">
      <alignment horizontal="center" vertical="top" wrapText="1"/>
    </xf>
    <xf numFmtId="0" fontId="75" fillId="2" borderId="58" xfId="0" applyFont="1" applyFill="1" applyBorder="1" applyAlignment="1">
      <alignment horizontal="justify" vertical="center" wrapText="1"/>
    </xf>
    <xf numFmtId="0" fontId="75" fillId="2" borderId="59" xfId="0" applyFont="1" applyFill="1" applyBorder="1" applyAlignment="1">
      <alignment horizontal="center" vertical="center" wrapText="1"/>
    </xf>
    <xf numFmtId="0" fontId="75" fillId="2" borderId="60" xfId="0" applyFont="1" applyFill="1" applyBorder="1" applyAlignment="1">
      <alignment vertical="center" wrapText="1"/>
    </xf>
    <xf numFmtId="0" fontId="75" fillId="2" borderId="61" xfId="0" applyFont="1" applyFill="1" applyBorder="1" applyAlignment="1">
      <alignment horizontal="center" vertical="center" wrapText="1"/>
    </xf>
    <xf numFmtId="0" fontId="75" fillId="2" borderId="60" xfId="0" applyFont="1" applyFill="1" applyBorder="1" applyAlignment="1">
      <alignment horizontal="left" vertical="center" wrapText="1"/>
    </xf>
    <xf numFmtId="0" fontId="75" fillId="0" borderId="62" xfId="0" applyFont="1" applyBorder="1" applyAlignment="1">
      <alignment vertical="center" wrapText="1"/>
    </xf>
    <xf numFmtId="0" fontId="77" fillId="2" borderId="63" xfId="0" applyFont="1" applyFill="1" applyBorder="1" applyAlignment="1">
      <alignment horizontal="center" vertical="center" wrapText="1"/>
    </xf>
    <xf numFmtId="0" fontId="75" fillId="0" borderId="60" xfId="0" applyFont="1" applyBorder="1" applyAlignment="1">
      <alignment vertical="center" wrapText="1"/>
    </xf>
    <xf numFmtId="0" fontId="79" fillId="2" borderId="52" xfId="0" applyFont="1" applyFill="1" applyBorder="1" applyAlignment="1">
      <alignment vertical="top" wrapText="1"/>
    </xf>
    <xf numFmtId="0" fontId="79" fillId="2" borderId="53" xfId="0" applyFont="1" applyFill="1" applyBorder="1" applyAlignment="1">
      <alignment horizontal="center" vertical="top" wrapText="1"/>
    </xf>
    <xf numFmtId="0" fontId="1" fillId="2" borderId="53" xfId="0" applyFont="1" applyFill="1" applyBorder="1"/>
    <xf numFmtId="0" fontId="75" fillId="2" borderId="53" xfId="0" applyFont="1" applyFill="1" applyBorder="1" applyAlignment="1">
      <alignment horizontal="left" vertical="top" wrapText="1"/>
    </xf>
    <xf numFmtId="0" fontId="75" fillId="2" borderId="53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top" wrapText="1"/>
    </xf>
    <xf numFmtId="0" fontId="79" fillId="2" borderId="53" xfId="0" applyFont="1" applyFill="1" applyBorder="1" applyAlignment="1">
      <alignment horizontal="center" vertical="center" wrapText="1"/>
    </xf>
    <xf numFmtId="0" fontId="79" fillId="2" borderId="53" xfId="0" applyFont="1" applyFill="1" applyBorder="1" applyAlignment="1">
      <alignment horizontal="center" vertical="top"/>
    </xf>
    <xf numFmtId="165" fontId="49" fillId="2" borderId="14" xfId="0" applyNumberFormat="1" applyFont="1" applyFill="1" applyBorder="1" applyAlignment="1">
      <alignment horizontal="right"/>
    </xf>
    <xf numFmtId="0" fontId="59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/>
    </xf>
    <xf numFmtId="0" fontId="48" fillId="2" borderId="6" xfId="0" applyFont="1" applyFill="1" applyBorder="1" applyAlignment="1">
      <alignment horizontal="center"/>
    </xf>
    <xf numFmtId="165" fontId="49" fillId="2" borderId="6" xfId="0" applyNumberFormat="1" applyFont="1" applyFill="1" applyBorder="1" applyAlignment="1">
      <alignment horizontal="center"/>
    </xf>
    <xf numFmtId="0" fontId="64" fillId="2" borderId="5" xfId="0" applyFont="1" applyFill="1" applyBorder="1" applyAlignment="1">
      <alignment horizontal="center" vertical="center"/>
    </xf>
    <xf numFmtId="14" fontId="42" fillId="3" borderId="12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/>
    </xf>
    <xf numFmtId="0" fontId="65" fillId="2" borderId="5" xfId="0" applyFont="1" applyFill="1" applyBorder="1" applyAlignment="1">
      <alignment horizontal="right"/>
    </xf>
    <xf numFmtId="0" fontId="48" fillId="2" borderId="21" xfId="0" applyFont="1" applyFill="1" applyBorder="1" applyAlignment="1">
      <alignment horizontal="center"/>
    </xf>
    <xf numFmtId="0" fontId="59" fillId="2" borderId="5" xfId="0" applyFont="1" applyFill="1" applyBorder="1" applyAlignment="1">
      <alignment horizontal="center" vertical="top"/>
    </xf>
    <xf numFmtId="0" fontId="46" fillId="2" borderId="18" xfId="0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/>
    </xf>
    <xf numFmtId="0" fontId="46" fillId="2" borderId="1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/>
    </xf>
    <xf numFmtId="0" fontId="47" fillId="2" borderId="16" xfId="0" applyFont="1" applyFill="1" applyBorder="1" applyAlignment="1">
      <alignment horizontal="center"/>
    </xf>
    <xf numFmtId="0" fontId="48" fillId="2" borderId="16" xfId="0" applyFont="1" applyFill="1" applyBorder="1" applyAlignment="1">
      <alignment horizontal="center"/>
    </xf>
    <xf numFmtId="0" fontId="48" fillId="2" borderId="5" xfId="0" applyFont="1" applyFill="1" applyBorder="1" applyAlignment="1">
      <alignment horizontal="center"/>
    </xf>
    <xf numFmtId="0" fontId="46" fillId="2" borderId="17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top"/>
    </xf>
    <xf numFmtId="0" fontId="47" fillId="2" borderId="6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165" fontId="49" fillId="2" borderId="6" xfId="0" applyNumberFormat="1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readingOrder="1"/>
    </xf>
    <xf numFmtId="0" fontId="24" fillId="2" borderId="6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49" fontId="111" fillId="2" borderId="5" xfId="0" applyNumberFormat="1" applyFont="1" applyFill="1" applyBorder="1" applyAlignment="1">
      <alignment horizontal="right" vertical="center"/>
    </xf>
    <xf numFmtId="0" fontId="33" fillId="2" borderId="7" xfId="0" applyFont="1" applyFill="1" applyBorder="1" applyAlignment="1">
      <alignment horizontal="left" readingOrder="1"/>
    </xf>
    <xf numFmtId="14" fontId="35" fillId="2" borderId="8" xfId="0" applyNumberFormat="1" applyFont="1" applyFill="1" applyBorder="1" applyAlignment="1">
      <alignment horizontal="center" vertical="top"/>
    </xf>
    <xf numFmtId="0" fontId="36" fillId="2" borderId="9" xfId="0" applyFont="1" applyFill="1" applyBorder="1" applyAlignment="1">
      <alignment horizontal="left"/>
    </xf>
    <xf numFmtId="9" fontId="41" fillId="2" borderId="11" xfId="0" applyNumberFormat="1" applyFont="1" applyFill="1" applyBorder="1" applyAlignment="1">
      <alignment horizontal="right"/>
    </xf>
    <xf numFmtId="0" fontId="24" fillId="2" borderId="0" xfId="0" applyFont="1" applyFill="1" applyBorder="1" applyAlignment="1">
      <alignment horizontal="center"/>
    </xf>
    <xf numFmtId="0" fontId="111" fillId="2" borderId="0" xfId="0" applyFont="1" applyFill="1" applyBorder="1" applyAlignment="1">
      <alignment horizontal="right" vertical="center"/>
    </xf>
    <xf numFmtId="0" fontId="111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7" fillId="2" borderId="3" xfId="2" applyFont="1" applyFill="1" applyBorder="1" applyAlignment="1" applyProtection="1">
      <alignment horizontal="right" vertical="center" wrapText="1" readingOrder="1"/>
    </xf>
    <xf numFmtId="0" fontId="8" fillId="2" borderId="0" xfId="0" applyFont="1" applyFill="1" applyBorder="1" applyAlignment="1">
      <alignment horizontal="right" vertical="center" indent="1" readingOrder="1"/>
    </xf>
    <xf numFmtId="14" fontId="2" fillId="2" borderId="4" xfId="0" applyNumberFormat="1" applyFont="1" applyFill="1" applyBorder="1" applyAlignment="1">
      <alignment horizontal="right"/>
    </xf>
    <xf numFmtId="0" fontId="14" fillId="2" borderId="5" xfId="2" applyFont="1" applyFill="1" applyBorder="1" applyAlignment="1" applyProtection="1">
      <alignment horizontal="right" vertical="center" wrapText="1" readingOrder="1"/>
    </xf>
    <xf numFmtId="0" fontId="4" fillId="2" borderId="4" xfId="0" applyFont="1" applyFill="1" applyBorder="1" applyAlignment="1">
      <alignment horizontal="right"/>
    </xf>
    <xf numFmtId="0" fontId="18" fillId="2" borderId="0" xfId="2" applyFont="1" applyFill="1" applyBorder="1" applyAlignment="1" applyProtection="1">
      <alignment horizontal="left" vertical="center" readingOrder="1"/>
    </xf>
    <xf numFmtId="0" fontId="18" fillId="2" borderId="5" xfId="2" applyFont="1" applyFill="1" applyBorder="1" applyAlignment="1" applyProtection="1">
      <alignment horizontal="right" vertical="center" wrapText="1" readingOrder="1"/>
    </xf>
    <xf numFmtId="0" fontId="19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wrapText="1"/>
    </xf>
    <xf numFmtId="0" fontId="71" fillId="2" borderId="50" xfId="0" applyFont="1" applyFill="1" applyBorder="1" applyAlignment="1">
      <alignment horizontal="left" vertical="center" wrapText="1"/>
    </xf>
    <xf numFmtId="0" fontId="71" fillId="2" borderId="21" xfId="0" applyFont="1" applyFill="1" applyBorder="1" applyAlignment="1">
      <alignment horizontal="left" vertical="center" wrapText="1"/>
    </xf>
    <xf numFmtId="0" fontId="71" fillId="2" borderId="51" xfId="0" applyFont="1" applyFill="1" applyBorder="1" applyAlignment="1">
      <alignment horizontal="left" vertical="center" wrapText="1"/>
    </xf>
    <xf numFmtId="0" fontId="78" fillId="2" borderId="0" xfId="0" applyFont="1" applyFill="1" applyBorder="1" applyAlignment="1">
      <alignment horizontal="center" vertical="top" wrapText="1"/>
    </xf>
    <xf numFmtId="0" fontId="78" fillId="2" borderId="64" xfId="0" applyFont="1" applyFill="1" applyBorder="1" applyAlignment="1">
      <alignment horizontal="center" vertical="top" wrapText="1"/>
    </xf>
    <xf numFmtId="0" fontId="78" fillId="2" borderId="6" xfId="0" applyFont="1" applyFill="1" applyBorder="1" applyAlignment="1">
      <alignment horizontal="center" vertical="top" wrapText="1"/>
    </xf>
    <xf numFmtId="0" fontId="78" fillId="2" borderId="65" xfId="0" applyFont="1" applyFill="1" applyBorder="1" applyAlignment="1">
      <alignment horizontal="center" vertical="top" wrapText="1"/>
    </xf>
    <xf numFmtId="0" fontId="6" fillId="2" borderId="3" xfId="2" applyFill="1" applyBorder="1" applyAlignment="1" applyProtection="1">
      <alignment horizontal="right"/>
    </xf>
    <xf numFmtId="0" fontId="6" fillId="2" borderId="49" xfId="2" applyFill="1" applyBorder="1" applyAlignment="1" applyProtection="1">
      <alignment horizontal="right"/>
    </xf>
    <xf numFmtId="0" fontId="70" fillId="2" borderId="5" xfId="0" applyFont="1" applyFill="1" applyBorder="1" applyAlignment="1">
      <alignment horizontal="right"/>
    </xf>
    <xf numFmtId="0" fontId="70" fillId="2" borderId="53" xfId="0" applyFont="1" applyFill="1" applyBorder="1" applyAlignment="1">
      <alignment horizontal="right"/>
    </xf>
    <xf numFmtId="0" fontId="64" fillId="2" borderId="54" xfId="0" applyFont="1" applyFill="1" applyBorder="1" applyAlignment="1">
      <alignment horizontal="center" vertical="center"/>
    </xf>
    <xf numFmtId="0" fontId="64" fillId="2" borderId="26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74" fillId="2" borderId="54" xfId="0" applyFont="1" applyFill="1" applyBorder="1" applyAlignment="1">
      <alignment horizontal="center" vertical="center" wrapText="1"/>
    </xf>
    <xf numFmtId="0" fontId="74" fillId="2" borderId="26" xfId="0" applyFont="1" applyFill="1" applyBorder="1" applyAlignment="1">
      <alignment horizontal="center" vertical="center" wrapText="1"/>
    </xf>
    <xf numFmtId="0" fontId="74" fillId="2" borderId="55" xfId="0" applyFont="1" applyFill="1" applyBorder="1" applyAlignment="1">
      <alignment horizontal="center" vertical="center" wrapText="1"/>
    </xf>
    <xf numFmtId="0" fontId="71" fillId="2" borderId="48" xfId="0" applyFont="1" applyFill="1" applyBorder="1" applyAlignment="1">
      <alignment horizontal="left" vertical="center" wrapText="1"/>
    </xf>
    <xf numFmtId="0" fontId="71" fillId="2" borderId="2" xfId="0" applyFont="1" applyFill="1" applyBorder="1" applyAlignment="1">
      <alignment horizontal="left" vertical="center" wrapText="1"/>
    </xf>
    <xf numFmtId="0" fontId="71" fillId="2" borderId="49" xfId="0" applyFont="1" applyFill="1" applyBorder="1" applyAlignment="1">
      <alignment horizontal="left" vertical="center" wrapText="1"/>
    </xf>
    <xf numFmtId="0" fontId="80" fillId="2" borderId="45" xfId="0" applyFont="1" applyFill="1" applyBorder="1" applyAlignment="1">
      <alignment horizontal="center"/>
    </xf>
    <xf numFmtId="165" fontId="95" fillId="2" borderId="5" xfId="0" applyNumberFormat="1" applyFont="1" applyFill="1" applyBorder="1" applyAlignment="1">
      <alignment horizontal="right"/>
    </xf>
    <xf numFmtId="14" fontId="99" fillId="2" borderId="43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94" fillId="2" borderId="6" xfId="0" applyFont="1" applyFill="1" applyBorder="1" applyAlignment="1">
      <alignment horizontal="center"/>
    </xf>
    <xf numFmtId="0" fontId="81" fillId="2" borderId="6" xfId="0" applyFont="1" applyFill="1" applyBorder="1" applyAlignment="1">
      <alignment horizontal="center"/>
    </xf>
    <xf numFmtId="165" fontId="95" fillId="2" borderId="6" xfId="0" applyNumberFormat="1" applyFont="1" applyFill="1" applyBorder="1" applyAlignment="1">
      <alignment horizontal="center"/>
    </xf>
    <xf numFmtId="165" fontId="15" fillId="2" borderId="24" xfId="0" applyNumberFormat="1" applyFont="1" applyFill="1" applyBorder="1" applyAlignment="1">
      <alignment horizontal="right"/>
    </xf>
    <xf numFmtId="14" fontId="99" fillId="2" borderId="0" xfId="0" applyNumberFormat="1" applyFont="1" applyFill="1" applyBorder="1" applyAlignment="1">
      <alignment horizontal="center" vertical="center" wrapText="1"/>
    </xf>
    <xf numFmtId="0" fontId="95" fillId="2" borderId="5" xfId="0" applyFont="1" applyFill="1" applyBorder="1" applyAlignment="1">
      <alignment horizontal="center"/>
    </xf>
    <xf numFmtId="0" fontId="80" fillId="2" borderId="6" xfId="0" applyFont="1" applyFill="1" applyBorder="1" applyAlignment="1">
      <alignment horizontal="center"/>
    </xf>
    <xf numFmtId="0" fontId="86" fillId="2" borderId="5" xfId="0" applyFont="1" applyFill="1" applyBorder="1" applyAlignment="1">
      <alignment horizontal="center" vertical="center"/>
    </xf>
    <xf numFmtId="0" fontId="100" fillId="2" borderId="5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horizontal="center"/>
    </xf>
    <xf numFmtId="0" fontId="75" fillId="2" borderId="44" xfId="0" applyFont="1" applyFill="1" applyBorder="1" applyAlignment="1">
      <alignment horizontal="center"/>
    </xf>
    <xf numFmtId="0" fontId="75" fillId="2" borderId="15" xfId="0" applyFont="1" applyFill="1" applyBorder="1" applyAlignment="1">
      <alignment horizontal="center"/>
    </xf>
    <xf numFmtId="0" fontId="86" fillId="2" borderId="5" xfId="0" applyFont="1" applyFill="1" applyBorder="1" applyAlignment="1">
      <alignment horizontal="right"/>
    </xf>
    <xf numFmtId="14" fontId="86" fillId="4" borderId="36" xfId="0" applyNumberFormat="1" applyFont="1" applyFill="1" applyBorder="1" applyAlignment="1">
      <alignment horizontal="center" vertical="center"/>
    </xf>
    <xf numFmtId="0" fontId="81" fillId="2" borderId="36" xfId="0" applyFont="1" applyFill="1" applyBorder="1" applyAlignment="1">
      <alignment horizontal="center"/>
    </xf>
    <xf numFmtId="165" fontId="95" fillId="2" borderId="24" xfId="0" applyNumberFormat="1" applyFont="1" applyFill="1" applyBorder="1" applyAlignment="1">
      <alignment horizontal="right"/>
    </xf>
    <xf numFmtId="0" fontId="81" fillId="2" borderId="4" xfId="0" applyFont="1" applyFill="1" applyBorder="1" applyAlignment="1">
      <alignment horizontal="center"/>
    </xf>
    <xf numFmtId="0" fontId="81" fillId="2" borderId="15" xfId="0" applyFont="1" applyFill="1" applyBorder="1" applyAlignment="1">
      <alignment horizontal="center"/>
    </xf>
    <xf numFmtId="14" fontId="86" fillId="3" borderId="44" xfId="0" applyNumberFormat="1" applyFont="1" applyFill="1" applyBorder="1" applyAlignment="1">
      <alignment horizontal="center" vertical="center"/>
    </xf>
    <xf numFmtId="0" fontId="86" fillId="4" borderId="36" xfId="0" applyFont="1" applyFill="1" applyBorder="1" applyAlignment="1">
      <alignment horizontal="center"/>
    </xf>
    <xf numFmtId="0" fontId="94" fillId="2" borderId="6" xfId="0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0" fontId="75" fillId="2" borderId="14" xfId="0" applyFont="1" applyFill="1" applyBorder="1" applyAlignment="1">
      <alignment horizontal="center"/>
    </xf>
    <xf numFmtId="0" fontId="86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4" fillId="2" borderId="16" xfId="0" applyFont="1" applyFill="1" applyBorder="1" applyAlignment="1">
      <alignment horizontal="center" vertical="center"/>
    </xf>
    <xf numFmtId="165" fontId="95" fillId="2" borderId="6" xfId="0" applyNumberFormat="1" applyFont="1" applyFill="1" applyBorder="1" applyAlignment="1">
      <alignment horizontal="center" vertical="center"/>
    </xf>
    <xf numFmtId="0" fontId="99" fillId="2" borderId="6" xfId="0" applyFont="1" applyFill="1" applyBorder="1" applyAlignment="1">
      <alignment horizontal="left"/>
    </xf>
    <xf numFmtId="0" fontId="99" fillId="2" borderId="22" xfId="0" applyFont="1" applyFill="1" applyBorder="1" applyAlignment="1">
      <alignment horizontal="center"/>
    </xf>
    <xf numFmtId="9" fontId="104" fillId="2" borderId="24" xfId="0" applyNumberFormat="1" applyFont="1" applyFill="1" applyBorder="1" applyAlignment="1">
      <alignment horizontal="right"/>
    </xf>
    <xf numFmtId="0" fontId="81" fillId="2" borderId="42" xfId="0" applyFont="1" applyFill="1" applyBorder="1" applyAlignment="1">
      <alignment horizontal="center"/>
    </xf>
    <xf numFmtId="165" fontId="15" fillId="2" borderId="5" xfId="0" applyNumberFormat="1" applyFont="1" applyFill="1" applyBorder="1" applyAlignment="1">
      <alignment horizontal="right"/>
    </xf>
    <xf numFmtId="0" fontId="98" fillId="2" borderId="0" xfId="0" applyFont="1" applyFill="1" applyBorder="1" applyAlignment="1">
      <alignment horizontal="left" vertical="center"/>
    </xf>
    <xf numFmtId="0" fontId="99" fillId="2" borderId="0" xfId="0" applyFont="1" applyFill="1" applyBorder="1" applyAlignment="1">
      <alignment horizontal="center" wrapText="1"/>
    </xf>
    <xf numFmtId="0" fontId="98" fillId="2" borderId="0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right"/>
    </xf>
    <xf numFmtId="0" fontId="93" fillId="2" borderId="0" xfId="2" applyFont="1" applyFill="1" applyBorder="1" applyAlignment="1" applyProtection="1">
      <alignment horizontal="left" vertical="center" readingOrder="1"/>
    </xf>
    <xf numFmtId="0" fontId="93" fillId="2" borderId="5" xfId="2" applyFont="1" applyFill="1" applyBorder="1" applyAlignment="1" applyProtection="1">
      <alignment horizontal="right" vertical="center" wrapText="1" readingOrder="1"/>
    </xf>
    <xf numFmtId="0" fontId="82" fillId="2" borderId="30" xfId="0" applyFont="1" applyFill="1" applyBorder="1" applyAlignment="1">
      <alignment horizontal="center" vertical="center"/>
    </xf>
    <xf numFmtId="0" fontId="70" fillId="2" borderId="34" xfId="0" applyFont="1" applyFill="1" applyBorder="1" applyAlignment="1">
      <alignment horizontal="right"/>
    </xf>
    <xf numFmtId="0" fontId="85" fillId="2" borderId="35" xfId="2" applyFont="1" applyFill="1" applyBorder="1" applyAlignment="1" applyProtection="1">
      <alignment horizontal="right" vertical="center" wrapText="1" readingOrder="1"/>
    </xf>
    <xf numFmtId="14" fontId="86" fillId="3" borderId="36" xfId="0" applyNumberFormat="1" applyFont="1" applyFill="1" applyBorder="1" applyAlignment="1">
      <alignment horizontal="center" vertical="center"/>
    </xf>
    <xf numFmtId="0" fontId="87" fillId="2" borderId="3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center" indent="1" readingOrder="1"/>
    </xf>
    <xf numFmtId="0" fontId="89" fillId="2" borderId="37" xfId="2" applyFont="1" applyFill="1" applyBorder="1" applyAlignment="1" applyProtection="1">
      <alignment horizontal="center"/>
    </xf>
    <xf numFmtId="14" fontId="70" fillId="2" borderId="4" xfId="0" applyNumberFormat="1" applyFont="1" applyFill="1" applyBorder="1" applyAlignment="1">
      <alignment horizontal="right"/>
    </xf>
    <xf numFmtId="0" fontId="85" fillId="2" borderId="5" xfId="2" applyFont="1" applyFill="1" applyBorder="1" applyAlignment="1" applyProtection="1">
      <alignment horizontal="right" vertical="center" wrapText="1" readingOrder="1"/>
    </xf>
    <xf numFmtId="0" fontId="81" fillId="2" borderId="14" xfId="0" applyFont="1" applyFill="1" applyBorder="1" applyAlignment="1">
      <alignment horizontal="center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8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66092"/>
      <rgbColor rgb="FF24406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6609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ata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iagram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iagram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69181" custScaleY="73156" custLinFactNeighborX="2646"/>
      <dgm:spPr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LinFactNeighborX="514" custLinFactNeighborY="-1224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F3536D64-E418-402F-A7C0-D49990174186}" type="presOf" srcId="{63B197CE-4618-47C0-936A-534C385C9431}" destId="{93D17491-FC80-4227-A729-CEFC98E429A2}" srcOrd="0" destOrd="0" presId="urn:microsoft.com/office/officeart/2005/8/layout/pList1#1"/>
    <dgm:cxn modelId="{ED0F16DC-B77C-410E-9136-F462107B19D9}" type="presOf" srcId="{79B0C0EF-C382-4911-B5EB-0D5ECB408348}" destId="{85917FD7-7894-4A76-9714-0232B067FC6F}" srcOrd="0" destOrd="0" presId="urn:microsoft.com/office/officeart/2005/8/layout/pList1#1"/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ABED1E3E-BD20-409E-A030-7C7E9F6CF61C}" type="presParOf" srcId="{93D17491-FC80-4227-A729-CEFC98E429A2}" destId="{412D325C-8049-48D5-BAA2-7BECB660D254}" srcOrd="0" destOrd="0" presId="urn:microsoft.com/office/officeart/2005/8/layout/pList1#1"/>
    <dgm:cxn modelId="{DC826D44-729A-454D-82F4-3EA808E05235}" type="presParOf" srcId="{412D325C-8049-48D5-BAA2-7BECB660D254}" destId="{3475A340-6520-4E5E-A272-C3C161896FEB}" srcOrd="0" destOrd="0" presId="urn:microsoft.com/office/officeart/2005/8/layout/pList1#1"/>
    <dgm:cxn modelId="{6EF0336F-3986-4D10-ACA2-6869C7895959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1601" custScaleY="85985" custLinFactNeighborX="1265" custLinFactNeighborY="-127"/>
      <dgm:spPr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X="1404" custLinFactNeighborY="-1167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E7B086B2-5847-4842-BB20-DADA34955C02}" type="presOf" srcId="{18AA3FAC-A902-4C2D-941F-9776DA3C6E98}" destId="{92402564-C760-43F6-834B-A98D055BB546}" srcOrd="0" destOrd="0" presId="urn:microsoft.com/office/officeart/2005/8/layout/pList1#2"/>
    <dgm:cxn modelId="{82FEC483-098F-4913-AF15-182E21F11767}" type="presOf" srcId="{1EE28656-90C9-4F1E-893F-8A8A582C5A77}" destId="{C216E9FE-6E21-4829-9146-6CDC97CA0458}" srcOrd="0" destOrd="0" presId="urn:microsoft.com/office/officeart/2005/8/layout/pList1#2"/>
    <dgm:cxn modelId="{AA8EE5FE-8655-4C5C-ADFA-95FB5E6A1493}" type="presParOf" srcId="{92402564-C760-43F6-834B-A98D055BB546}" destId="{CB50731D-BEE1-4AB5-8854-300EE6AF63EF}" srcOrd="0" destOrd="0" presId="urn:microsoft.com/office/officeart/2005/8/layout/pList1#2"/>
    <dgm:cxn modelId="{267D02BF-36E1-4A1B-B5CF-0D2B5EBE2365}" type="presParOf" srcId="{CB50731D-BEE1-4AB5-8854-300EE6AF63EF}" destId="{7953C5FE-8ED6-4E32-B1B6-B2552FC526BE}" srcOrd="0" destOrd="0" presId="urn:microsoft.com/office/officeart/2005/8/layout/pList1#2"/>
    <dgm:cxn modelId="{84E7A05C-21C2-4F11-8B0D-DF85B47C8493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24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 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0143" custScaleY="84366" custLinFactNeighborX="1084" custLinFactNeighborY="1573"/>
      <dgm:spPr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133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1D8139CE-A7E9-41AB-B04F-622441185031}" type="presOf" srcId="{CB4B02EE-041D-4DE2-A7A0-D12B3483B5BA}" destId="{C9EA8718-04D4-422E-A705-7A2411F313EB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9B992CAE-36B2-4EDA-87D5-2F0642AC2933}" type="presOf" srcId="{7A903D2E-FD05-4B91-9EE9-70744D539502}" destId="{D2C6F1CD-C91B-4A1C-881D-0A2A4AD02621}" srcOrd="0" destOrd="0" presId="urn:microsoft.com/office/officeart/2005/8/layout/pList1#3"/>
    <dgm:cxn modelId="{A680D5A2-B8F4-4539-9597-2102C1C7E154}" type="presParOf" srcId="{C9EA8718-04D4-422E-A705-7A2411F313EB}" destId="{8E8C6C90-7040-463E-9386-0B759F25DB19}" srcOrd="0" destOrd="0" presId="urn:microsoft.com/office/officeart/2005/8/layout/pList1#3"/>
    <dgm:cxn modelId="{EBFB3368-1DB6-4B6C-BBA6-CB0F601685F1}" type="presParOf" srcId="{8E8C6C90-7040-463E-9386-0B759F25DB19}" destId="{A6541296-E4D3-4065-B9C5-804AAEB683B2}" srcOrd="0" destOrd="0" presId="urn:microsoft.com/office/officeart/2005/8/layout/pList1#3"/>
    <dgm:cxn modelId="{AAF124FF-B626-4186-A61A-2A0E67413A08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29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ctr"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9980" custScaleY="94612" custLinFactNeighborX="-1287" custLinFactNeighborY="4206"/>
      <dgm:spPr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LinFactNeighborY="-3811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C926C5AF-2A5B-45AB-A7DA-F1459A4C3710}" type="presOf" srcId="{887F5544-6B57-41CA-9F5D-22B487721417}" destId="{DAF50151-2C13-4CF1-9CEC-B62884092411}" srcOrd="0" destOrd="0" presId="urn:microsoft.com/office/officeart/2005/8/layout/pList1#4"/>
    <dgm:cxn modelId="{B52FDE8D-FF1D-4428-B8EC-A0C0C394CCEB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1DDF6027-F6FE-4ED3-AE2F-617BF07E8039}" type="presParOf" srcId="{DAF50151-2C13-4CF1-9CEC-B62884092411}" destId="{F36EE042-7692-49BC-B918-A1578C1D7567}" srcOrd="0" destOrd="0" presId="urn:microsoft.com/office/officeart/2005/8/layout/pList1#4"/>
    <dgm:cxn modelId="{9361B183-0F4C-4603-B5F2-02A6B544A6AF}" type="presParOf" srcId="{F36EE042-7692-49BC-B918-A1578C1D7567}" destId="{667DBDF5-4848-4B1F-B8B2-A98A3C3BBC38}" srcOrd="0" destOrd="0" presId="urn:microsoft.com/office/officeart/2005/8/layout/pList1#4"/>
    <dgm:cxn modelId="{AC616F22-595B-4882-B5DC-540B832928FE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4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322502" y="508"/>
          <a:ext cx="1127140" cy="821221"/>
        </a:xfrm>
        <a:prstGeom prst="roundRect">
          <a:avLst/>
        </a:prstGeom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6705" y="898414"/>
          <a:ext cx="1629262" cy="60445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36705" y="898414"/>
        <a:ext cx="1629262" cy="604456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49384" y="38427"/>
          <a:ext cx="1157157" cy="840115"/>
        </a:xfrm>
        <a:prstGeom prst="roundRect">
          <a:avLst/>
        </a:prstGeom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1982" y="942110"/>
          <a:ext cx="1418067" cy="52610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1982" y="942110"/>
        <a:ext cx="1418067" cy="52610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57430" y="25417"/>
          <a:ext cx="1143513" cy="829396"/>
        </a:xfrm>
        <a:prstGeom prst="roundRect">
          <a:avLst/>
        </a:prstGeom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599" y="916198"/>
          <a:ext cx="1426841" cy="52935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 Венге</a:t>
          </a:r>
        </a:p>
      </dsp:txBody>
      <dsp:txXfrm>
        <a:off x="599" y="916198"/>
        <a:ext cx="1426841" cy="529358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88166" y="37038"/>
          <a:ext cx="1134835" cy="822152"/>
        </a:xfrm>
        <a:prstGeom prst="roundRect">
          <a:avLst/>
        </a:prstGeom>
        <a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141211" y="828220"/>
          <a:ext cx="1261209" cy="46790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141211" y="828220"/>
        <a:ext cx="1261209" cy="46790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diagramColors" Target="../diagrams/colors1.xml"/><Relationship Id="rId26" Type="http://schemas.openxmlformats.org/officeDocument/2006/relationships/diagramLayout" Target="../diagrams/layout3.xml"/><Relationship Id="rId3" Type="http://schemas.openxmlformats.org/officeDocument/2006/relationships/image" Target="../media/image3.png"/><Relationship Id="rId21" Type="http://schemas.openxmlformats.org/officeDocument/2006/relationships/diagramLayout" Target="../diagrams/layout2.xml"/><Relationship Id="rId34" Type="http://schemas.microsoft.com/office/2007/relationships/diagramDrawing" Target="../diagrams/drawing4.xml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diagramQuickStyle" Target="../diagrams/quickStyle1.xml"/><Relationship Id="rId25" Type="http://schemas.openxmlformats.org/officeDocument/2006/relationships/diagramData" Target="../diagrams/data3.xml"/><Relationship Id="rId33" Type="http://schemas.openxmlformats.org/officeDocument/2006/relationships/diagramColors" Target="../diagrams/colors4.xml"/><Relationship Id="rId2" Type="http://schemas.openxmlformats.org/officeDocument/2006/relationships/image" Target="../media/image2.png"/><Relationship Id="rId16" Type="http://schemas.openxmlformats.org/officeDocument/2006/relationships/diagramLayout" Target="../diagrams/layout1.xml"/><Relationship Id="rId20" Type="http://schemas.openxmlformats.org/officeDocument/2006/relationships/diagramData" Target="../diagrams/data2.xml"/><Relationship Id="rId29" Type="http://schemas.microsoft.com/office/2007/relationships/diagramDrawing" Target="../diagrams/drawing3.xml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microsoft.com/office/2007/relationships/diagramDrawing" Target="../diagrams/drawing2.xml"/><Relationship Id="rId32" Type="http://schemas.openxmlformats.org/officeDocument/2006/relationships/diagramQuickStyle" Target="../diagrams/quickStyle4.xml"/><Relationship Id="rId5" Type="http://schemas.openxmlformats.org/officeDocument/2006/relationships/image" Target="../media/image5.png"/><Relationship Id="rId15" Type="http://schemas.openxmlformats.org/officeDocument/2006/relationships/diagramData" Target="../diagrams/data1.xml"/><Relationship Id="rId23" Type="http://schemas.openxmlformats.org/officeDocument/2006/relationships/diagramColors" Target="../diagrams/colors2.xml"/><Relationship Id="rId28" Type="http://schemas.openxmlformats.org/officeDocument/2006/relationships/diagramColors" Target="../diagrams/colors3.xml"/><Relationship Id="rId10" Type="http://schemas.openxmlformats.org/officeDocument/2006/relationships/image" Target="../media/image10.emf"/><Relationship Id="rId19" Type="http://schemas.microsoft.com/office/2007/relationships/diagramDrawing" Target="../diagrams/drawing1.xml"/><Relationship Id="rId31" Type="http://schemas.openxmlformats.org/officeDocument/2006/relationships/diagramLayout" Target="../diagrams/layout4.xm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diagramQuickStyle" Target="../diagrams/quickStyle2.xml"/><Relationship Id="rId27" Type="http://schemas.openxmlformats.org/officeDocument/2006/relationships/diagramQuickStyle" Target="../diagrams/quickStyle3.xml"/><Relationship Id="rId30" Type="http://schemas.openxmlformats.org/officeDocument/2006/relationships/diagramData" Target="../diagrams/data4.xml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tiff"/><Relationship Id="rId2" Type="http://schemas.openxmlformats.org/officeDocument/2006/relationships/image" Target="../media/image20.pn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71400</xdr:colOff>
      <xdr:row>27</xdr:row>
      <xdr:rowOff>33480</xdr:rowOff>
    </xdr:from>
    <xdr:to>
      <xdr:col>8</xdr:col>
      <xdr:colOff>50974</xdr:colOff>
      <xdr:row>50</xdr:row>
      <xdr:rowOff>217799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1166"/>
        <a:stretch/>
      </xdr:blipFill>
      <xdr:spPr>
        <a:xfrm>
          <a:off x="261900" y="8615505"/>
          <a:ext cx="8566890" cy="86615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</xdr:row>
      <xdr:rowOff>190440</xdr:rowOff>
    </xdr:from>
    <xdr:to>
      <xdr:col>5</xdr:col>
      <xdr:colOff>1108080</xdr:colOff>
      <xdr:row>6</xdr:row>
      <xdr:rowOff>189720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361860" y="359773"/>
          <a:ext cx="5233553" cy="160794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90360</xdr:colOff>
      <xdr:row>69</xdr:row>
      <xdr:rowOff>147600</xdr:rowOff>
    </xdr:from>
    <xdr:to>
      <xdr:col>11</xdr:col>
      <xdr:colOff>1368000</xdr:colOff>
      <xdr:row>71</xdr:row>
      <xdr:rowOff>304201</xdr:rowOff>
    </xdr:to>
    <xdr:pic>
      <xdr:nvPicPr>
        <xdr:cNvPr id="4" name="Рисунок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3252320" y="27447840"/>
          <a:ext cx="1871640" cy="166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2074900</xdr:colOff>
      <xdr:row>9</xdr:row>
      <xdr:rowOff>94046</xdr:rowOff>
    </xdr:from>
    <xdr:to>
      <xdr:col>13</xdr:col>
      <xdr:colOff>282099</xdr:colOff>
      <xdr:row>21</xdr:row>
      <xdr:rowOff>137239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2086733" y="2930379"/>
          <a:ext cx="3774033" cy="37685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1238400</xdr:colOff>
      <xdr:row>7</xdr:row>
      <xdr:rowOff>324000</xdr:rowOff>
    </xdr:from>
    <xdr:to>
      <xdr:col>9</xdr:col>
      <xdr:colOff>1193761</xdr:colOff>
      <xdr:row>11</xdr:row>
      <xdr:rowOff>270000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8805600" y="2428920"/>
          <a:ext cx="2596320" cy="1260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314280</xdr:colOff>
      <xdr:row>10</xdr:row>
      <xdr:rowOff>61914</xdr:rowOff>
    </xdr:from>
    <xdr:to>
      <xdr:col>16</xdr:col>
      <xdr:colOff>613801</xdr:colOff>
      <xdr:row>18</xdr:row>
      <xdr:rowOff>2154</xdr:rowOff>
    </xdr:to>
    <xdr:pic>
      <xdr:nvPicPr>
        <xdr:cNvPr id="7" name="Рисунок 3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5554280" y="3194581"/>
          <a:ext cx="2543187" cy="250140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9</xdr:col>
      <xdr:colOff>2743560</xdr:colOff>
      <xdr:row>5</xdr:row>
      <xdr:rowOff>235800</xdr:rowOff>
    </xdr:from>
    <xdr:to>
      <xdr:col>11</xdr:col>
      <xdr:colOff>1371240</xdr:colOff>
      <xdr:row>7</xdr:row>
      <xdr:rowOff>273240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951720" y="1674000"/>
          <a:ext cx="2175480" cy="704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" rIns="244800" bIns="0">
          <a:noAutofit/>
        </a:bodyPr>
        <a:lstStyle/>
        <a:p>
          <a:pPr algn="ctr">
            <a:lnSpc>
              <a:spcPct val="90000"/>
            </a:lnSpc>
          </a:pPr>
          <a:r>
            <a:rPr lang="ru-RU" sz="1600" b="0" strike="noStrike" spc="-1">
              <a:solidFill>
                <a:srgbClr val="000000"/>
              </a:solidFill>
              <a:latin typeface="Arial"/>
            </a:rPr>
            <a:t>                     </a:t>
          </a:r>
          <a:r>
            <a:rPr lang="ru-RU" sz="1600" b="1" strike="noStrike" spc="-1">
              <a:solidFill>
                <a:srgbClr val="000000"/>
              </a:solidFill>
              <a:latin typeface="Arial"/>
            </a:rPr>
            <a:t>Алюминий</a:t>
          </a:r>
          <a:endParaRPr lang="ru-RU" sz="1600" b="0" strike="noStrike" spc="-1">
            <a:latin typeface="Times New Roman"/>
          </a:endParaRPr>
        </a:p>
        <a:p>
          <a:pPr algn="ctr">
            <a:lnSpc>
              <a:spcPct val="90000"/>
            </a:lnSpc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матовый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381240</xdr:colOff>
      <xdr:row>2</xdr:row>
      <xdr:rowOff>331200</xdr:rowOff>
    </xdr:from>
    <xdr:to>
      <xdr:col>11</xdr:col>
      <xdr:colOff>903600</xdr:colOff>
      <xdr:row>6</xdr:row>
      <xdr:rowOff>77040</xdr:rowOff>
    </xdr:to>
    <xdr:pic>
      <xdr:nvPicPr>
        <xdr:cNvPr id="9" name="Рисунок 3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3543200" y="807120"/>
          <a:ext cx="1116360" cy="104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424080</xdr:colOff>
      <xdr:row>2</xdr:row>
      <xdr:rowOff>345240</xdr:rowOff>
    </xdr:from>
    <xdr:to>
      <xdr:col>16</xdr:col>
      <xdr:colOff>46081</xdr:colOff>
      <xdr:row>6</xdr:row>
      <xdr:rowOff>91080</xdr:rowOff>
    </xdr:to>
    <xdr:pic>
      <xdr:nvPicPr>
        <xdr:cNvPr id="10" name="Рисунок 3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7364960" y="821160"/>
          <a:ext cx="1154880" cy="104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50040</xdr:colOff>
      <xdr:row>2</xdr:row>
      <xdr:rowOff>343080</xdr:rowOff>
    </xdr:from>
    <xdr:to>
      <xdr:col>14</xdr:col>
      <xdr:colOff>298800</xdr:colOff>
      <xdr:row>6</xdr:row>
      <xdr:rowOff>88920</xdr:rowOff>
    </xdr:to>
    <xdr:pic>
      <xdr:nvPicPr>
        <xdr:cNvPr id="11" name="Рисунок 3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6134480" y="819000"/>
          <a:ext cx="1105200" cy="1041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476640</xdr:colOff>
      <xdr:row>5</xdr:row>
      <xdr:rowOff>235800</xdr:rowOff>
    </xdr:from>
    <xdr:to>
      <xdr:col>13</xdr:col>
      <xdr:colOff>514080</xdr:colOff>
      <xdr:row>7</xdr:row>
      <xdr:rowOff>273240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232600" y="1674000"/>
          <a:ext cx="2365920" cy="704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" rIns="244800" bIns="0">
          <a:noAutofit/>
        </a:bodyPr>
        <a:lstStyle/>
        <a:p>
          <a:pPr algn="ctr">
            <a:lnSpc>
              <a:spcPct val="90000"/>
            </a:lnSpc>
          </a:pPr>
          <a:r>
            <a:rPr lang="ru-RU" sz="1600" b="0" strike="noStrike" spc="-1">
              <a:solidFill>
                <a:srgbClr val="000000"/>
              </a:solidFill>
              <a:latin typeface="Arial"/>
            </a:rPr>
            <a:t>                     </a:t>
          </a:r>
          <a:r>
            <a:rPr lang="ru-RU" sz="1600" b="1" strike="noStrike" spc="-1">
              <a:solidFill>
                <a:srgbClr val="000000"/>
              </a:solidFill>
              <a:latin typeface="Arial"/>
            </a:rPr>
            <a:t>Белый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667080</xdr:colOff>
      <xdr:row>5</xdr:row>
      <xdr:rowOff>235800</xdr:rowOff>
    </xdr:from>
    <xdr:to>
      <xdr:col>14</xdr:col>
      <xdr:colOff>533160</xdr:colOff>
      <xdr:row>7</xdr:row>
      <xdr:rowOff>273240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5894720" y="1674000"/>
          <a:ext cx="1579320" cy="704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" rIns="244800" bIns="0">
          <a:noAutofit/>
        </a:bodyPr>
        <a:lstStyle/>
        <a:p>
          <a:pPr algn="ctr">
            <a:lnSpc>
              <a:spcPct val="90000"/>
            </a:lnSpc>
          </a:pPr>
          <a:r>
            <a:rPr lang="ru-RU" sz="1600" b="0" strike="noStrike" spc="-1">
              <a:solidFill>
                <a:srgbClr val="000000"/>
              </a:solidFill>
              <a:latin typeface="Arial"/>
            </a:rPr>
            <a:t>                     </a:t>
          </a:r>
          <a:r>
            <a:rPr lang="ru-RU" sz="1600" b="1" strike="noStrike" spc="-1">
              <a:solidFill>
                <a:srgbClr val="000000"/>
              </a:solidFill>
              <a:latin typeface="Arial"/>
            </a:rPr>
            <a:t>Черный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>
    <xdr:from>
      <xdr:col>14</xdr:col>
      <xdr:colOff>209880</xdr:colOff>
      <xdr:row>5</xdr:row>
      <xdr:rowOff>235800</xdr:rowOff>
    </xdr:from>
    <xdr:to>
      <xdr:col>16</xdr:col>
      <xdr:colOff>247320</xdr:colOff>
      <xdr:row>7</xdr:row>
      <xdr:rowOff>273240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150760" y="1674000"/>
          <a:ext cx="1570320" cy="704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" rIns="244800" bIns="0">
          <a:noAutofit/>
        </a:bodyPr>
        <a:lstStyle/>
        <a:p>
          <a:pPr algn="ctr">
            <a:lnSpc>
              <a:spcPct val="90000"/>
            </a:lnSpc>
          </a:pPr>
          <a:r>
            <a:rPr lang="ru-RU" sz="1600" b="0" strike="noStrike" spc="-1">
              <a:solidFill>
                <a:srgbClr val="000000"/>
              </a:solidFill>
              <a:latin typeface="Arial"/>
            </a:rPr>
            <a:t>                     </a:t>
          </a:r>
          <a:r>
            <a:rPr lang="ru-RU" sz="1600" b="1" strike="noStrike" spc="-1">
              <a:solidFill>
                <a:srgbClr val="000000"/>
              </a:solidFill>
              <a:latin typeface="Arial"/>
            </a:rPr>
            <a:t>Графит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5" name="RenderedShape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6" name="RenderedShap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" name="RenderedShapes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8" name="RenderedShap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895320</xdr:colOff>
      <xdr:row>2</xdr:row>
      <xdr:rowOff>19080</xdr:rowOff>
    </xdr:from>
    <xdr:to>
      <xdr:col>9</xdr:col>
      <xdr:colOff>437400</xdr:colOff>
      <xdr:row>2</xdr:row>
      <xdr:rowOff>304200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900480" y="495000"/>
          <a:ext cx="3745080" cy="285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0" rIns="244800" bIns="0">
          <a:noAutofit/>
        </a:bodyPr>
        <a:lstStyle/>
        <a:p>
          <a:pPr algn="ctr">
            <a:lnSpc>
              <a:spcPct val="90000"/>
            </a:lnSpc>
            <a:spcAft>
              <a:spcPts val="629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ru-RU" sz="1800" b="1" strike="noStrike" spc="-1">
              <a:solidFill>
                <a:srgbClr val="000000"/>
              </a:solidFill>
              <a:latin typeface="Arial"/>
            </a:rPr>
            <a:t>Цвет столешницы</a:t>
          </a:r>
          <a:endParaRPr lang="ru-RU" sz="1800" b="0" strike="noStrike" spc="-1">
            <a:latin typeface="Times New Roman"/>
          </a:endParaRPr>
        </a:p>
      </xdr:txBody>
    </xdr:sp>
    <xdr:clientData/>
  </xdr:twoCellAnchor>
  <xdr:twoCellAnchor>
    <xdr:from>
      <xdr:col>10</xdr:col>
      <xdr:colOff>328680</xdr:colOff>
      <xdr:row>1</xdr:row>
      <xdr:rowOff>285840</xdr:rowOff>
    </xdr:from>
    <xdr:to>
      <xdr:col>16</xdr:col>
      <xdr:colOff>570960</xdr:colOff>
      <xdr:row>2</xdr:row>
      <xdr:rowOff>323280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490640" y="457200"/>
          <a:ext cx="5554080" cy="342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0" rIns="244800" bIns="0">
          <a:noAutofit/>
        </a:bodyPr>
        <a:lstStyle/>
        <a:p>
          <a:pPr algn="ctr">
            <a:lnSpc>
              <a:spcPct val="90000"/>
            </a:lnSpc>
            <a:spcAft>
              <a:spcPts val="629"/>
            </a:spcAft>
          </a:pPr>
          <a:r>
            <a:rPr lang="ru-RU" sz="1800" b="1" strike="noStrike" spc="-1">
              <a:solidFill>
                <a:srgbClr val="000000"/>
              </a:solidFill>
              <a:latin typeface="Arial"/>
            </a:rPr>
            <a:t>Цвет металлического подстолья</a:t>
          </a:r>
          <a:endParaRPr lang="ru-RU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1028880</xdr:colOff>
      <xdr:row>2</xdr:row>
      <xdr:rowOff>324000</xdr:rowOff>
    </xdr:from>
    <xdr:to>
      <xdr:col>12</xdr:col>
      <xdr:colOff>701640</xdr:colOff>
      <xdr:row>6</xdr:row>
      <xdr:rowOff>69840</xdr:rowOff>
    </xdr:to>
    <xdr:pic>
      <xdr:nvPicPr>
        <xdr:cNvPr id="21" name="Рисунок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14784840" y="799920"/>
          <a:ext cx="1144440" cy="104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1390680</xdr:colOff>
      <xdr:row>69</xdr:row>
      <xdr:rowOff>152280</xdr:rowOff>
    </xdr:from>
    <xdr:to>
      <xdr:col>7</xdr:col>
      <xdr:colOff>1080720</xdr:colOff>
      <xdr:row>69</xdr:row>
      <xdr:rowOff>761400</xdr:rowOff>
    </xdr:to>
    <xdr:pic>
      <xdr:nvPicPr>
        <xdr:cNvPr id="22" name="Рисунок 2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7395840" y="27452520"/>
          <a:ext cx="1252080" cy="609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34200</xdr:colOff>
      <xdr:row>69</xdr:row>
      <xdr:rowOff>266760</xdr:rowOff>
    </xdr:from>
    <xdr:to>
      <xdr:col>4</xdr:col>
      <xdr:colOff>309960</xdr:colOff>
      <xdr:row>70</xdr:row>
      <xdr:rowOff>33120</xdr:rowOff>
    </xdr:to>
    <xdr:pic>
      <xdr:nvPicPr>
        <xdr:cNvPr id="23" name="Рисунок 2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rcRect l="5893" t="20171" r="5524" b="16659"/>
        <a:stretch/>
      </xdr:blipFill>
      <xdr:spPr>
        <a:xfrm flipH="1">
          <a:off x="1343880" y="27567000"/>
          <a:ext cx="2553120" cy="966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814320</xdr:colOff>
      <xdr:row>69</xdr:row>
      <xdr:rowOff>190440</xdr:rowOff>
    </xdr:from>
    <xdr:to>
      <xdr:col>6</xdr:col>
      <xdr:colOff>515973</xdr:colOff>
      <xdr:row>70</xdr:row>
      <xdr:rowOff>208800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 l="13379" t="14650" r="6054" b="18687"/>
        <a:stretch/>
      </xdr:blipFill>
      <xdr:spPr>
        <a:xfrm>
          <a:off x="4401360" y="27490680"/>
          <a:ext cx="2458440" cy="1218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780840</xdr:colOff>
      <xdr:row>28</xdr:row>
      <xdr:rowOff>95040</xdr:rowOff>
    </xdr:from>
    <xdr:to>
      <xdr:col>8</xdr:col>
      <xdr:colOff>819000</xdr:colOff>
      <xdr:row>29</xdr:row>
      <xdr:rowOff>343080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flipH="1" flipV="1">
          <a:off x="8348040" y="9034560"/>
          <a:ext cx="1399680" cy="717120"/>
        </a:xfrm>
        <a:prstGeom prst="line">
          <a:avLst/>
        </a:prstGeom>
        <a:ln w="19080">
          <a:noFill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oneCell">
    <xdr:from>
      <xdr:col>7</xdr:col>
      <xdr:colOff>1266840</xdr:colOff>
      <xdr:row>26</xdr:row>
      <xdr:rowOff>181080</xdr:rowOff>
    </xdr:from>
    <xdr:to>
      <xdr:col>9</xdr:col>
      <xdr:colOff>177481</xdr:colOff>
      <xdr:row>28</xdr:row>
      <xdr:rowOff>254879</xdr:rowOff>
    </xdr:to>
    <xdr:pic>
      <xdr:nvPicPr>
        <xdr:cNvPr id="26" name="Рисунок 3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8834040" y="8434800"/>
          <a:ext cx="1551600" cy="75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169200</xdr:colOff>
      <xdr:row>53</xdr:row>
      <xdr:rowOff>35640</xdr:rowOff>
    </xdr:from>
    <xdr:to>
      <xdr:col>7</xdr:col>
      <xdr:colOff>969060</xdr:colOff>
      <xdr:row>66</xdr:row>
      <xdr:rowOff>1076040</xdr:rowOff>
    </xdr:to>
    <xdr:pic>
      <xdr:nvPicPr>
        <xdr:cNvPr id="27" name="Рисунок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rcRect r="1733"/>
        <a:stretch/>
      </xdr:blipFill>
      <xdr:spPr>
        <a:xfrm>
          <a:off x="370440" y="18127080"/>
          <a:ext cx="8574840" cy="825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14400</xdr:colOff>
      <xdr:row>53</xdr:row>
      <xdr:rowOff>285840</xdr:rowOff>
    </xdr:from>
    <xdr:to>
      <xdr:col>9</xdr:col>
      <xdr:colOff>210960</xdr:colOff>
      <xdr:row>55</xdr:row>
      <xdr:rowOff>264240</xdr:rowOff>
    </xdr:to>
    <xdr:pic>
      <xdr:nvPicPr>
        <xdr:cNvPr id="28" name="Рисунок 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8943120" y="18377280"/>
          <a:ext cx="1476000" cy="731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541800</xdr:colOff>
      <xdr:row>55</xdr:row>
      <xdr:rowOff>42120</xdr:rowOff>
    </xdr:from>
    <xdr:to>
      <xdr:col>8</xdr:col>
      <xdr:colOff>733320</xdr:colOff>
      <xdr:row>57</xdr:row>
      <xdr:rowOff>47520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 flipV="1">
          <a:off x="8109000" y="18886320"/>
          <a:ext cx="1553040" cy="843480"/>
        </a:xfrm>
        <a:prstGeom prst="line">
          <a:avLst/>
        </a:prstGeom>
        <a:ln w="19080">
          <a:noFill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/>
      </xdr:style>
    </xdr:sp>
    <xdr:clientData/>
  </xdr:twoCellAnchor>
  <xdr:twoCellAnchor editAs="oneCell">
    <xdr:from>
      <xdr:col>6</xdr:col>
      <xdr:colOff>247650</xdr:colOff>
      <xdr:row>3</xdr:row>
      <xdr:rowOff>29293</xdr:rowOff>
    </xdr:from>
    <xdr:to>
      <xdr:col>7</xdr:col>
      <xdr:colOff>457200</xdr:colOff>
      <xdr:row>7</xdr:row>
      <xdr:rowOff>330307</xdr:rowOff>
    </xdr:to>
    <xdr:graphicFrame macro="">
      <xdr:nvGraphicFramePr>
        <xdr:cNvPr id="31" name="Схем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 editAs="oneCell">
    <xdr:from>
      <xdr:col>7</xdr:col>
      <xdr:colOff>131374</xdr:colOff>
      <xdr:row>2</xdr:row>
      <xdr:rowOff>342900</xdr:rowOff>
    </xdr:from>
    <xdr:to>
      <xdr:col>8</xdr:col>
      <xdr:colOff>265549</xdr:colOff>
      <xdr:row>7</xdr:row>
      <xdr:rowOff>228147</xdr:rowOff>
    </xdr:to>
    <xdr:graphicFrame macro="">
      <xdr:nvGraphicFramePr>
        <xdr:cNvPr id="32" name="Схем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0" r:lo="rId21" r:qs="rId22" r:cs="rId23"/>
        </a:graphicData>
      </a:graphic>
    </xdr:graphicFrame>
    <xdr:clientData/>
  </xdr:twoCellAnchor>
  <xdr:twoCellAnchor editAs="oneCell">
    <xdr:from>
      <xdr:col>8</xdr:col>
      <xdr:colOff>40781</xdr:colOff>
      <xdr:row>3</xdr:row>
      <xdr:rowOff>15982</xdr:rowOff>
    </xdr:from>
    <xdr:to>
      <xdr:col>9</xdr:col>
      <xdr:colOff>258547</xdr:colOff>
      <xdr:row>7</xdr:row>
      <xdr:rowOff>195142</xdr:rowOff>
    </xdr:to>
    <xdr:graphicFrame macro="">
      <xdr:nvGraphicFramePr>
        <xdr:cNvPr id="33" name="Схем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5" r:lo="rId26" r:qs="rId27" r:cs="rId28"/>
        </a:graphicData>
      </a:graphic>
    </xdr:graphicFrame>
    <xdr:clientData/>
  </xdr:twoCellAnchor>
  <xdr:twoCellAnchor editAs="oneCell">
    <xdr:from>
      <xdr:col>9</xdr:col>
      <xdr:colOff>4763</xdr:colOff>
      <xdr:row>3</xdr:row>
      <xdr:rowOff>15982</xdr:rowOff>
    </xdr:from>
    <xdr:to>
      <xdr:col>9</xdr:col>
      <xdr:colOff>1548396</xdr:colOff>
      <xdr:row>7</xdr:row>
      <xdr:rowOff>54082</xdr:rowOff>
    </xdr:to>
    <xdr:graphicFrame macro="">
      <xdr:nvGraphicFramePr>
        <xdr:cNvPr id="34" name="Схем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0" r:lo="rId31" r:qs="rId32" r:cs="rId33"/>
        </a:graphicData>
      </a:graphic>
    </xdr:graphicFrame>
    <xdr:clientData/>
  </xdr:twoCellAnchor>
  <xdr:twoCellAnchor>
    <xdr:from>
      <xdr:col>7</xdr:col>
      <xdr:colOff>781050</xdr:colOff>
      <xdr:row>28</xdr:row>
      <xdr:rowOff>104775</xdr:rowOff>
    </xdr:from>
    <xdr:to>
      <xdr:col>8</xdr:col>
      <xdr:colOff>819148</xdr:colOff>
      <xdr:row>30</xdr:row>
      <xdr:rowOff>9524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 flipV="1">
          <a:off x="7981950" y="9229725"/>
          <a:ext cx="1333498" cy="723899"/>
        </a:xfrm>
        <a:prstGeom prst="line">
          <a:avLst/>
        </a:prstGeom>
        <a:ln>
          <a:solidFill>
            <a:srgbClr val="C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55</xdr:row>
      <xdr:rowOff>57150</xdr:rowOff>
    </xdr:from>
    <xdr:to>
      <xdr:col>8</xdr:col>
      <xdr:colOff>628648</xdr:colOff>
      <xdr:row>56</xdr:row>
      <xdr:rowOff>285749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 flipV="1">
          <a:off x="7743825" y="18869025"/>
          <a:ext cx="1323973" cy="723899"/>
        </a:xfrm>
        <a:prstGeom prst="line">
          <a:avLst/>
        </a:prstGeom>
        <a:ln>
          <a:solidFill>
            <a:srgbClr val="C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701280</xdr:colOff>
      <xdr:row>20</xdr:row>
      <xdr:rowOff>35640</xdr:rowOff>
    </xdr:from>
    <xdr:to>
      <xdr:col>3</xdr:col>
      <xdr:colOff>2204625</xdr:colOff>
      <xdr:row>45</xdr:row>
      <xdr:rowOff>144000</xdr:rowOff>
    </xdr:to>
    <xdr:pic>
      <xdr:nvPicPr>
        <xdr:cNvPr id="28" name="Рисунок 6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5447" t="11047" r="4949" b="12451"/>
        <a:stretch/>
      </xdr:blipFill>
      <xdr:spPr>
        <a:xfrm>
          <a:off x="805189" y="9759799"/>
          <a:ext cx="7118766" cy="42474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46080</xdr:colOff>
      <xdr:row>1</xdr:row>
      <xdr:rowOff>63000</xdr:rowOff>
    </xdr:from>
    <xdr:to>
      <xdr:col>1</xdr:col>
      <xdr:colOff>2529360</xdr:colOff>
      <xdr:row>3</xdr:row>
      <xdr:rowOff>450720</xdr:rowOff>
    </xdr:to>
    <xdr:pic>
      <xdr:nvPicPr>
        <xdr:cNvPr id="29" name="Рисунок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53236" y="170156"/>
          <a:ext cx="2483280" cy="74490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1093320</xdr:colOff>
      <xdr:row>25</xdr:row>
      <xdr:rowOff>110160</xdr:rowOff>
    </xdr:from>
    <xdr:to>
      <xdr:col>2</xdr:col>
      <xdr:colOff>1568880</xdr:colOff>
      <xdr:row>28</xdr:row>
      <xdr:rowOff>60480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652280" y="10454760"/>
          <a:ext cx="475560" cy="435960"/>
        </a:xfrm>
        <a:prstGeom prst="ellipse">
          <a:avLst/>
        </a:prstGeom>
        <a:noFill/>
        <a:ln w="324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>
    <xdr:from>
      <xdr:col>2</xdr:col>
      <xdr:colOff>1499760</xdr:colOff>
      <xdr:row>23</xdr:row>
      <xdr:rowOff>133560</xdr:rowOff>
    </xdr:from>
    <xdr:to>
      <xdr:col>3</xdr:col>
      <xdr:colOff>788400</xdr:colOff>
      <xdr:row>26</xdr:row>
      <xdr:rowOff>8280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 flipV="1">
          <a:off x="5058720" y="10154160"/>
          <a:ext cx="143568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3</xdr:col>
      <xdr:colOff>748440</xdr:colOff>
      <xdr:row>20</xdr:row>
      <xdr:rowOff>61200</xdr:rowOff>
    </xdr:from>
    <xdr:to>
      <xdr:col>3</xdr:col>
      <xdr:colOff>1475280</xdr:colOff>
      <xdr:row>23</xdr:row>
      <xdr:rowOff>90720</xdr:rowOff>
    </xdr:to>
    <xdr:pic>
      <xdr:nvPicPr>
        <xdr:cNvPr id="32" name="Рисунок 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 flipH="1">
          <a:off x="6454440" y="9597960"/>
          <a:ext cx="726840" cy="513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612000</xdr:colOff>
      <xdr:row>17</xdr:row>
      <xdr:rowOff>0</xdr:rowOff>
    </xdr:from>
    <xdr:to>
      <xdr:col>3</xdr:col>
      <xdr:colOff>3678480</xdr:colOff>
      <xdr:row>19</xdr:row>
      <xdr:rowOff>82800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318000" y="9014760"/>
          <a:ext cx="3066480" cy="444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" rIns="244800" bIns="0" anchor="ctr">
          <a:noAutofit/>
        </a:bodyPr>
        <a:lstStyle/>
        <a:p>
          <a:pPr algn="ctr">
            <a:lnSpc>
              <a:spcPct val="90000"/>
            </a:lnSpc>
          </a:pPr>
          <a:r>
            <a:rPr lang="ru-RU" sz="1100" b="0" i="1" strike="noStrike" spc="-1">
              <a:solidFill>
                <a:srgbClr val="000000"/>
              </a:solidFill>
              <a:latin typeface="Arial"/>
            </a:rPr>
            <a:t> </a:t>
          </a:r>
          <a:r>
            <a:rPr lang="ru-RU" sz="1100" b="1" i="1" strike="noStrike" spc="-1">
              <a:solidFill>
                <a:srgbClr val="000000"/>
              </a:solidFill>
              <a:latin typeface="Arial"/>
            </a:rPr>
            <a:t>Узел соединения столешниц</a:t>
          </a:r>
          <a:endParaRPr lang="ru-RU" sz="1100" b="0" strike="noStrike" spc="-1">
            <a:latin typeface="Times New Roman"/>
          </a:endParaRPr>
        </a:p>
        <a:p>
          <a:pPr algn="ctr">
            <a:lnSpc>
              <a:spcPct val="90000"/>
            </a:lnSpc>
          </a:pPr>
          <a:r>
            <a:rPr lang="ru-RU" sz="1100" b="1" i="1" strike="noStrike" spc="-1">
              <a:solidFill>
                <a:srgbClr val="000000"/>
              </a:solidFill>
              <a:latin typeface="Arial"/>
            </a:rPr>
            <a:t>  Фиксатором поворотным</a:t>
          </a:r>
          <a:endParaRPr lang="ru-RU" sz="1100" b="0" strike="noStrike" spc="-1">
            <a:latin typeface="Times New Roman"/>
          </a:endParaRPr>
        </a:p>
        <a:p>
          <a:pPr>
            <a:lnSpc>
              <a:spcPct val="90000"/>
            </a:lnSpc>
          </a:pPr>
          <a:endParaRPr lang="ru-RU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654840</xdr:colOff>
      <xdr:row>19</xdr:row>
      <xdr:rowOff>35640</xdr:rowOff>
    </xdr:from>
    <xdr:to>
      <xdr:col>3</xdr:col>
      <xdr:colOff>1571040</xdr:colOff>
      <xdr:row>24</xdr:row>
      <xdr:rowOff>93960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360840" y="9412560"/>
          <a:ext cx="916200" cy="864000"/>
        </a:xfrm>
        <a:prstGeom prst="ellipse">
          <a:avLst/>
        </a:prstGeom>
        <a:noFill/>
        <a:ln w="324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>
    <xdr:from>
      <xdr:col>2</xdr:col>
      <xdr:colOff>1110536</xdr:colOff>
      <xdr:row>25</xdr:row>
      <xdr:rowOff>106931</xdr:rowOff>
    </xdr:from>
    <xdr:to>
      <xdr:col>2</xdr:col>
      <xdr:colOff>1586786</xdr:colOff>
      <xdr:row>28</xdr:row>
      <xdr:rowOff>58084</xdr:rowOff>
    </xdr:to>
    <xdr:sp macro="" textlink="">
      <xdr:nvSpPr>
        <xdr:cNvPr id="10" name="Овал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80005" y="10655869"/>
          <a:ext cx="476250" cy="451215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1450405</xdr:colOff>
      <xdr:row>23</xdr:row>
      <xdr:rowOff>74460</xdr:rowOff>
    </xdr:from>
    <xdr:to>
      <xdr:col>3</xdr:col>
      <xdr:colOff>739753</xdr:colOff>
      <xdr:row>25</xdr:row>
      <xdr:rowOff>116414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4810132" y="10283528"/>
          <a:ext cx="1315576" cy="37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661231</xdr:colOff>
      <xdr:row>19</xdr:row>
      <xdr:rowOff>30229</xdr:rowOff>
    </xdr:from>
    <xdr:to>
      <xdr:col>3</xdr:col>
      <xdr:colOff>1578013</xdr:colOff>
      <xdr:row>24</xdr:row>
      <xdr:rowOff>93523</xdr:rowOff>
    </xdr:to>
    <xdr:sp macro="" textlink="">
      <xdr:nvSpPr>
        <xdr:cNvPr id="12" name="Овал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047186" y="9598524"/>
          <a:ext cx="916782" cy="868590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23</xdr:row>
      <xdr:rowOff>57240</xdr:rowOff>
    </xdr:from>
    <xdr:to>
      <xdr:col>44</xdr:col>
      <xdr:colOff>87480</xdr:colOff>
      <xdr:row>27</xdr:row>
      <xdr:rowOff>118800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8609840" y="5248800"/>
          <a:ext cx="1357560" cy="871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21</xdr:col>
      <xdr:colOff>0</xdr:colOff>
      <xdr:row>65</xdr:row>
      <xdr:rowOff>57240</xdr:rowOff>
    </xdr:from>
    <xdr:to>
      <xdr:col>44</xdr:col>
      <xdr:colOff>87480</xdr:colOff>
      <xdr:row>70</xdr:row>
      <xdr:rowOff>495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8609840" y="13660200"/>
          <a:ext cx="1357560" cy="943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080"/>
    <pageSetUpPr fitToPage="1"/>
  </sheetPr>
  <dimension ref="A1:AMK81"/>
  <sheetViews>
    <sheetView tabSelected="1" view="pageBreakPreview" zoomScale="50" zoomScaleNormal="50" zoomScaleSheetLayoutView="50" zoomScalePageLayoutView="50" workbookViewId="0">
      <selection activeCell="V20" sqref="V20"/>
    </sheetView>
  </sheetViews>
  <sheetFormatPr defaultRowHeight="12.75" x14ac:dyDescent="0.2"/>
  <cols>
    <col min="1" max="1" width="2.85546875" style="1" customWidth="1"/>
    <col min="2" max="2" width="15.7109375" style="1" customWidth="1"/>
    <col min="3" max="5" width="16.140625" style="1" customWidth="1"/>
    <col min="6" max="6" width="23.28515625" style="1" customWidth="1"/>
    <col min="7" max="7" width="22.140625" style="1" customWidth="1"/>
    <col min="8" max="8" width="19.28515625" style="1" customWidth="1"/>
    <col min="9" max="9" width="18.140625" style="1" customWidth="1"/>
    <col min="10" max="10" width="41.85546875" style="1" customWidth="1"/>
    <col min="11" max="11" width="8.42578125" style="1" customWidth="1"/>
    <col min="12" max="12" width="20.85546875" style="1" customWidth="1"/>
    <col min="13" max="14" width="12.140625" style="1" customWidth="1"/>
    <col min="15" max="15" width="9.5703125" style="1" customWidth="1"/>
    <col min="16" max="17" width="12.140625" style="1" customWidth="1"/>
    <col min="18" max="18" width="2" style="1" customWidth="1"/>
    <col min="19" max="1025" width="9.140625" style="2" customWidth="1"/>
  </cols>
  <sheetData>
    <row r="1" spans="1:34" x14ac:dyDescent="0.2">
      <c r="A1" s="3"/>
    </row>
    <row r="2" spans="1:34" ht="24" customHeight="1" x14ac:dyDescent="0.3">
      <c r="B2" s="340"/>
      <c r="C2" s="340"/>
      <c r="D2" s="340"/>
      <c r="E2" s="4"/>
      <c r="F2" s="5"/>
      <c r="G2" s="6"/>
      <c r="H2" s="6"/>
      <c r="I2" s="6"/>
      <c r="J2" s="6"/>
      <c r="K2" s="7"/>
      <c r="L2" s="8"/>
      <c r="M2" s="9"/>
      <c r="N2" s="341"/>
      <c r="O2" s="341"/>
      <c r="P2" s="341"/>
      <c r="Q2" s="341"/>
    </row>
    <row r="3" spans="1:34" ht="27.75" customHeight="1" x14ac:dyDescent="0.3">
      <c r="B3" s="10"/>
      <c r="C3" s="11"/>
      <c r="D3" s="11"/>
      <c r="F3" s="12"/>
      <c r="G3" s="342"/>
      <c r="H3" s="342"/>
      <c r="I3" s="342"/>
      <c r="J3" s="342"/>
      <c r="K3" s="342"/>
      <c r="L3" s="342"/>
      <c r="M3" s="13"/>
      <c r="N3" s="13"/>
      <c r="O3" s="13"/>
      <c r="P3" s="13"/>
      <c r="Q3" s="14"/>
    </row>
    <row r="4" spans="1:34" ht="21.75" customHeight="1" x14ac:dyDescent="0.3">
      <c r="B4" s="343"/>
      <c r="C4" s="343"/>
      <c r="D4" s="343"/>
      <c r="E4" s="15"/>
      <c r="F4" s="16"/>
      <c r="G4" s="17"/>
      <c r="I4" s="18"/>
      <c r="J4" s="19"/>
      <c r="K4" s="18"/>
      <c r="L4" s="18"/>
      <c r="M4" s="20"/>
      <c r="N4" s="344"/>
      <c r="O4" s="344"/>
      <c r="P4" s="344"/>
      <c r="Q4" s="344"/>
    </row>
    <row r="5" spans="1:34" ht="26.25" customHeight="1" x14ac:dyDescent="0.3">
      <c r="B5" s="345"/>
      <c r="C5" s="345"/>
      <c r="D5" s="345"/>
      <c r="E5" s="345"/>
      <c r="F5" s="22"/>
      <c r="G5" s="23"/>
      <c r="H5" s="24"/>
      <c r="I5" s="25"/>
      <c r="J5" s="346"/>
      <c r="K5" s="346"/>
      <c r="L5" s="346"/>
      <c r="M5" s="20"/>
      <c r="N5" s="347"/>
      <c r="O5" s="347"/>
      <c r="P5" s="347"/>
      <c r="Q5" s="347"/>
    </row>
    <row r="6" spans="1:34" ht="26.25" customHeight="1" x14ac:dyDescent="0.3">
      <c r="B6" s="21"/>
      <c r="C6" s="28"/>
      <c r="D6" s="28"/>
      <c r="E6" s="28"/>
      <c r="F6" s="22"/>
      <c r="G6" s="23"/>
      <c r="H6" s="24"/>
      <c r="I6" s="25"/>
      <c r="J6" s="26"/>
      <c r="K6" s="26"/>
      <c r="L6" s="26"/>
      <c r="M6" s="20"/>
      <c r="N6" s="29"/>
      <c r="O6" s="29"/>
      <c r="P6" s="29"/>
      <c r="Q6" s="27"/>
    </row>
    <row r="7" spans="1:34" ht="26.25" customHeight="1" x14ac:dyDescent="0.4">
      <c r="B7" s="21"/>
      <c r="C7" s="28"/>
      <c r="D7" s="28"/>
      <c r="E7" s="28"/>
      <c r="F7" s="22"/>
      <c r="G7" s="348"/>
      <c r="H7" s="348"/>
      <c r="I7" s="348"/>
      <c r="J7" s="348"/>
      <c r="K7" s="348"/>
      <c r="L7" s="348"/>
      <c r="M7" s="31"/>
      <c r="N7" s="349"/>
      <c r="O7" s="349"/>
      <c r="P7" s="32"/>
      <c r="Q7" s="27"/>
    </row>
    <row r="8" spans="1:34" ht="26.25" customHeight="1" x14ac:dyDescent="0.4">
      <c r="B8" s="21"/>
      <c r="C8" s="28"/>
      <c r="D8" s="28"/>
      <c r="E8" s="28"/>
      <c r="F8" s="22"/>
      <c r="G8" s="30"/>
      <c r="H8" s="31"/>
      <c r="I8" s="31"/>
      <c r="J8" s="31"/>
      <c r="K8" s="30"/>
      <c r="L8" s="30"/>
      <c r="M8" s="31"/>
      <c r="N8" s="349"/>
      <c r="O8" s="349"/>
      <c r="P8" s="32"/>
      <c r="Q8" s="27"/>
    </row>
    <row r="9" spans="1:34" s="2" customFormat="1" ht="29.25" customHeight="1" x14ac:dyDescent="0.4">
      <c r="A9" s="1"/>
      <c r="B9" s="33"/>
      <c r="C9" s="34"/>
      <c r="D9" s="34"/>
      <c r="E9" s="34"/>
      <c r="F9" s="34"/>
      <c r="G9" s="34"/>
      <c r="H9" s="34"/>
      <c r="I9" s="34"/>
      <c r="J9" s="34"/>
      <c r="K9" s="35"/>
      <c r="N9" s="349"/>
      <c r="O9" s="349"/>
      <c r="P9" s="36"/>
      <c r="Q9" s="37"/>
      <c r="R9" s="38"/>
      <c r="S9" s="38"/>
      <c r="T9" s="38"/>
    </row>
    <row r="10" spans="1:34" ht="24" customHeight="1" x14ac:dyDescent="0.5">
      <c r="B10" s="327" t="s">
        <v>0</v>
      </c>
      <c r="C10" s="327"/>
      <c r="D10" s="327"/>
      <c r="E10" s="327"/>
      <c r="F10" s="327"/>
      <c r="G10" s="327"/>
      <c r="H10" s="327"/>
      <c r="I10" s="327"/>
      <c r="J10" s="34"/>
      <c r="K10" s="39"/>
      <c r="L10" s="39"/>
      <c r="M10" s="39"/>
      <c r="N10" s="40"/>
      <c r="O10" s="40"/>
      <c r="P10" s="40"/>
      <c r="Q10" s="41"/>
    </row>
    <row r="11" spans="1:34" ht="24" customHeight="1" x14ac:dyDescent="0.5">
      <c r="B11" s="327"/>
      <c r="C11" s="327"/>
      <c r="D11" s="327"/>
      <c r="E11" s="327"/>
      <c r="F11" s="327"/>
      <c r="G11" s="327"/>
      <c r="H11" s="327"/>
      <c r="I11" s="327"/>
      <c r="J11" s="34"/>
      <c r="K11" s="39"/>
      <c r="L11" s="39"/>
      <c r="M11" s="39"/>
      <c r="N11" s="40"/>
      <c r="O11" s="40"/>
      <c r="P11" s="40"/>
      <c r="Q11" s="41"/>
    </row>
    <row r="12" spans="1:34" ht="23.25" customHeight="1" x14ac:dyDescent="0.5"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AH12" s="2" t="s">
        <v>1</v>
      </c>
    </row>
    <row r="13" spans="1:34" ht="35.25" customHeight="1" x14ac:dyDescent="0.4">
      <c r="B13" s="329" t="s">
        <v>2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8"/>
      <c r="S13" s="38"/>
      <c r="T13" s="38"/>
    </row>
    <row r="14" spans="1:34" ht="26.25" customHeight="1" x14ac:dyDescent="0.5">
      <c r="B14" s="42" t="s">
        <v>3</v>
      </c>
      <c r="C14" s="43"/>
      <c r="D14" s="44"/>
      <c r="E14" s="44"/>
      <c r="F14" s="44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38"/>
      <c r="S14" s="38"/>
      <c r="T14" s="38"/>
    </row>
    <row r="15" spans="1:34" ht="23.25" customHeight="1" x14ac:dyDescent="0.5">
      <c r="B15" s="42"/>
      <c r="C15" s="43"/>
      <c r="D15" s="44"/>
      <c r="E15" s="44"/>
      <c r="F15" s="44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7"/>
      <c r="R15" s="38"/>
      <c r="S15" s="38"/>
      <c r="T15" s="38"/>
    </row>
    <row r="16" spans="1:34" ht="26.25" customHeight="1" x14ac:dyDescent="0.5">
      <c r="B16" s="48" t="s">
        <v>4</v>
      </c>
      <c r="C16" s="49"/>
      <c r="D16" s="49"/>
      <c r="E16" s="49"/>
      <c r="F16" s="49"/>
      <c r="G16" s="49"/>
      <c r="H16" s="49"/>
      <c r="I16" s="49"/>
      <c r="J16" s="46"/>
      <c r="K16" s="46"/>
      <c r="L16" s="46"/>
      <c r="M16" s="46"/>
      <c r="N16" s="46"/>
      <c r="O16" s="46"/>
      <c r="P16" s="46"/>
      <c r="Q16" s="47"/>
      <c r="R16" s="38"/>
      <c r="S16" s="38"/>
      <c r="T16" s="38"/>
    </row>
    <row r="17" spans="1:29" ht="12.75" customHeight="1" x14ac:dyDescent="0.5">
      <c r="B17" s="48"/>
      <c r="C17" s="49"/>
      <c r="D17" s="49"/>
      <c r="E17" s="49"/>
      <c r="F17" s="49"/>
      <c r="G17" s="49"/>
      <c r="H17" s="49"/>
      <c r="I17" s="49"/>
      <c r="J17" s="46"/>
      <c r="K17" s="46"/>
      <c r="L17" s="46"/>
      <c r="M17" s="46"/>
      <c r="N17" s="46"/>
      <c r="O17" s="46"/>
      <c r="P17" s="46"/>
      <c r="Q17" s="47"/>
      <c r="R17" s="38"/>
      <c r="S17" s="38"/>
      <c r="T17" s="38"/>
    </row>
    <row r="18" spans="1:29" ht="30.75" customHeight="1" x14ac:dyDescent="0.5">
      <c r="B18" s="48" t="s">
        <v>5</v>
      </c>
      <c r="C18" s="50"/>
      <c r="D18" s="51"/>
      <c r="E18" s="51"/>
      <c r="F18" s="51"/>
      <c r="G18" s="52"/>
      <c r="H18" s="53"/>
      <c r="I18" s="53"/>
      <c r="J18" s="53"/>
      <c r="K18" s="46"/>
      <c r="L18" s="46"/>
      <c r="M18" s="46"/>
      <c r="N18" s="46"/>
      <c r="O18" s="46"/>
      <c r="P18" s="46"/>
      <c r="Q18" s="47"/>
      <c r="R18" s="38"/>
      <c r="S18" s="38"/>
      <c r="T18" s="38"/>
    </row>
    <row r="19" spans="1:29" ht="23.25" customHeight="1" x14ac:dyDescent="0.5">
      <c r="B19" s="54" t="s">
        <v>6</v>
      </c>
      <c r="C19" s="50"/>
      <c r="D19" s="51"/>
      <c r="E19" s="51"/>
      <c r="F19" s="51"/>
      <c r="G19" s="52"/>
      <c r="H19" s="53"/>
      <c r="I19" s="53"/>
      <c r="J19" s="53"/>
      <c r="K19" s="46"/>
      <c r="L19" s="46"/>
      <c r="M19" s="46"/>
      <c r="N19" s="46"/>
      <c r="O19" s="330" t="s">
        <v>7</v>
      </c>
      <c r="P19" s="330"/>
      <c r="Q19" s="330"/>
      <c r="R19" s="38"/>
      <c r="S19" s="38"/>
      <c r="T19" s="38"/>
    </row>
    <row r="20" spans="1:29" ht="23.25" customHeight="1" x14ac:dyDescent="0.5">
      <c r="B20" s="54" t="s">
        <v>8</v>
      </c>
      <c r="C20" s="50"/>
      <c r="D20" s="51"/>
      <c r="E20" s="51"/>
      <c r="F20" s="51"/>
      <c r="G20" s="52"/>
      <c r="H20" s="53"/>
      <c r="I20" s="53"/>
      <c r="J20" s="53"/>
      <c r="K20" s="46"/>
      <c r="L20" s="46"/>
      <c r="M20" s="46"/>
      <c r="N20" s="46"/>
      <c r="O20" s="46"/>
      <c r="P20" s="46"/>
      <c r="Q20" s="47"/>
      <c r="R20" s="38"/>
      <c r="S20" s="38"/>
      <c r="T20" s="38"/>
    </row>
    <row r="21" spans="1:29" ht="21.75" customHeight="1" x14ac:dyDescent="0.5">
      <c r="B21" s="331" t="s">
        <v>9</v>
      </c>
      <c r="C21" s="331"/>
      <c r="D21" s="331"/>
      <c r="E21" s="331"/>
      <c r="F21" s="331"/>
      <c r="G21" s="331"/>
      <c r="H21" s="331"/>
      <c r="I21" s="331"/>
      <c r="J21" s="331"/>
      <c r="K21" s="332" t="s">
        <v>113</v>
      </c>
      <c r="L21" s="332"/>
      <c r="M21" s="332"/>
      <c r="N21" s="332"/>
      <c r="O21" s="332"/>
      <c r="P21" s="332"/>
      <c r="Q21" s="332"/>
      <c r="R21" s="38"/>
      <c r="S21" s="38"/>
      <c r="T21" s="38"/>
    </row>
    <row r="22" spans="1:29" ht="20.25" customHeight="1" x14ac:dyDescent="0.5">
      <c r="B22" s="55"/>
      <c r="C22" s="46"/>
      <c r="D22" s="46"/>
      <c r="E22" s="46"/>
      <c r="F22" s="46"/>
      <c r="G22" s="46"/>
      <c r="H22" s="46"/>
      <c r="I22" s="46"/>
      <c r="J22" s="46"/>
      <c r="K22" s="275"/>
      <c r="L22" s="275"/>
      <c r="M22" s="275"/>
      <c r="N22" s="275"/>
      <c r="O22" s="338"/>
      <c r="P22" s="338"/>
      <c r="Q22" s="339"/>
      <c r="R22" s="38"/>
      <c r="S22" s="38"/>
      <c r="T22" s="38"/>
    </row>
    <row r="23" spans="1:29" ht="30.75" customHeight="1" x14ac:dyDescent="0.5">
      <c r="B23" s="56" t="s">
        <v>106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337"/>
      <c r="Q23" s="316"/>
      <c r="R23" s="38"/>
      <c r="S23" s="38"/>
      <c r="T23" s="38"/>
    </row>
    <row r="24" spans="1:29" ht="23.25" customHeight="1" x14ac:dyDescent="0.45">
      <c r="B24" s="333" t="s">
        <v>10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58"/>
      <c r="P24" s="334"/>
      <c r="Q24" s="334"/>
      <c r="R24" s="38"/>
      <c r="S24" s="38"/>
      <c r="T24" s="38"/>
      <c r="AC24" s="2" t="s">
        <v>1</v>
      </c>
    </row>
    <row r="25" spans="1:29" ht="31.5" customHeight="1" x14ac:dyDescent="0.5">
      <c r="B25" s="335"/>
      <c r="C25" s="335"/>
      <c r="D25" s="335"/>
      <c r="E25" s="335"/>
      <c r="F25" s="335"/>
      <c r="G25" s="59"/>
      <c r="H25" s="60"/>
      <c r="I25" s="61" t="s">
        <v>11</v>
      </c>
      <c r="J25" s="62"/>
      <c r="K25" s="62"/>
      <c r="L25" s="62"/>
      <c r="M25" s="62"/>
      <c r="N25" s="62"/>
      <c r="O25" s="63"/>
      <c r="P25" s="336" t="s">
        <v>12</v>
      </c>
      <c r="Q25" s="336"/>
    </row>
    <row r="26" spans="1:29" ht="36.950000000000003" customHeight="1" x14ac:dyDescent="0.2">
      <c r="B26" s="304" t="s">
        <v>13</v>
      </c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</row>
    <row r="27" spans="1:29" ht="27" customHeight="1" x14ac:dyDescent="0.5">
      <c r="B27" s="64"/>
      <c r="C27" s="65"/>
      <c r="D27" s="65"/>
      <c r="E27" s="65"/>
      <c r="F27" s="65"/>
      <c r="G27" s="65"/>
      <c r="H27" s="65"/>
      <c r="I27" s="65"/>
      <c r="J27" s="65"/>
      <c r="K27" s="305" t="s">
        <v>14</v>
      </c>
      <c r="L27" s="305"/>
      <c r="M27" s="305"/>
      <c r="N27" s="305"/>
      <c r="O27" s="305"/>
      <c r="P27" s="305"/>
      <c r="Q27" s="305"/>
    </row>
    <row r="28" spans="1:29" ht="27" customHeight="1" x14ac:dyDescent="0.45">
      <c r="B28" s="66"/>
      <c r="C28" s="67"/>
      <c r="D28" s="67"/>
      <c r="E28" s="67"/>
      <c r="F28" s="68"/>
      <c r="G28" s="68"/>
      <c r="H28" s="68"/>
      <c r="I28" s="69"/>
      <c r="J28" s="69"/>
      <c r="K28" s="325" t="s">
        <v>15</v>
      </c>
      <c r="L28" s="325"/>
      <c r="M28" s="326" t="s">
        <v>16</v>
      </c>
      <c r="N28" s="326"/>
      <c r="O28" s="326"/>
      <c r="P28" s="315" t="s">
        <v>17</v>
      </c>
      <c r="Q28" s="315"/>
    </row>
    <row r="29" spans="1:29" s="73" customFormat="1" ht="36.950000000000003" customHeight="1" x14ac:dyDescent="0.4">
      <c r="A29" s="70"/>
      <c r="B29" s="71"/>
      <c r="C29" s="70"/>
      <c r="D29" s="70"/>
      <c r="E29" s="70"/>
      <c r="F29" s="72"/>
      <c r="G29" s="70"/>
      <c r="H29" s="72"/>
      <c r="I29" s="70"/>
      <c r="J29" s="70"/>
      <c r="K29" s="317" t="s">
        <v>18</v>
      </c>
      <c r="L29" s="317"/>
      <c r="M29" s="319" t="s">
        <v>19</v>
      </c>
      <c r="N29" s="319"/>
      <c r="O29" s="319"/>
      <c r="P29" s="302">
        <f>((Скидка!AK5*(100-Скидка!$C$3))*Скидка!$D$4)/100</f>
        <v>25103.360000000001</v>
      </c>
      <c r="Q29" s="302"/>
      <c r="R29" s="70"/>
    </row>
    <row r="30" spans="1:29" ht="27" customHeight="1" x14ac:dyDescent="0.45">
      <c r="B30" s="74"/>
      <c r="F30" s="75"/>
      <c r="H30" s="75"/>
      <c r="I30" s="312"/>
      <c r="J30" s="312"/>
      <c r="K30" s="300" t="s">
        <v>20</v>
      </c>
      <c r="L30" s="300"/>
      <c r="M30" s="319" t="s">
        <v>21</v>
      </c>
      <c r="N30" s="319"/>
      <c r="O30" s="319"/>
      <c r="P30" s="302">
        <f>((Скидка!AK6*(100-Скидка!$C$3))*Скидка!$D$4)/100</f>
        <v>25768.959999999999</v>
      </c>
      <c r="Q30" s="302"/>
    </row>
    <row r="31" spans="1:29" ht="27" customHeight="1" x14ac:dyDescent="0.4">
      <c r="B31" s="76"/>
      <c r="C31" s="77"/>
      <c r="D31" s="77"/>
      <c r="E31" s="78"/>
      <c r="F31" s="77"/>
      <c r="H31" s="79"/>
      <c r="I31" s="313" t="s">
        <v>22</v>
      </c>
      <c r="J31" s="313"/>
      <c r="K31" s="300" t="s">
        <v>23</v>
      </c>
      <c r="L31" s="300"/>
      <c r="M31" s="319" t="s">
        <v>24</v>
      </c>
      <c r="N31" s="319"/>
      <c r="O31" s="319"/>
      <c r="P31" s="302">
        <f>((Скидка!AK7*(100-Скидка!$C$3))*Скидка!$D$4)/100</f>
        <v>26268.16</v>
      </c>
      <c r="Q31" s="302"/>
    </row>
    <row r="32" spans="1:29" ht="36.950000000000003" customHeight="1" x14ac:dyDescent="0.4">
      <c r="B32" s="80"/>
      <c r="C32" s="81"/>
      <c r="D32" s="81"/>
      <c r="E32" s="82"/>
      <c r="F32" s="35"/>
      <c r="G32" s="81"/>
      <c r="H32" s="81"/>
      <c r="I32" s="321" t="s">
        <v>25</v>
      </c>
      <c r="J32" s="321"/>
      <c r="K32" s="300" t="s">
        <v>26</v>
      </c>
      <c r="L32" s="300"/>
      <c r="M32" s="319" t="s">
        <v>27</v>
      </c>
      <c r="N32" s="319"/>
      <c r="O32" s="319"/>
      <c r="P32" s="302">
        <f>((Скидка!AK8*(100-Скидка!$C$3))*Скидка!$D$4)/100</f>
        <v>25460.48</v>
      </c>
      <c r="Q32" s="302"/>
    </row>
    <row r="33" spans="1:18" ht="27" customHeight="1" x14ac:dyDescent="0.35">
      <c r="B33" s="80"/>
      <c r="C33" s="81"/>
      <c r="D33" s="81"/>
      <c r="E33" s="82"/>
      <c r="F33" s="35"/>
      <c r="G33" s="81"/>
      <c r="H33" s="81"/>
      <c r="J33" s="83"/>
      <c r="K33" s="322" t="s">
        <v>28</v>
      </c>
      <c r="L33" s="322"/>
      <c r="M33" s="323" t="s">
        <v>29</v>
      </c>
      <c r="N33" s="323"/>
      <c r="O33" s="323"/>
      <c r="P33" s="324">
        <f>((Скидка!AK9*(100-Скидка!$C$3))*Скидка!$D$4)/100</f>
        <v>26187.52</v>
      </c>
      <c r="Q33" s="324"/>
    </row>
    <row r="34" spans="1:18" ht="27" customHeight="1" x14ac:dyDescent="0.4">
      <c r="B34" s="80"/>
      <c r="C34" s="81"/>
      <c r="D34" s="81"/>
      <c r="E34" s="82"/>
      <c r="F34" s="35"/>
      <c r="G34" s="81"/>
      <c r="H34" s="81"/>
      <c r="J34" s="84"/>
      <c r="K34" s="300" t="s">
        <v>30</v>
      </c>
      <c r="L34" s="300"/>
      <c r="M34" s="319" t="s">
        <v>31</v>
      </c>
      <c r="N34" s="319"/>
      <c r="O34" s="319"/>
      <c r="P34" s="302">
        <f>((Скидка!AK10*(100-Скидка!$C$3))*Скидка!$D$4)/100</f>
        <v>26745.599999999999</v>
      </c>
      <c r="Q34" s="302"/>
    </row>
    <row r="35" spans="1:18" ht="36.950000000000003" customHeight="1" x14ac:dyDescent="0.4">
      <c r="B35" s="80"/>
      <c r="C35" s="81"/>
      <c r="D35" s="81"/>
      <c r="E35" s="82"/>
      <c r="F35" s="35"/>
      <c r="G35" s="81"/>
      <c r="H35" s="81"/>
      <c r="J35" s="84"/>
      <c r="K35" s="300" t="s">
        <v>32</v>
      </c>
      <c r="L35" s="300"/>
      <c r="M35" s="319" t="s">
        <v>33</v>
      </c>
      <c r="N35" s="319"/>
      <c r="O35" s="319"/>
      <c r="P35" s="302">
        <f>((Скидка!AK11*(100-Скидка!$C$3))*Скидка!$D$4)/100</f>
        <v>25817.599999999999</v>
      </c>
      <c r="Q35" s="302"/>
    </row>
    <row r="36" spans="1:18" ht="27" customHeight="1" x14ac:dyDescent="0.4">
      <c r="B36" s="80"/>
      <c r="C36" s="81"/>
      <c r="D36" s="81"/>
      <c r="E36" s="82"/>
      <c r="F36" s="35"/>
      <c r="G36" s="81"/>
      <c r="H36" s="81"/>
      <c r="J36" s="84"/>
      <c r="K36" s="300" t="s">
        <v>34</v>
      </c>
      <c r="L36" s="300"/>
      <c r="M36" s="319" t="s">
        <v>35</v>
      </c>
      <c r="N36" s="319"/>
      <c r="O36" s="319"/>
      <c r="P36" s="302">
        <f>((Скидка!AK12*(100-Скидка!$C$3))*Скидка!$D$4)/100</f>
        <v>26606.080000000002</v>
      </c>
      <c r="Q36" s="302"/>
    </row>
    <row r="37" spans="1:18" ht="27" customHeight="1" x14ac:dyDescent="0.4">
      <c r="B37" s="80"/>
      <c r="C37" s="81"/>
      <c r="D37" s="81"/>
      <c r="E37" s="82"/>
      <c r="F37" s="35"/>
      <c r="G37" s="81"/>
      <c r="H37" s="81"/>
      <c r="J37" s="84"/>
      <c r="K37" s="300" t="s">
        <v>36</v>
      </c>
      <c r="L37" s="300"/>
      <c r="M37" s="319" t="s">
        <v>37</v>
      </c>
      <c r="N37" s="319"/>
      <c r="O37" s="319"/>
      <c r="P37" s="302">
        <f>((Скидка!AK13*(100-Скидка!$C$3))*Скидка!$D$4)/100</f>
        <v>27220.48</v>
      </c>
      <c r="Q37" s="302"/>
    </row>
    <row r="38" spans="1:18" ht="27" customHeight="1" x14ac:dyDescent="0.4">
      <c r="B38" s="80"/>
      <c r="C38" s="81"/>
      <c r="D38" s="81"/>
      <c r="E38" s="82"/>
      <c r="F38" s="35"/>
      <c r="G38" s="81"/>
      <c r="H38" s="81"/>
      <c r="J38" s="84"/>
      <c r="K38" s="300" t="s">
        <v>38</v>
      </c>
      <c r="L38" s="300"/>
      <c r="M38" s="319" t="s">
        <v>39</v>
      </c>
      <c r="N38" s="319"/>
      <c r="O38" s="319"/>
      <c r="P38" s="302">
        <f>((Скидка!AK14*(100-Скидка!$C$3))*Скидка!$D$4)/100</f>
        <v>27848.959999999999</v>
      </c>
      <c r="Q38" s="302"/>
    </row>
    <row r="39" spans="1:18" ht="15" customHeight="1" x14ac:dyDescent="0.5">
      <c r="B39" s="80"/>
      <c r="C39" s="81"/>
      <c r="D39" s="81"/>
      <c r="E39" s="82"/>
      <c r="F39" s="35"/>
      <c r="G39" s="81"/>
      <c r="H39" s="81"/>
      <c r="J39" s="84"/>
      <c r="K39" s="85"/>
      <c r="L39" s="86"/>
      <c r="M39" s="87"/>
      <c r="N39" s="87"/>
      <c r="O39" s="88"/>
      <c r="P39" s="89"/>
      <c r="Q39" s="90"/>
    </row>
    <row r="40" spans="1:18" ht="27" customHeight="1" x14ac:dyDescent="0.5">
      <c r="B40" s="80"/>
      <c r="C40" s="81"/>
      <c r="D40" s="81"/>
      <c r="E40" s="82"/>
      <c r="F40" s="35"/>
      <c r="G40" s="81"/>
      <c r="H40" s="81"/>
      <c r="J40" s="84"/>
      <c r="K40" s="305" t="s">
        <v>40</v>
      </c>
      <c r="L40" s="305"/>
      <c r="M40" s="305"/>
      <c r="N40" s="305"/>
      <c r="O40" s="305"/>
      <c r="P40" s="305"/>
      <c r="Q40" s="305"/>
    </row>
    <row r="41" spans="1:18" ht="27" customHeight="1" x14ac:dyDescent="0.35">
      <c r="B41" s="80"/>
      <c r="C41" s="81"/>
      <c r="D41" s="81"/>
      <c r="E41" s="82"/>
      <c r="F41" s="35"/>
      <c r="G41" s="81"/>
      <c r="H41" s="81"/>
      <c r="J41" s="84"/>
      <c r="K41" s="320" t="s">
        <v>15</v>
      </c>
      <c r="L41" s="320"/>
      <c r="M41" s="310" t="s">
        <v>16</v>
      </c>
      <c r="N41" s="310"/>
      <c r="O41" s="310"/>
      <c r="P41" s="310" t="s">
        <v>17</v>
      </c>
      <c r="Q41" s="310"/>
    </row>
    <row r="42" spans="1:18" s="73" customFormat="1" ht="36.950000000000003" customHeight="1" x14ac:dyDescent="0.4">
      <c r="A42" s="70"/>
      <c r="B42" s="80"/>
      <c r="C42" s="81"/>
      <c r="D42" s="81"/>
      <c r="E42" s="82"/>
      <c r="F42" s="35"/>
      <c r="G42" s="81"/>
      <c r="H42" s="81"/>
      <c r="I42" s="70"/>
      <c r="J42" s="84"/>
      <c r="K42" s="317" t="s">
        <v>41</v>
      </c>
      <c r="L42" s="317"/>
      <c r="M42" s="318" t="s">
        <v>19</v>
      </c>
      <c r="N42" s="318"/>
      <c r="O42" s="318"/>
      <c r="P42" s="302">
        <f>((Скидка!AK18*(100-Скидка!$C$3))*Скидка!$D$4)/100</f>
        <v>29048.32</v>
      </c>
      <c r="Q42" s="302"/>
      <c r="R42" s="70"/>
    </row>
    <row r="43" spans="1:18" ht="27" customHeight="1" x14ac:dyDescent="0.4">
      <c r="B43" s="80"/>
      <c r="C43" s="81"/>
      <c r="D43" s="81"/>
      <c r="E43" s="82"/>
      <c r="F43" s="35"/>
      <c r="G43" s="81"/>
      <c r="H43" s="81"/>
      <c r="J43" s="84"/>
      <c r="K43" s="300" t="s">
        <v>42</v>
      </c>
      <c r="L43" s="300"/>
      <c r="M43" s="301" t="s">
        <v>21</v>
      </c>
      <c r="N43" s="301"/>
      <c r="O43" s="301"/>
      <c r="P43" s="302">
        <f>((Скидка!AK19*(100-Скидка!$C$3))*Скидка!$D$4)/100</f>
        <v>29717.759999999998</v>
      </c>
      <c r="Q43" s="302"/>
    </row>
    <row r="44" spans="1:18" ht="27" customHeight="1" x14ac:dyDescent="0.4">
      <c r="B44" s="80"/>
      <c r="C44" s="81"/>
      <c r="D44" s="81"/>
      <c r="E44" s="82"/>
      <c r="F44" s="35"/>
      <c r="G44" s="81"/>
      <c r="H44" s="81"/>
      <c r="I44" s="299" t="s">
        <v>43</v>
      </c>
      <c r="J44" s="299"/>
      <c r="K44" s="300" t="s">
        <v>44</v>
      </c>
      <c r="L44" s="300"/>
      <c r="M44" s="301" t="s">
        <v>24</v>
      </c>
      <c r="N44" s="301"/>
      <c r="O44" s="301"/>
      <c r="P44" s="302">
        <f>((Скидка!AK20*(100-Скидка!$C$3))*Скидка!$D$4)/100</f>
        <v>30216.959999999999</v>
      </c>
      <c r="Q44" s="302"/>
    </row>
    <row r="45" spans="1:18" s="73" customFormat="1" ht="36.950000000000003" customHeight="1" x14ac:dyDescent="0.5">
      <c r="A45" s="70"/>
      <c r="B45" s="80"/>
      <c r="C45" s="81"/>
      <c r="D45" s="81"/>
      <c r="E45" s="82"/>
      <c r="F45" s="35"/>
      <c r="G45" s="81"/>
      <c r="H45" s="81"/>
      <c r="I45" s="316"/>
      <c r="J45" s="316"/>
      <c r="K45" s="300" t="s">
        <v>45</v>
      </c>
      <c r="L45" s="300"/>
      <c r="M45" s="301" t="s">
        <v>27</v>
      </c>
      <c r="N45" s="301"/>
      <c r="O45" s="301"/>
      <c r="P45" s="302">
        <f>((Скидка!AK21*(100-Скидка!$C$3))*Скидка!$D$4)/100</f>
        <v>29406.720000000001</v>
      </c>
      <c r="Q45" s="302"/>
      <c r="R45" s="70"/>
    </row>
    <row r="46" spans="1:18" ht="27" customHeight="1" x14ac:dyDescent="0.4">
      <c r="B46" s="80"/>
      <c r="C46" s="81"/>
      <c r="D46" s="81"/>
      <c r="E46" s="82"/>
      <c r="F46" s="35"/>
      <c r="G46" s="81"/>
      <c r="H46" s="81"/>
      <c r="J46" s="84"/>
      <c r="K46" s="300" t="s">
        <v>46</v>
      </c>
      <c r="L46" s="300"/>
      <c r="M46" s="301" t="s">
        <v>29</v>
      </c>
      <c r="N46" s="301"/>
      <c r="O46" s="301"/>
      <c r="P46" s="302">
        <f>((Скидка!AK22*(100-Скидка!$C$3))*Скидка!$D$4)/100</f>
        <v>30136.32</v>
      </c>
      <c r="Q46" s="302"/>
    </row>
    <row r="47" spans="1:18" ht="27" customHeight="1" x14ac:dyDescent="0.4">
      <c r="B47" s="80"/>
      <c r="C47" s="81"/>
      <c r="D47" s="81"/>
      <c r="E47" s="82"/>
      <c r="F47" s="35"/>
      <c r="G47" s="81"/>
      <c r="H47" s="81"/>
      <c r="J47" s="84"/>
      <c r="K47" s="300" t="s">
        <v>47</v>
      </c>
      <c r="L47" s="300"/>
      <c r="M47" s="301" t="s">
        <v>31</v>
      </c>
      <c r="N47" s="301"/>
      <c r="O47" s="301"/>
      <c r="P47" s="302">
        <f>((Скидка!AK23*(100-Скидка!$C$3))*Скидка!$D$4)/100</f>
        <v>30693.119999999999</v>
      </c>
      <c r="Q47" s="302"/>
    </row>
    <row r="48" spans="1:18" s="73" customFormat="1" ht="36.950000000000003" customHeight="1" x14ac:dyDescent="0.4">
      <c r="A48" s="70"/>
      <c r="B48" s="80"/>
      <c r="C48" s="81"/>
      <c r="D48" s="81"/>
      <c r="E48" s="82"/>
      <c r="F48" s="35"/>
      <c r="G48" s="81"/>
      <c r="H48" s="81"/>
      <c r="I48" s="70"/>
      <c r="J48" s="84"/>
      <c r="K48" s="300" t="s">
        <v>48</v>
      </c>
      <c r="L48" s="300"/>
      <c r="M48" s="301" t="s">
        <v>33</v>
      </c>
      <c r="N48" s="301"/>
      <c r="O48" s="301"/>
      <c r="P48" s="302">
        <f>((Скидка!AK24*(100-Скидка!$C$3))*Скидка!$D$4)/100</f>
        <v>29766.400000000001</v>
      </c>
      <c r="Q48" s="302"/>
      <c r="R48" s="70"/>
    </row>
    <row r="49" spans="2:18" ht="27" customHeight="1" x14ac:dyDescent="0.4">
      <c r="B49" s="80"/>
      <c r="C49" s="81"/>
      <c r="D49" s="81"/>
      <c r="E49" s="82"/>
      <c r="F49" s="35"/>
      <c r="G49" s="81"/>
      <c r="H49" s="81"/>
      <c r="J49" s="84"/>
      <c r="K49" s="300" t="s">
        <v>49</v>
      </c>
      <c r="L49" s="300"/>
      <c r="M49" s="301" t="s">
        <v>35</v>
      </c>
      <c r="N49" s="301"/>
      <c r="O49" s="301"/>
      <c r="P49" s="302">
        <f>((Скидка!AK25*(100-Скидка!$C$3))*Скидка!$D$4)/100</f>
        <v>30553.599999999999</v>
      </c>
      <c r="Q49" s="302"/>
    </row>
    <row r="50" spans="2:18" ht="27" customHeight="1" x14ac:dyDescent="0.4">
      <c r="B50" s="80"/>
      <c r="C50" s="81"/>
      <c r="D50" s="81"/>
      <c r="E50" s="82"/>
      <c r="F50" s="35"/>
      <c r="G50" s="81"/>
      <c r="H50" s="81"/>
      <c r="J50" s="84"/>
      <c r="K50" s="300" t="s">
        <v>50</v>
      </c>
      <c r="L50" s="300"/>
      <c r="M50" s="301" t="s">
        <v>37</v>
      </c>
      <c r="N50" s="301"/>
      <c r="O50" s="301"/>
      <c r="P50" s="302">
        <f>((Скидка!AK26*(100-Скидка!$C$3))*Скидка!$D$4)/100</f>
        <v>31170.560000000001</v>
      </c>
      <c r="Q50" s="302"/>
    </row>
    <row r="51" spans="2:18" ht="27" customHeight="1" x14ac:dyDescent="0.4">
      <c r="B51" s="80"/>
      <c r="C51" s="91"/>
      <c r="D51" s="91"/>
      <c r="E51" s="82"/>
      <c r="F51" s="35"/>
      <c r="G51" s="91"/>
      <c r="H51" s="91"/>
      <c r="J51" s="84"/>
      <c r="K51" s="300" t="s">
        <v>51</v>
      </c>
      <c r="L51" s="300"/>
      <c r="M51" s="301" t="s">
        <v>39</v>
      </c>
      <c r="N51" s="301"/>
      <c r="O51" s="301"/>
      <c r="P51" s="302">
        <f>((Скидка!AK27*(100-Скидка!$C$3))*Скидка!$D$4)/100</f>
        <v>31796.48</v>
      </c>
      <c r="Q51" s="302"/>
    </row>
    <row r="52" spans="2:18" ht="15" customHeight="1" x14ac:dyDescent="0.35">
      <c r="B52" s="80"/>
      <c r="C52" s="92"/>
      <c r="D52" s="82"/>
      <c r="E52" s="82"/>
      <c r="F52" s="35"/>
      <c r="G52" s="92"/>
      <c r="H52" s="82"/>
      <c r="J52" s="84"/>
      <c r="K52" s="71"/>
      <c r="L52" s="93"/>
      <c r="M52" s="68"/>
      <c r="N52" s="68"/>
      <c r="O52" s="93"/>
      <c r="P52" s="94"/>
      <c r="Q52" s="93"/>
    </row>
    <row r="53" spans="2:18" s="95" customFormat="1" ht="36.950000000000003" customHeight="1" x14ac:dyDescent="0.2">
      <c r="B53" s="304" t="s">
        <v>52</v>
      </c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96"/>
    </row>
    <row r="54" spans="2:18" ht="32.25" customHeight="1" x14ac:dyDescent="0.5">
      <c r="B54" s="64"/>
      <c r="C54" s="65"/>
      <c r="D54" s="65"/>
      <c r="E54" s="65"/>
      <c r="F54" s="65"/>
      <c r="G54" s="65"/>
      <c r="H54" s="65"/>
      <c r="I54" s="65"/>
      <c r="J54" s="65"/>
      <c r="K54" s="305" t="s">
        <v>14</v>
      </c>
      <c r="L54" s="305"/>
      <c r="M54" s="305"/>
      <c r="N54" s="305"/>
      <c r="O54" s="305"/>
      <c r="P54" s="305"/>
      <c r="Q54" s="305"/>
    </row>
    <row r="55" spans="2:18" ht="27" customHeight="1" x14ac:dyDescent="0.5">
      <c r="B55" s="314"/>
      <c r="C55" s="314"/>
      <c r="D55" s="314"/>
      <c r="E55" s="314"/>
      <c r="F55" s="68"/>
      <c r="G55" s="68"/>
      <c r="H55" s="68"/>
      <c r="J55" s="97"/>
      <c r="K55" s="315" t="s">
        <v>15</v>
      </c>
      <c r="L55" s="315"/>
      <c r="M55" s="315" t="s">
        <v>16</v>
      </c>
      <c r="N55" s="315"/>
      <c r="O55" s="315"/>
      <c r="P55" s="315" t="s">
        <v>17</v>
      </c>
      <c r="Q55" s="315"/>
    </row>
    <row r="56" spans="2:18" ht="39" customHeight="1" x14ac:dyDescent="0.4">
      <c r="B56" s="74"/>
      <c r="E56" s="98"/>
      <c r="F56" s="68"/>
      <c r="G56" s="68"/>
      <c r="H56" s="68"/>
      <c r="I56" s="68"/>
      <c r="J56" s="68"/>
      <c r="K56" s="300" t="s">
        <v>53</v>
      </c>
      <c r="L56" s="300"/>
      <c r="M56" s="301" t="s">
        <v>54</v>
      </c>
      <c r="N56" s="301"/>
      <c r="O56" s="301"/>
      <c r="P56" s="302">
        <f>((Скидка!AK33*(100-Скидка!$C$3))*Скидка!$D$4)/100</f>
        <v>28016.639999999999</v>
      </c>
      <c r="Q56" s="302"/>
    </row>
    <row r="57" spans="2:18" ht="27" customHeight="1" x14ac:dyDescent="0.45">
      <c r="B57" s="74"/>
      <c r="F57" s="68"/>
      <c r="G57" s="68"/>
      <c r="H57" s="68"/>
      <c r="I57" s="312"/>
      <c r="J57" s="312"/>
      <c r="K57" s="300" t="s">
        <v>55</v>
      </c>
      <c r="L57" s="300"/>
      <c r="M57" s="301" t="s">
        <v>56</v>
      </c>
      <c r="N57" s="301"/>
      <c r="O57" s="301"/>
      <c r="P57" s="302">
        <f>((Скидка!AK34*(100-Скидка!$C$3))*Скидка!$D$4)/100</f>
        <v>28682.240000000002</v>
      </c>
      <c r="Q57" s="302"/>
    </row>
    <row r="58" spans="2:18" ht="27" customHeight="1" x14ac:dyDescent="0.4">
      <c r="B58" s="76"/>
      <c r="C58" s="77"/>
      <c r="D58" s="77"/>
      <c r="E58" s="78"/>
      <c r="F58" s="68"/>
      <c r="G58" s="68"/>
      <c r="H58" s="68"/>
      <c r="I58" s="313" t="s">
        <v>22</v>
      </c>
      <c r="J58" s="313"/>
      <c r="K58" s="300" t="s">
        <v>57</v>
      </c>
      <c r="L58" s="300"/>
      <c r="M58" s="301" t="s">
        <v>58</v>
      </c>
      <c r="N58" s="301"/>
      <c r="O58" s="301"/>
      <c r="P58" s="302">
        <f>((Скидка!AK35*(100-Скидка!$C$3))*Скидка!$D$4)/100</f>
        <v>29355.52</v>
      </c>
      <c r="Q58" s="302"/>
    </row>
    <row r="59" spans="2:18" ht="87.95" customHeight="1" x14ac:dyDescent="0.5">
      <c r="B59" s="76"/>
      <c r="C59" s="77"/>
      <c r="D59" s="77"/>
      <c r="E59" s="78"/>
      <c r="F59" s="68"/>
      <c r="G59" s="68"/>
      <c r="H59" s="57"/>
      <c r="I59" s="309" t="s">
        <v>25</v>
      </c>
      <c r="J59" s="309"/>
      <c r="K59" s="94"/>
      <c r="L59" s="93"/>
      <c r="M59" s="94"/>
      <c r="N59" s="68"/>
      <c r="O59" s="93"/>
      <c r="P59" s="94"/>
      <c r="Q59" s="93"/>
    </row>
    <row r="60" spans="2:18" ht="90" customHeight="1" x14ac:dyDescent="0.35">
      <c r="B60" s="76"/>
      <c r="C60" s="77"/>
      <c r="D60" s="77"/>
      <c r="E60" s="78"/>
      <c r="F60" s="99"/>
      <c r="G60" s="99"/>
      <c r="H60" s="68"/>
      <c r="I60" s="68"/>
      <c r="J60" s="93"/>
      <c r="K60" s="94"/>
      <c r="L60" s="93"/>
      <c r="M60" s="94"/>
      <c r="N60" s="68"/>
      <c r="O60" s="93"/>
      <c r="P60" s="94"/>
      <c r="Q60" s="93"/>
    </row>
    <row r="61" spans="2:18" ht="30" customHeight="1" x14ac:dyDescent="0.5">
      <c r="B61" s="76"/>
      <c r="C61" s="77"/>
      <c r="D61" s="77"/>
      <c r="E61" s="78"/>
      <c r="F61" s="99"/>
      <c r="G61" s="99"/>
      <c r="H61" s="68"/>
      <c r="I61" s="68"/>
      <c r="J61" s="68"/>
      <c r="K61" s="305" t="s">
        <v>40</v>
      </c>
      <c r="L61" s="305"/>
      <c r="M61" s="305"/>
      <c r="N61" s="305"/>
      <c r="O61" s="305"/>
      <c r="P61" s="305"/>
      <c r="Q61" s="305"/>
    </row>
    <row r="62" spans="2:18" ht="27" customHeight="1" x14ac:dyDescent="0.35">
      <c r="B62" s="76"/>
      <c r="C62" s="77"/>
      <c r="D62" s="77"/>
      <c r="E62" s="78"/>
      <c r="F62" s="99"/>
      <c r="G62" s="99"/>
      <c r="H62" s="68"/>
      <c r="I62" s="68"/>
      <c r="J62" s="68"/>
      <c r="K62" s="310" t="s">
        <v>15</v>
      </c>
      <c r="L62" s="310"/>
      <c r="M62" s="310" t="s">
        <v>16</v>
      </c>
      <c r="N62" s="310"/>
      <c r="O62" s="310"/>
      <c r="P62" s="310" t="s">
        <v>17</v>
      </c>
      <c r="Q62" s="310"/>
    </row>
    <row r="63" spans="2:18" ht="39" customHeight="1" x14ac:dyDescent="0.4">
      <c r="B63" s="76"/>
      <c r="C63" s="77"/>
      <c r="D63" s="77"/>
      <c r="E63" s="78"/>
      <c r="F63" s="99"/>
      <c r="G63" s="99"/>
      <c r="H63" s="68"/>
      <c r="I63" s="68"/>
      <c r="J63" s="93"/>
      <c r="K63" s="300" t="s">
        <v>59</v>
      </c>
      <c r="L63" s="300"/>
      <c r="M63" s="301" t="s">
        <v>54</v>
      </c>
      <c r="N63" s="301"/>
      <c r="O63" s="301"/>
      <c r="P63" s="302">
        <f>((Скидка!AK40*(100-Скидка!$C$3))*Скидка!$D$4)/100</f>
        <v>31968</v>
      </c>
      <c r="Q63" s="302"/>
    </row>
    <row r="64" spans="2:18" ht="27" customHeight="1" x14ac:dyDescent="0.5">
      <c r="B64" s="76"/>
      <c r="C64" s="77"/>
      <c r="D64" s="77"/>
      <c r="E64" s="78"/>
      <c r="F64" s="99"/>
      <c r="G64" s="99"/>
      <c r="H64" s="68"/>
      <c r="I64" s="311"/>
      <c r="J64" s="311"/>
      <c r="K64" s="300" t="s">
        <v>60</v>
      </c>
      <c r="L64" s="300"/>
      <c r="M64" s="301" t="s">
        <v>56</v>
      </c>
      <c r="N64" s="301"/>
      <c r="O64" s="301"/>
      <c r="P64" s="302">
        <f>((Скидка!AK41*(100-Скидка!$C$3))*Скидка!$D$4)/100</f>
        <v>32631.040000000001</v>
      </c>
      <c r="Q64" s="302"/>
    </row>
    <row r="65" spans="2:18" ht="27" customHeight="1" x14ac:dyDescent="0.4">
      <c r="B65" s="76"/>
      <c r="C65" s="77"/>
      <c r="D65" s="77"/>
      <c r="E65" s="78"/>
      <c r="F65" s="99"/>
      <c r="G65" s="99"/>
      <c r="H65" s="68"/>
      <c r="I65" s="299" t="s">
        <v>43</v>
      </c>
      <c r="J65" s="299"/>
      <c r="K65" s="300" t="s">
        <v>61</v>
      </c>
      <c r="L65" s="300"/>
      <c r="M65" s="301" t="s">
        <v>58</v>
      </c>
      <c r="N65" s="301"/>
      <c r="O65" s="301"/>
      <c r="P65" s="302">
        <f>((Скидка!AK42*(100-Скидка!$C$3))*Скидка!$D$4)/100</f>
        <v>33305.599999999999</v>
      </c>
      <c r="Q65" s="302"/>
    </row>
    <row r="66" spans="2:18" ht="87.95" customHeight="1" x14ac:dyDescent="0.35">
      <c r="B66" s="76"/>
      <c r="C66" s="77"/>
      <c r="D66" s="77"/>
      <c r="E66" s="78"/>
      <c r="F66" s="99"/>
      <c r="G66" s="99"/>
      <c r="H66" s="68"/>
      <c r="I66" s="303"/>
      <c r="J66" s="303"/>
      <c r="K66" s="94"/>
      <c r="L66" s="93"/>
      <c r="M66" s="94"/>
      <c r="N66" s="68"/>
      <c r="O66" s="93"/>
      <c r="P66" s="94"/>
      <c r="Q66" s="93"/>
    </row>
    <row r="67" spans="2:18" ht="90" customHeight="1" x14ac:dyDescent="0.35">
      <c r="B67" s="76"/>
      <c r="C67" s="77"/>
      <c r="D67" s="77"/>
      <c r="E67" s="78"/>
      <c r="F67" s="99"/>
      <c r="G67" s="99"/>
      <c r="H67" s="68"/>
      <c r="I67" s="68"/>
      <c r="J67" s="93"/>
      <c r="K67" s="94"/>
      <c r="L67" s="93"/>
      <c r="M67" s="94"/>
      <c r="N67" s="68"/>
      <c r="O67" s="93"/>
      <c r="P67" s="94"/>
      <c r="Q67" s="93"/>
    </row>
    <row r="68" spans="2:18" s="95" customFormat="1" ht="36.950000000000003" customHeight="1" x14ac:dyDescent="0.2">
      <c r="B68" s="304" t="s">
        <v>62</v>
      </c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</row>
    <row r="69" spans="2:18" ht="30" customHeight="1" x14ac:dyDescent="0.5">
      <c r="B69" s="305" t="s">
        <v>105</v>
      </c>
      <c r="C69" s="305"/>
      <c r="D69" s="305"/>
      <c r="E69" s="305"/>
      <c r="F69" s="305"/>
      <c r="G69" s="305"/>
      <c r="H69" s="305"/>
      <c r="I69" s="306" t="s">
        <v>63</v>
      </c>
      <c r="J69" s="306"/>
      <c r="K69" s="306"/>
      <c r="L69" s="306"/>
      <c r="M69" s="306"/>
      <c r="N69" s="306"/>
      <c r="O69" s="306"/>
      <c r="P69" s="306"/>
      <c r="Q69" s="306"/>
      <c r="R69" s="100"/>
    </row>
    <row r="70" spans="2:18" ht="94.5" customHeight="1" x14ac:dyDescent="0.25">
      <c r="B70" s="76"/>
      <c r="C70" s="77"/>
      <c r="D70" s="77"/>
      <c r="E70" s="78"/>
      <c r="F70" s="77"/>
      <c r="H70" s="101"/>
      <c r="I70" s="74"/>
      <c r="J70" s="77"/>
      <c r="N70" s="77"/>
      <c r="Q70" s="102"/>
    </row>
    <row r="71" spans="2:18" ht="24" customHeight="1" x14ac:dyDescent="0.35">
      <c r="B71" s="80"/>
      <c r="C71" s="91"/>
      <c r="D71" s="91"/>
      <c r="E71" s="91"/>
      <c r="F71" s="307"/>
      <c r="G71" s="307"/>
      <c r="H71" s="307"/>
      <c r="I71" s="103"/>
      <c r="J71" s="35"/>
      <c r="K71" s="91"/>
      <c r="L71" s="82"/>
      <c r="M71" s="35"/>
      <c r="N71" s="35"/>
      <c r="O71" s="91"/>
      <c r="P71" s="91"/>
      <c r="Q71" s="104"/>
    </row>
    <row r="72" spans="2:18" ht="29.25" customHeight="1" thickBot="1" x14ac:dyDescent="0.55000000000000004">
      <c r="B72" s="105" t="s">
        <v>64</v>
      </c>
      <c r="C72" s="308" t="s">
        <v>112</v>
      </c>
      <c r="D72" s="308"/>
      <c r="E72" s="107"/>
      <c r="F72" s="107"/>
      <c r="G72" s="108"/>
      <c r="H72" s="109">
        <f>((Скидка!L67*(100-Скидка!$C$3))*Скидка!$D$4)/100</f>
        <v>1089.28</v>
      </c>
      <c r="I72" s="105" t="s">
        <v>65</v>
      </c>
      <c r="J72" s="110"/>
      <c r="K72" s="106"/>
      <c r="L72" s="106"/>
      <c r="M72" s="107"/>
      <c r="N72" s="107"/>
      <c r="O72" s="107"/>
      <c r="P72" s="298">
        <f>((Скидка!T67*(100-Скидка!$C$3))*Скидка!$D$4)/100</f>
        <v>378.88</v>
      </c>
      <c r="Q72" s="298"/>
    </row>
    <row r="73" spans="2:18" ht="20.25" customHeight="1" x14ac:dyDescent="0.4">
      <c r="B73" s="111" t="s">
        <v>66</v>
      </c>
      <c r="C73" s="91"/>
      <c r="D73" s="91"/>
      <c r="E73" s="112"/>
      <c r="F73" s="112"/>
      <c r="G73" s="112"/>
      <c r="H73" s="113"/>
      <c r="I73" s="113"/>
      <c r="J73" s="114"/>
      <c r="K73" s="91"/>
      <c r="L73" s="91"/>
      <c r="M73" s="112"/>
      <c r="N73" s="112"/>
      <c r="O73" s="112"/>
      <c r="P73" s="113"/>
      <c r="Q73" s="115"/>
    </row>
    <row r="74" spans="2:18" ht="20.25" customHeight="1" x14ac:dyDescent="0.4">
      <c r="B74" s="116" t="s">
        <v>67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8"/>
      <c r="O74" s="118"/>
      <c r="P74" s="118"/>
      <c r="Q74" s="102"/>
    </row>
    <row r="75" spans="2:18" ht="20.25" customHeight="1" x14ac:dyDescent="0.4">
      <c r="B75" s="111" t="s">
        <v>68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8"/>
      <c r="O75" s="118"/>
      <c r="P75" s="118"/>
      <c r="Q75" s="102"/>
    </row>
    <row r="76" spans="2:18" ht="20.25" customHeight="1" x14ac:dyDescent="0.4">
      <c r="B76" s="111" t="s">
        <v>69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8"/>
      <c r="O76" s="118"/>
      <c r="P76" s="118"/>
      <c r="Q76" s="102"/>
    </row>
    <row r="77" spans="2:18" ht="20.25" customHeight="1" x14ac:dyDescent="0.4">
      <c r="B77" s="111" t="s">
        <v>107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8"/>
      <c r="O77" s="118"/>
      <c r="P77" s="118"/>
      <c r="Q77" s="102"/>
    </row>
    <row r="78" spans="2:18" ht="20.25" customHeight="1" x14ac:dyDescent="0.4">
      <c r="B78" s="111" t="s">
        <v>70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8"/>
      <c r="O78" s="118"/>
      <c r="P78" s="118"/>
      <c r="Q78" s="102"/>
    </row>
    <row r="79" spans="2:18" ht="20.25" customHeight="1" x14ac:dyDescent="0.4">
      <c r="B79" s="119" t="s">
        <v>71</v>
      </c>
      <c r="C79" s="120"/>
      <c r="D79" s="117"/>
      <c r="E79" s="117"/>
      <c r="F79" s="120"/>
      <c r="G79" s="117"/>
      <c r="H79" s="117"/>
      <c r="I79" s="117"/>
      <c r="J79" s="120"/>
      <c r="K79" s="120"/>
      <c r="L79" s="120"/>
      <c r="M79" s="120"/>
      <c r="N79" s="121"/>
      <c r="O79" s="121"/>
      <c r="P79" s="121"/>
      <c r="Q79" s="122"/>
    </row>
    <row r="80" spans="2:18" ht="9" customHeight="1" x14ac:dyDescent="0.35">
      <c r="B80" s="123"/>
      <c r="C80" s="117"/>
      <c r="D80" s="124"/>
      <c r="E80" s="124"/>
      <c r="G80" s="124"/>
      <c r="H80" s="124"/>
      <c r="I80" s="124"/>
    </row>
    <row r="81" spans="2:3" ht="23.25" x14ac:dyDescent="0.35">
      <c r="B81" s="123"/>
      <c r="C81" s="117"/>
    </row>
  </sheetData>
  <mergeCells count="137">
    <mergeCell ref="B2:D2"/>
    <mergeCell ref="N2:Q2"/>
    <mergeCell ref="G3:L3"/>
    <mergeCell ref="B4:D4"/>
    <mergeCell ref="N4:Q4"/>
    <mergeCell ref="B5:E5"/>
    <mergeCell ref="J5:L5"/>
    <mergeCell ref="N5:Q5"/>
    <mergeCell ref="G7:L7"/>
    <mergeCell ref="N7:N9"/>
    <mergeCell ref="O7:O9"/>
    <mergeCell ref="B10:I11"/>
    <mergeCell ref="B12:Q12"/>
    <mergeCell ref="B13:Q13"/>
    <mergeCell ref="O19:Q19"/>
    <mergeCell ref="B21:J21"/>
    <mergeCell ref="K21:Q21"/>
    <mergeCell ref="B24:N24"/>
    <mergeCell ref="P24:Q24"/>
    <mergeCell ref="B25:F25"/>
    <mergeCell ref="P25:Q25"/>
    <mergeCell ref="P23:Q23"/>
    <mergeCell ref="O22:Q22"/>
    <mergeCell ref="B26:Q26"/>
    <mergeCell ref="K27:Q27"/>
    <mergeCell ref="K28:L28"/>
    <mergeCell ref="M28:O28"/>
    <mergeCell ref="P28:Q28"/>
    <mergeCell ref="K29:L29"/>
    <mergeCell ref="M29:O29"/>
    <mergeCell ref="P29:Q29"/>
    <mergeCell ref="I30:J30"/>
    <mergeCell ref="K30:L30"/>
    <mergeCell ref="M30:O30"/>
    <mergeCell ref="P30:Q30"/>
    <mergeCell ref="I31:J31"/>
    <mergeCell ref="K31:L31"/>
    <mergeCell ref="M31:O31"/>
    <mergeCell ref="P31:Q31"/>
    <mergeCell ref="I32:J32"/>
    <mergeCell ref="K32:L32"/>
    <mergeCell ref="M32:O32"/>
    <mergeCell ref="P32:Q32"/>
    <mergeCell ref="K33:L33"/>
    <mergeCell ref="M33:O33"/>
    <mergeCell ref="P33:Q33"/>
    <mergeCell ref="K34:L34"/>
    <mergeCell ref="M34:O34"/>
    <mergeCell ref="P34:Q34"/>
    <mergeCell ref="K35:L35"/>
    <mergeCell ref="M35:O35"/>
    <mergeCell ref="P35:Q35"/>
    <mergeCell ref="K36:L36"/>
    <mergeCell ref="M36:O36"/>
    <mergeCell ref="P36:Q36"/>
    <mergeCell ref="K37:L37"/>
    <mergeCell ref="M37:O37"/>
    <mergeCell ref="P37:Q37"/>
    <mergeCell ref="K38:L38"/>
    <mergeCell ref="M38:O38"/>
    <mergeCell ref="P38:Q38"/>
    <mergeCell ref="K40:Q40"/>
    <mergeCell ref="K41:L41"/>
    <mergeCell ref="M41:O41"/>
    <mergeCell ref="P41:Q41"/>
    <mergeCell ref="K42:L42"/>
    <mergeCell ref="M42:O42"/>
    <mergeCell ref="P42:Q42"/>
    <mergeCell ref="K43:L43"/>
    <mergeCell ref="M43:O43"/>
    <mergeCell ref="P43:Q43"/>
    <mergeCell ref="I44:J44"/>
    <mergeCell ref="K44:L44"/>
    <mergeCell ref="M44:O44"/>
    <mergeCell ref="P44:Q44"/>
    <mergeCell ref="I45:J45"/>
    <mergeCell ref="K45:L45"/>
    <mergeCell ref="M45:O45"/>
    <mergeCell ref="P45:Q45"/>
    <mergeCell ref="K46:L46"/>
    <mergeCell ref="M46:O46"/>
    <mergeCell ref="P46:Q46"/>
    <mergeCell ref="K47:L47"/>
    <mergeCell ref="M47:O47"/>
    <mergeCell ref="P47:Q47"/>
    <mergeCell ref="K48:L48"/>
    <mergeCell ref="M48:O48"/>
    <mergeCell ref="P48:Q48"/>
    <mergeCell ref="K49:L49"/>
    <mergeCell ref="M49:O49"/>
    <mergeCell ref="P49:Q49"/>
    <mergeCell ref="K50:L50"/>
    <mergeCell ref="M50:O50"/>
    <mergeCell ref="P50:Q50"/>
    <mergeCell ref="K51:L51"/>
    <mergeCell ref="M51:O51"/>
    <mergeCell ref="P51:Q51"/>
    <mergeCell ref="B53:Q53"/>
    <mergeCell ref="K54:Q54"/>
    <mergeCell ref="B55:E55"/>
    <mergeCell ref="K55:L55"/>
    <mergeCell ref="M55:O55"/>
    <mergeCell ref="P55:Q55"/>
    <mergeCell ref="K56:L56"/>
    <mergeCell ref="M56:O56"/>
    <mergeCell ref="P56:Q56"/>
    <mergeCell ref="I57:J57"/>
    <mergeCell ref="K57:L57"/>
    <mergeCell ref="M57:O57"/>
    <mergeCell ref="P57:Q57"/>
    <mergeCell ref="I58:J58"/>
    <mergeCell ref="K58:L58"/>
    <mergeCell ref="M58:O58"/>
    <mergeCell ref="P58:Q58"/>
    <mergeCell ref="I59:J59"/>
    <mergeCell ref="K61:Q61"/>
    <mergeCell ref="K62:L62"/>
    <mergeCell ref="M62:O62"/>
    <mergeCell ref="P62:Q62"/>
    <mergeCell ref="K63:L63"/>
    <mergeCell ref="M63:O63"/>
    <mergeCell ref="P63:Q63"/>
    <mergeCell ref="I64:J64"/>
    <mergeCell ref="K64:L64"/>
    <mergeCell ref="M64:O64"/>
    <mergeCell ref="P64:Q64"/>
    <mergeCell ref="P72:Q72"/>
    <mergeCell ref="I65:J65"/>
    <mergeCell ref="K65:L65"/>
    <mergeCell ref="M65:O65"/>
    <mergeCell ref="P65:Q65"/>
    <mergeCell ref="I66:J66"/>
    <mergeCell ref="B68:Q68"/>
    <mergeCell ref="B69:H69"/>
    <mergeCell ref="I69:Q69"/>
    <mergeCell ref="F71:H71"/>
    <mergeCell ref="C72:D72"/>
  </mergeCells>
  <pageMargins left="0.39374999999999999" right="0" top="0" bottom="0" header="0.51180555555555496" footer="0.51180555555555496"/>
  <pageSetup paperSize="9" scale="34" firstPageNumber="0" orientation="portrait" horizontalDpi="300" verticalDpi="300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MK49"/>
  <sheetViews>
    <sheetView view="pageBreakPreview" zoomScale="80" zoomScaleNormal="80" zoomScaleSheetLayoutView="80" zoomScalePageLayoutView="80" workbookViewId="0">
      <selection activeCell="H57" sqref="H57"/>
    </sheetView>
  </sheetViews>
  <sheetFormatPr defaultRowHeight="12.75" x14ac:dyDescent="0.2"/>
  <cols>
    <col min="1" max="1" width="1.5703125" style="125" customWidth="1"/>
    <col min="2" max="2" width="48.85546875" style="125" customWidth="1"/>
    <col min="3" max="3" width="35.28515625" style="125" customWidth="1"/>
    <col min="4" max="4" width="61" style="125" customWidth="1"/>
    <col min="5" max="5" width="2.140625" style="125" customWidth="1"/>
    <col min="6" max="6" width="9.140625" style="125" customWidth="1"/>
    <col min="7" max="1025" width="9.140625" style="126" customWidth="1"/>
  </cols>
  <sheetData>
    <row r="1" spans="1:18" ht="8.25" customHeight="1" x14ac:dyDescent="0.2">
      <c r="B1" s="1"/>
    </row>
    <row r="2" spans="1:18" ht="15.6" customHeight="1" x14ac:dyDescent="0.2">
      <c r="B2" s="276"/>
      <c r="C2" s="357"/>
      <c r="D2" s="358"/>
    </row>
    <row r="3" spans="1:18" ht="13.9" customHeight="1" x14ac:dyDescent="0.25">
      <c r="B3" s="277"/>
      <c r="C3" s="359"/>
      <c r="D3" s="360"/>
    </row>
    <row r="4" spans="1:18" ht="41.25" customHeight="1" x14ac:dyDescent="0.2">
      <c r="B4" s="278"/>
      <c r="C4" s="127"/>
      <c r="D4" s="279" t="s">
        <v>72</v>
      </c>
    </row>
    <row r="5" spans="1:18" ht="45.95" customHeight="1" x14ac:dyDescent="0.2">
      <c r="B5" s="361" t="s">
        <v>73</v>
      </c>
      <c r="C5" s="362"/>
      <c r="D5" s="363"/>
    </row>
    <row r="6" spans="1:18" ht="18.75" x14ac:dyDescent="0.2">
      <c r="B6" s="280" t="s">
        <v>74</v>
      </c>
      <c r="C6" s="128" t="s">
        <v>75</v>
      </c>
      <c r="D6" s="281" t="s">
        <v>76</v>
      </c>
    </row>
    <row r="7" spans="1:18" ht="45.95" customHeight="1" x14ac:dyDescent="0.2">
      <c r="B7" s="364" t="s">
        <v>77</v>
      </c>
      <c r="C7" s="365"/>
      <c r="D7" s="366"/>
    </row>
    <row r="8" spans="1:18" ht="39.950000000000003" customHeight="1" x14ac:dyDescent="0.2">
      <c r="B8" s="282" t="s">
        <v>78</v>
      </c>
      <c r="C8" s="129">
        <v>25</v>
      </c>
      <c r="D8" s="283" t="s">
        <v>79</v>
      </c>
    </row>
    <row r="9" spans="1:18" ht="39.950000000000003" customHeight="1" x14ac:dyDescent="0.2">
      <c r="B9" s="284" t="s">
        <v>80</v>
      </c>
      <c r="C9" s="130" t="s">
        <v>81</v>
      </c>
      <c r="D9" s="285" t="s">
        <v>79</v>
      </c>
    </row>
    <row r="10" spans="1:18" ht="69.95" customHeight="1" x14ac:dyDescent="0.2">
      <c r="B10" s="286" t="s">
        <v>111</v>
      </c>
      <c r="C10" s="130" t="s">
        <v>110</v>
      </c>
      <c r="D10" s="285" t="s">
        <v>82</v>
      </c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75" customHeight="1" x14ac:dyDescent="0.2">
      <c r="B11" s="287" t="s">
        <v>83</v>
      </c>
      <c r="C11" s="131"/>
      <c r="D11" s="288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45.95" customHeight="1" x14ac:dyDescent="0.2">
      <c r="B12" s="364" t="s">
        <v>84</v>
      </c>
      <c r="C12" s="365"/>
      <c r="D12" s="366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132"/>
      <c r="R12" s="2"/>
    </row>
    <row r="13" spans="1:18" ht="39.950000000000003" customHeight="1" x14ac:dyDescent="0.2">
      <c r="B13" s="282" t="s">
        <v>78</v>
      </c>
      <c r="C13" s="129">
        <v>25</v>
      </c>
      <c r="D13" s="283" t="s">
        <v>79</v>
      </c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9.950000000000003" customHeight="1" x14ac:dyDescent="0.2">
      <c r="B14" s="284" t="s">
        <v>80</v>
      </c>
      <c r="C14" s="130" t="s">
        <v>81</v>
      </c>
      <c r="D14" s="285" t="s">
        <v>79</v>
      </c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72" customHeight="1" x14ac:dyDescent="0.2">
      <c r="A15" s="1"/>
      <c r="B15" s="286" t="s">
        <v>111</v>
      </c>
      <c r="C15" s="130" t="s">
        <v>110</v>
      </c>
      <c r="D15" s="285" t="s">
        <v>85</v>
      </c>
      <c r="E15" s="1"/>
    </row>
    <row r="16" spans="1:18" ht="84" customHeight="1" x14ac:dyDescent="0.2">
      <c r="A16" s="1"/>
      <c r="B16" s="289" t="s">
        <v>86</v>
      </c>
      <c r="C16" s="130" t="s">
        <v>87</v>
      </c>
      <c r="D16" s="285" t="s">
        <v>88</v>
      </c>
      <c r="E16" s="1"/>
    </row>
    <row r="17" spans="2:8" x14ac:dyDescent="0.2">
      <c r="B17" s="290"/>
      <c r="C17" s="133"/>
      <c r="D17" s="291"/>
    </row>
    <row r="18" spans="2:8" x14ac:dyDescent="0.2">
      <c r="B18" s="290"/>
      <c r="C18" s="133"/>
      <c r="D18" s="292"/>
      <c r="E18" s="1"/>
    </row>
    <row r="19" spans="2:8" ht="15.75" x14ac:dyDescent="0.2">
      <c r="B19" s="290"/>
      <c r="C19" s="133"/>
      <c r="D19" s="293"/>
    </row>
    <row r="20" spans="2:8" ht="12.6" customHeight="1" x14ac:dyDescent="0.2">
      <c r="B20" s="290"/>
      <c r="C20" s="133"/>
      <c r="D20" s="294"/>
    </row>
    <row r="21" spans="2:8" ht="12.6" customHeight="1" x14ac:dyDescent="0.2">
      <c r="B21" s="290"/>
      <c r="C21" s="133"/>
      <c r="D21" s="291"/>
    </row>
    <row r="22" spans="2:8" x14ac:dyDescent="0.2">
      <c r="B22" s="290"/>
      <c r="C22" s="133"/>
      <c r="D22" s="295"/>
    </row>
    <row r="23" spans="2:8" x14ac:dyDescent="0.2">
      <c r="B23" s="290"/>
      <c r="C23" s="134"/>
      <c r="D23" s="296"/>
    </row>
    <row r="24" spans="2:8" x14ac:dyDescent="0.2">
      <c r="B24" s="290"/>
      <c r="C24" s="134"/>
      <c r="D24" s="296"/>
    </row>
    <row r="25" spans="2:8" x14ac:dyDescent="0.2">
      <c r="B25" s="290"/>
      <c r="C25" s="133"/>
      <c r="D25" s="295"/>
    </row>
    <row r="26" spans="2:8" x14ac:dyDescent="0.2">
      <c r="B26" s="354"/>
      <c r="C26" s="355"/>
      <c r="D26" s="356"/>
    </row>
    <row r="27" spans="2:8" x14ac:dyDescent="0.2">
      <c r="B27" s="290"/>
      <c r="C27" s="133"/>
      <c r="D27" s="291"/>
    </row>
    <row r="28" spans="2:8" x14ac:dyDescent="0.2">
      <c r="B28" s="290"/>
      <c r="C28" s="133"/>
      <c r="D28" s="295"/>
    </row>
    <row r="29" spans="2:8" ht="15.75" customHeight="1" x14ac:dyDescent="0.2">
      <c r="B29" s="290"/>
      <c r="C29" s="133"/>
      <c r="D29" s="297"/>
    </row>
    <row r="30" spans="2:8" x14ac:dyDescent="0.2">
      <c r="B30" s="290"/>
      <c r="C30" s="133"/>
      <c r="D30" s="295"/>
    </row>
    <row r="31" spans="2:8" x14ac:dyDescent="0.2">
      <c r="B31" s="290"/>
      <c r="C31" s="135"/>
      <c r="D31" s="295"/>
      <c r="H31" s="126" t="s">
        <v>1</v>
      </c>
    </row>
    <row r="32" spans="2:8" x14ac:dyDescent="0.2">
      <c r="B32" s="290"/>
      <c r="C32" s="133"/>
      <c r="D32" s="291"/>
    </row>
    <row r="33" spans="2:5" x14ac:dyDescent="0.2">
      <c r="B33" s="290"/>
      <c r="C33" s="133"/>
      <c r="D33" s="291"/>
    </row>
    <row r="34" spans="2:5" x14ac:dyDescent="0.2">
      <c r="B34" s="290"/>
      <c r="C34" s="133"/>
      <c r="D34" s="295"/>
    </row>
    <row r="35" spans="2:5" x14ac:dyDescent="0.2">
      <c r="B35" s="290"/>
      <c r="C35" s="133"/>
      <c r="D35" s="291"/>
    </row>
    <row r="36" spans="2:5" x14ac:dyDescent="0.2">
      <c r="B36" s="354"/>
      <c r="C36" s="355"/>
      <c r="D36" s="356"/>
    </row>
    <row r="37" spans="2:5" x14ac:dyDescent="0.2">
      <c r="B37" s="290"/>
      <c r="C37" s="133"/>
      <c r="D37" s="291"/>
    </row>
    <row r="38" spans="2:5" x14ac:dyDescent="0.2">
      <c r="B38" s="290"/>
      <c r="C38" s="133"/>
      <c r="D38" s="295"/>
    </row>
    <row r="39" spans="2:5" x14ac:dyDescent="0.2">
      <c r="B39" s="290"/>
      <c r="C39" s="133"/>
      <c r="D39" s="295"/>
    </row>
    <row r="40" spans="2:5" x14ac:dyDescent="0.2">
      <c r="B40" s="290"/>
      <c r="C40" s="133"/>
      <c r="D40" s="295"/>
    </row>
    <row r="41" spans="2:5" x14ac:dyDescent="0.2">
      <c r="B41" s="290"/>
      <c r="C41" s="133"/>
      <c r="D41" s="295"/>
    </row>
    <row r="42" spans="2:5" x14ac:dyDescent="0.2">
      <c r="B42" s="290"/>
      <c r="C42" s="133"/>
      <c r="D42" s="295"/>
    </row>
    <row r="43" spans="2:5" x14ac:dyDescent="0.2">
      <c r="B43" s="354"/>
      <c r="C43" s="355"/>
      <c r="D43" s="356"/>
    </row>
    <row r="44" spans="2:5" x14ac:dyDescent="0.2">
      <c r="B44" s="290"/>
      <c r="C44" s="133"/>
      <c r="D44" s="291"/>
    </row>
    <row r="45" spans="2:5" x14ac:dyDescent="0.2">
      <c r="B45" s="290"/>
      <c r="C45" s="133"/>
      <c r="D45" s="291"/>
    </row>
    <row r="46" spans="2:5" ht="34.5" customHeight="1" thickBot="1" x14ac:dyDescent="0.25">
      <c r="B46" s="290"/>
      <c r="C46" s="133"/>
      <c r="D46" s="291"/>
      <c r="E46" s="1"/>
    </row>
    <row r="47" spans="2:5" ht="55.5" customHeight="1" x14ac:dyDescent="0.2">
      <c r="B47" s="367" t="s">
        <v>109</v>
      </c>
      <c r="C47" s="368"/>
      <c r="D47" s="369"/>
      <c r="E47" s="1"/>
    </row>
    <row r="48" spans="2:5" ht="15" thickBot="1" x14ac:dyDescent="0.25">
      <c r="B48" s="350" t="s">
        <v>108</v>
      </c>
      <c r="C48" s="351"/>
      <c r="D48" s="352"/>
      <c r="E48" s="1"/>
    </row>
    <row r="49" spans="4:4" x14ac:dyDescent="0.2">
      <c r="D49" s="1"/>
    </row>
  </sheetData>
  <mergeCells count="14">
    <mergeCell ref="B48:D48"/>
    <mergeCell ref="K12:M12"/>
    <mergeCell ref="N12:P12"/>
    <mergeCell ref="B26:D26"/>
    <mergeCell ref="C2:D2"/>
    <mergeCell ref="C3:D3"/>
    <mergeCell ref="B5:D5"/>
    <mergeCell ref="B7:D7"/>
    <mergeCell ref="B12:D12"/>
    <mergeCell ref="B36:D36"/>
    <mergeCell ref="B43:D43"/>
    <mergeCell ref="B47:D47"/>
    <mergeCell ref="E12:G12"/>
    <mergeCell ref="H12:J12"/>
  </mergeCells>
  <pageMargins left="0.66944444444444395" right="0.196527777777778" top="0.196527777777778" bottom="0.196527777777778" header="0.51180555555555496" footer="0.51180555555555496"/>
  <pageSetup paperSize="9" scale="63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1031"/>
  <sheetViews>
    <sheetView view="pageBreakPreview" zoomScale="70" zoomScaleNormal="90" zoomScaleSheetLayoutView="70" workbookViewId="0">
      <selection activeCell="C5" sqref="C5"/>
    </sheetView>
  </sheetViews>
  <sheetFormatPr defaultRowHeight="15.75" x14ac:dyDescent="0.25"/>
  <cols>
    <col min="1" max="1" width="8.85546875" style="136" customWidth="1"/>
    <col min="2" max="2" width="11.140625" style="136" customWidth="1"/>
    <col min="3" max="3" width="20.28515625" style="136" customWidth="1"/>
    <col min="4" max="5" width="20.28515625" style="136" hidden="1" customWidth="1"/>
    <col min="6" max="21" width="11.42578125" style="137" hidden="1" customWidth="1"/>
    <col min="22" max="22" width="9" style="136" hidden="1" customWidth="1"/>
    <col min="23" max="38" width="9" style="138" hidden="1" customWidth="1"/>
    <col min="39" max="42" width="9" style="136" hidden="1" customWidth="1"/>
    <col min="43" max="48" width="9" style="136" customWidth="1"/>
    <col min="49" max="1025" width="9.140625" style="136" customWidth="1"/>
  </cols>
  <sheetData>
    <row r="1" spans="1:38" ht="27.75" customHeight="1" x14ac:dyDescent="0.25">
      <c r="A1" s="412"/>
      <c r="B1" s="412"/>
      <c r="C1" s="412"/>
    </row>
    <row r="2" spans="1:38" ht="21.75" customHeight="1" x14ac:dyDescent="0.25">
      <c r="A2" s="139"/>
      <c r="B2" s="140"/>
      <c r="C2" s="141" t="s">
        <v>89</v>
      </c>
      <c r="D2" s="142"/>
      <c r="E2" s="142"/>
      <c r="F2" s="413"/>
      <c r="G2" s="413"/>
      <c r="H2" s="413"/>
      <c r="I2" s="143"/>
      <c r="J2" s="144"/>
      <c r="K2" s="145"/>
      <c r="L2" s="145"/>
      <c r="M2" s="145"/>
      <c r="N2" s="145"/>
      <c r="O2" s="146"/>
      <c r="P2" s="147"/>
      <c r="Q2" s="148"/>
      <c r="R2" s="414"/>
      <c r="S2" s="414"/>
      <c r="T2" s="414"/>
      <c r="U2" s="414"/>
      <c r="W2" s="415" t="s">
        <v>13</v>
      </c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8" ht="27.75" customHeight="1" x14ac:dyDescent="0.35">
      <c r="A3" s="416" t="s">
        <v>90</v>
      </c>
      <c r="B3" s="416"/>
      <c r="C3" s="149"/>
      <c r="D3" s="150">
        <f>C3</f>
        <v>0</v>
      </c>
      <c r="F3" s="151"/>
      <c r="G3" s="152"/>
      <c r="H3" s="152"/>
      <c r="J3" s="12"/>
      <c r="K3" s="417"/>
      <c r="L3" s="417"/>
      <c r="M3" s="417"/>
      <c r="N3" s="417"/>
      <c r="O3" s="417"/>
      <c r="P3" s="417"/>
      <c r="Q3" s="153"/>
      <c r="R3" s="153"/>
      <c r="S3" s="153"/>
      <c r="T3" s="153"/>
      <c r="U3" s="154"/>
      <c r="W3" s="155"/>
      <c r="X3" s="155"/>
      <c r="Y3" s="155"/>
      <c r="Z3" s="155"/>
      <c r="AA3" s="155"/>
      <c r="AB3" s="155"/>
      <c r="AC3" s="155"/>
      <c r="AD3" s="155"/>
      <c r="AE3" s="155"/>
      <c r="AF3" s="393" t="s">
        <v>14</v>
      </c>
      <c r="AG3" s="393"/>
      <c r="AH3" s="393"/>
      <c r="AI3" s="393"/>
      <c r="AJ3" s="393"/>
      <c r="AK3" s="393"/>
      <c r="AL3" s="393"/>
    </row>
    <row r="4" spans="1:38" ht="28.5" customHeight="1" x14ac:dyDescent="0.35">
      <c r="A4" s="418" t="s">
        <v>91</v>
      </c>
      <c r="B4" s="418"/>
      <c r="C4" s="156">
        <v>28</v>
      </c>
      <c r="D4" s="157">
        <f>C4/100+1</f>
        <v>1.28</v>
      </c>
      <c r="F4" s="419"/>
      <c r="G4" s="419"/>
      <c r="H4" s="419"/>
      <c r="I4" s="158"/>
      <c r="J4" s="159"/>
      <c r="K4" s="160"/>
      <c r="M4" s="161"/>
      <c r="N4" s="162"/>
      <c r="O4" s="161"/>
      <c r="P4" s="161"/>
      <c r="Q4" s="163"/>
      <c r="R4" s="420"/>
      <c r="S4" s="420"/>
      <c r="T4" s="420"/>
      <c r="U4" s="420"/>
      <c r="W4" s="164"/>
      <c r="AE4" s="165"/>
      <c r="AF4" s="375" t="s">
        <v>15</v>
      </c>
      <c r="AG4" s="375"/>
      <c r="AH4" s="421" t="s">
        <v>16</v>
      </c>
      <c r="AI4" s="421"/>
      <c r="AJ4" s="421"/>
      <c r="AK4" s="391" t="s">
        <v>17</v>
      </c>
      <c r="AL4" s="391"/>
    </row>
    <row r="5" spans="1:38" ht="15.95" customHeight="1" x14ac:dyDescent="0.25">
      <c r="F5" s="409"/>
      <c r="G5" s="409"/>
      <c r="H5" s="409"/>
      <c r="I5" s="409"/>
      <c r="J5" s="166"/>
      <c r="K5" s="23"/>
      <c r="L5" s="159"/>
      <c r="M5" s="167"/>
      <c r="N5" s="410"/>
      <c r="O5" s="410"/>
      <c r="P5" s="410"/>
      <c r="Q5" s="163"/>
      <c r="R5" s="411"/>
      <c r="S5" s="411"/>
      <c r="T5" s="411"/>
      <c r="U5" s="411"/>
      <c r="W5" s="170"/>
      <c r="AE5" s="165"/>
      <c r="AF5" s="399" t="s">
        <v>18</v>
      </c>
      <c r="AG5" s="399"/>
      <c r="AH5" s="395" t="s">
        <v>19</v>
      </c>
      <c r="AI5" s="395"/>
      <c r="AJ5" s="395"/>
      <c r="AK5" s="400">
        <v>19612</v>
      </c>
      <c r="AL5" s="400"/>
    </row>
    <row r="6" spans="1:38" ht="15.95" customHeight="1" x14ac:dyDescent="0.25">
      <c r="D6" s="172"/>
      <c r="E6" s="173"/>
      <c r="F6" s="151"/>
      <c r="G6" s="152"/>
      <c r="H6" s="152"/>
      <c r="I6" s="152"/>
      <c r="J6" s="166"/>
      <c r="K6" s="23"/>
      <c r="L6" s="159"/>
      <c r="M6" s="167"/>
      <c r="N6" s="168"/>
      <c r="O6" s="168"/>
      <c r="P6" s="168"/>
      <c r="Q6" s="163"/>
      <c r="R6" s="174"/>
      <c r="S6" s="174"/>
      <c r="T6" s="174"/>
      <c r="U6" s="169"/>
      <c r="W6" s="170"/>
      <c r="AF6" s="394" t="s">
        <v>20</v>
      </c>
      <c r="AG6" s="394"/>
      <c r="AH6" s="395" t="s">
        <v>21</v>
      </c>
      <c r="AI6" s="395"/>
      <c r="AJ6" s="395"/>
      <c r="AK6" s="400">
        <v>20132</v>
      </c>
      <c r="AL6" s="400"/>
    </row>
    <row r="7" spans="1:38" ht="15.95" customHeight="1" x14ac:dyDescent="0.25">
      <c r="D7" s="172"/>
      <c r="E7" s="173"/>
      <c r="F7" s="151"/>
      <c r="G7" s="152"/>
      <c r="H7" s="152"/>
      <c r="I7" s="152"/>
      <c r="J7" s="166"/>
      <c r="K7" s="406"/>
      <c r="L7" s="406"/>
      <c r="M7" s="406"/>
      <c r="N7" s="406"/>
      <c r="O7" s="406"/>
      <c r="P7" s="406"/>
      <c r="Q7" s="176"/>
      <c r="R7" s="407"/>
      <c r="S7" s="407"/>
      <c r="T7" s="178"/>
      <c r="U7" s="169"/>
      <c r="W7" s="179"/>
      <c r="AE7" s="180"/>
      <c r="AF7" s="394" t="s">
        <v>92</v>
      </c>
      <c r="AG7" s="394"/>
      <c r="AH7" s="395" t="s">
        <v>24</v>
      </c>
      <c r="AI7" s="395"/>
      <c r="AJ7" s="395"/>
      <c r="AK7" s="400">
        <v>20522</v>
      </c>
      <c r="AL7" s="400"/>
    </row>
    <row r="8" spans="1:38" ht="15.95" customHeight="1" x14ac:dyDescent="0.25">
      <c r="D8" s="172"/>
      <c r="E8" s="173"/>
      <c r="F8" s="151"/>
      <c r="G8" s="152"/>
      <c r="H8" s="152"/>
      <c r="I8" s="152"/>
      <c r="J8" s="166"/>
      <c r="K8" s="175"/>
      <c r="L8" s="408"/>
      <c r="M8" s="408"/>
      <c r="N8" s="408"/>
      <c r="O8" s="175"/>
      <c r="P8" s="175"/>
      <c r="Q8" s="176"/>
      <c r="R8" s="407"/>
      <c r="S8" s="407"/>
      <c r="T8" s="178"/>
      <c r="U8" s="169"/>
      <c r="W8" s="181"/>
      <c r="AE8" s="182"/>
      <c r="AF8" s="394" t="s">
        <v>26</v>
      </c>
      <c r="AG8" s="394"/>
      <c r="AH8" s="395" t="s">
        <v>27</v>
      </c>
      <c r="AI8" s="395"/>
      <c r="AJ8" s="395"/>
      <c r="AK8" s="400">
        <v>19891</v>
      </c>
      <c r="AL8" s="400"/>
    </row>
    <row r="9" spans="1:38" ht="15.95" customHeight="1" x14ac:dyDescent="0.25">
      <c r="D9" s="172"/>
      <c r="E9" s="173"/>
      <c r="F9" s="183"/>
      <c r="G9" s="184"/>
      <c r="H9" s="184"/>
      <c r="I9" s="184"/>
      <c r="J9" s="184"/>
      <c r="K9" s="185"/>
      <c r="L9" s="186"/>
      <c r="M9" s="186"/>
      <c r="N9" s="186"/>
      <c r="O9" s="187"/>
      <c r="P9" s="185"/>
      <c r="Q9" s="185"/>
      <c r="R9" s="407"/>
      <c r="S9" s="407"/>
      <c r="T9" s="188"/>
      <c r="U9" s="189"/>
      <c r="W9" s="181"/>
      <c r="AE9" s="182"/>
      <c r="AF9" s="394" t="s">
        <v>93</v>
      </c>
      <c r="AG9" s="394"/>
      <c r="AH9" s="395" t="s">
        <v>29</v>
      </c>
      <c r="AI9" s="395"/>
      <c r="AJ9" s="395"/>
      <c r="AK9" s="400">
        <v>20459</v>
      </c>
      <c r="AL9" s="400"/>
    </row>
    <row r="10" spans="1:38" ht="15.95" customHeight="1" x14ac:dyDescent="0.25">
      <c r="D10" s="172"/>
      <c r="E10" s="173"/>
      <c r="F10" s="190"/>
      <c r="G10" s="184"/>
      <c r="H10" s="184"/>
      <c r="I10" s="184"/>
      <c r="J10" s="184"/>
      <c r="K10" s="186"/>
      <c r="L10" s="186"/>
      <c r="M10" s="186"/>
      <c r="N10" s="186"/>
      <c r="O10" s="191"/>
      <c r="P10" s="191"/>
      <c r="Q10" s="191"/>
      <c r="R10" s="188"/>
      <c r="S10" s="188"/>
      <c r="T10" s="188"/>
      <c r="U10" s="192"/>
      <c r="W10" s="181"/>
      <c r="AE10" s="193"/>
      <c r="AF10" s="394" t="s">
        <v>30</v>
      </c>
      <c r="AG10" s="394"/>
      <c r="AH10" s="395" t="s">
        <v>31</v>
      </c>
      <c r="AI10" s="395"/>
      <c r="AJ10" s="395"/>
      <c r="AK10" s="400">
        <v>20895</v>
      </c>
      <c r="AL10" s="400"/>
    </row>
    <row r="11" spans="1:38" ht="15.95" customHeight="1" x14ac:dyDescent="0.25">
      <c r="D11" s="172"/>
      <c r="E11" s="173"/>
      <c r="F11" s="190"/>
      <c r="G11" s="184"/>
      <c r="H11" s="184"/>
      <c r="I11" s="184"/>
      <c r="J11" s="184"/>
      <c r="K11" s="186"/>
      <c r="L11" s="186"/>
      <c r="M11" s="186"/>
      <c r="N11" s="186"/>
      <c r="O11" s="191"/>
      <c r="P11" s="191"/>
      <c r="Q11" s="191"/>
      <c r="R11" s="177"/>
      <c r="S11" s="177"/>
      <c r="T11" s="186"/>
      <c r="U11" s="192"/>
      <c r="W11" s="181"/>
      <c r="X11" s="374"/>
      <c r="Y11" s="374"/>
      <c r="Z11" s="375"/>
      <c r="AA11" s="375"/>
      <c r="AB11" s="375"/>
      <c r="AC11" s="405"/>
      <c r="AD11" s="405"/>
      <c r="AE11" s="193"/>
      <c r="AF11" s="394" t="s">
        <v>94</v>
      </c>
      <c r="AG11" s="394"/>
      <c r="AH11" s="395" t="s">
        <v>33</v>
      </c>
      <c r="AI11" s="395"/>
      <c r="AJ11" s="395"/>
      <c r="AK11" s="400">
        <v>20170</v>
      </c>
      <c r="AL11" s="400"/>
    </row>
    <row r="12" spans="1:38" ht="15.95" customHeight="1" x14ac:dyDescent="0.25">
      <c r="D12" s="172"/>
      <c r="E12" s="195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W12" s="181"/>
      <c r="X12" s="374"/>
      <c r="Y12" s="374"/>
      <c r="Z12" s="375"/>
      <c r="AA12" s="375"/>
      <c r="AB12" s="375"/>
      <c r="AC12" s="405"/>
      <c r="AD12" s="405"/>
      <c r="AE12" s="193"/>
      <c r="AF12" s="394" t="s">
        <v>34</v>
      </c>
      <c r="AG12" s="394"/>
      <c r="AH12" s="395" t="s">
        <v>35</v>
      </c>
      <c r="AI12" s="395"/>
      <c r="AJ12" s="395"/>
      <c r="AK12" s="400">
        <v>20786</v>
      </c>
      <c r="AL12" s="400"/>
    </row>
    <row r="13" spans="1:38" ht="15.95" customHeight="1" x14ac:dyDescent="0.25">
      <c r="D13" s="172"/>
      <c r="E13" s="173"/>
      <c r="F13" s="196"/>
      <c r="G13" s="197"/>
      <c r="H13" s="198"/>
      <c r="I13" s="198"/>
      <c r="J13" s="198"/>
      <c r="K13" s="185"/>
      <c r="L13" s="199"/>
      <c r="M13" s="199"/>
      <c r="N13" s="199"/>
      <c r="O13" s="199"/>
      <c r="P13" s="199"/>
      <c r="Q13" s="199"/>
      <c r="R13" s="199"/>
      <c r="S13" s="199"/>
      <c r="T13" s="199"/>
      <c r="U13" s="200"/>
      <c r="W13" s="181"/>
      <c r="X13" s="374"/>
      <c r="Y13" s="374"/>
      <c r="Z13" s="375"/>
      <c r="AA13" s="375"/>
      <c r="AB13" s="375"/>
      <c r="AC13" s="405"/>
      <c r="AD13" s="405"/>
      <c r="AE13" s="193"/>
      <c r="AF13" s="394" t="s">
        <v>95</v>
      </c>
      <c r="AG13" s="394"/>
      <c r="AH13" s="395" t="s">
        <v>37</v>
      </c>
      <c r="AI13" s="395"/>
      <c r="AJ13" s="395"/>
      <c r="AK13" s="400">
        <v>21266</v>
      </c>
      <c r="AL13" s="400"/>
    </row>
    <row r="14" spans="1:38" ht="15.95" customHeight="1" x14ac:dyDescent="0.25">
      <c r="D14" s="172"/>
      <c r="E14" s="173"/>
      <c r="F14" s="201"/>
      <c r="G14" s="197"/>
      <c r="H14" s="198"/>
      <c r="I14" s="198"/>
      <c r="J14" s="198"/>
      <c r="K14" s="185"/>
      <c r="L14" s="199"/>
      <c r="M14" s="199"/>
      <c r="N14" s="199"/>
      <c r="O14" s="199"/>
      <c r="P14" s="199"/>
      <c r="Q14" s="199"/>
      <c r="R14" s="199"/>
      <c r="S14" s="199"/>
      <c r="T14" s="199"/>
      <c r="U14" s="200"/>
      <c r="W14" s="181"/>
      <c r="X14" s="202"/>
      <c r="Y14" s="202"/>
      <c r="Z14" s="203"/>
      <c r="AA14" s="182"/>
      <c r="AB14" s="202"/>
      <c r="AC14" s="202"/>
      <c r="AE14" s="193"/>
      <c r="AF14" s="394" t="s">
        <v>38</v>
      </c>
      <c r="AG14" s="394"/>
      <c r="AH14" s="395" t="s">
        <v>39</v>
      </c>
      <c r="AI14" s="395"/>
      <c r="AJ14" s="395"/>
      <c r="AK14" s="400">
        <v>21757</v>
      </c>
      <c r="AL14" s="400"/>
    </row>
    <row r="15" spans="1:38" ht="15.95" customHeight="1" x14ac:dyDescent="0.25">
      <c r="D15" s="172"/>
      <c r="E15" s="173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W15" s="181"/>
      <c r="X15" s="202"/>
      <c r="Y15" s="202"/>
      <c r="Z15" s="203"/>
      <c r="AA15" s="182"/>
      <c r="AB15" s="202"/>
      <c r="AC15" s="202"/>
      <c r="AE15" s="193"/>
      <c r="AF15" s="204"/>
      <c r="AG15" s="205"/>
      <c r="AH15" s="206"/>
      <c r="AI15" s="206"/>
      <c r="AJ15" s="171"/>
      <c r="AK15" s="207"/>
      <c r="AL15" s="208"/>
    </row>
    <row r="16" spans="1:38" ht="15.95" customHeight="1" x14ac:dyDescent="0.25">
      <c r="D16" s="172"/>
      <c r="E16" s="173"/>
      <c r="F16" s="19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199"/>
      <c r="R16" s="199"/>
      <c r="S16" s="199"/>
      <c r="T16" s="199"/>
      <c r="U16" s="200"/>
      <c r="W16" s="181"/>
      <c r="X16" s="202"/>
      <c r="Y16" s="202"/>
      <c r="Z16" s="203"/>
      <c r="AA16" s="182"/>
      <c r="AB16" s="202"/>
      <c r="AC16" s="202"/>
      <c r="AE16" s="193"/>
      <c r="AF16" s="387" t="s">
        <v>96</v>
      </c>
      <c r="AG16" s="387"/>
      <c r="AH16" s="387"/>
      <c r="AI16" s="387"/>
      <c r="AJ16" s="387"/>
      <c r="AK16" s="387"/>
      <c r="AL16" s="387"/>
    </row>
    <row r="17" spans="3:38" ht="15.95" customHeight="1" x14ac:dyDescent="0.25">
      <c r="D17" s="172"/>
      <c r="E17" s="173"/>
      <c r="F17" s="402"/>
      <c r="G17" s="402"/>
      <c r="H17" s="402"/>
      <c r="I17" s="402"/>
      <c r="J17" s="402"/>
      <c r="K17" s="210"/>
      <c r="L17" s="211"/>
      <c r="M17" s="211"/>
      <c r="N17" s="212"/>
      <c r="O17" s="212"/>
      <c r="P17" s="212"/>
      <c r="Q17" s="212"/>
      <c r="R17" s="212"/>
      <c r="S17" s="213"/>
      <c r="T17" s="403"/>
      <c r="U17" s="403"/>
      <c r="W17" s="181"/>
      <c r="X17" s="202"/>
      <c r="Y17" s="202"/>
      <c r="Z17" s="203"/>
      <c r="AA17" s="182"/>
      <c r="AB17" s="202"/>
      <c r="AC17" s="202"/>
      <c r="AE17" s="193"/>
      <c r="AF17" s="390" t="s">
        <v>15</v>
      </c>
      <c r="AG17" s="390"/>
      <c r="AH17" s="404" t="s">
        <v>16</v>
      </c>
      <c r="AI17" s="404"/>
      <c r="AJ17" s="404"/>
      <c r="AK17" s="404" t="s">
        <v>17</v>
      </c>
      <c r="AL17" s="404"/>
    </row>
    <row r="18" spans="3:38" ht="15.95" customHeight="1" x14ac:dyDescent="0.25">
      <c r="D18" s="172"/>
      <c r="E18" s="173"/>
      <c r="F18" s="214"/>
      <c r="I18" s="12"/>
      <c r="J18" s="398"/>
      <c r="K18" s="398"/>
      <c r="L18" s="12"/>
      <c r="M18" s="215"/>
      <c r="N18" s="216"/>
      <c r="O18" s="216"/>
      <c r="P18" s="215"/>
      <c r="U18" s="192"/>
      <c r="W18" s="181"/>
      <c r="X18" s="202"/>
      <c r="Y18" s="202"/>
      <c r="Z18" s="203"/>
      <c r="AA18" s="182"/>
      <c r="AB18" s="202"/>
      <c r="AC18" s="202"/>
      <c r="AE18" s="193"/>
      <c r="AF18" s="399" t="s">
        <v>41</v>
      </c>
      <c r="AG18" s="399"/>
      <c r="AH18" s="395" t="s">
        <v>19</v>
      </c>
      <c r="AI18" s="395"/>
      <c r="AJ18" s="395"/>
      <c r="AK18" s="371">
        <v>22694</v>
      </c>
      <c r="AL18" s="371"/>
    </row>
    <row r="19" spans="3:38" ht="15.95" customHeight="1" x14ac:dyDescent="0.25">
      <c r="D19" s="172"/>
      <c r="E19" s="195"/>
      <c r="F19" s="372" t="s">
        <v>77</v>
      </c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W19" s="181"/>
      <c r="X19" s="202"/>
      <c r="Y19" s="202"/>
      <c r="Z19" s="203"/>
      <c r="AA19" s="182"/>
      <c r="AB19" s="202"/>
      <c r="AC19" s="202"/>
      <c r="AE19" s="193"/>
      <c r="AF19" s="394" t="s">
        <v>42</v>
      </c>
      <c r="AG19" s="394"/>
      <c r="AH19" s="395" t="s">
        <v>21</v>
      </c>
      <c r="AI19" s="395"/>
      <c r="AJ19" s="395"/>
      <c r="AK19" s="371">
        <v>23217</v>
      </c>
      <c r="AL19" s="371"/>
    </row>
    <row r="20" spans="3:38" ht="15.95" customHeight="1" x14ac:dyDescent="0.25">
      <c r="D20" s="172"/>
      <c r="E20" s="173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W20" s="181"/>
      <c r="X20" s="202"/>
      <c r="Y20" s="202"/>
      <c r="Z20" s="203"/>
      <c r="AA20" s="182"/>
      <c r="AB20" s="202"/>
      <c r="AC20" s="202"/>
      <c r="AD20" s="379"/>
      <c r="AE20" s="379"/>
      <c r="AF20" s="394" t="s">
        <v>44</v>
      </c>
      <c r="AG20" s="394"/>
      <c r="AH20" s="395" t="s">
        <v>24</v>
      </c>
      <c r="AI20" s="395"/>
      <c r="AJ20" s="395"/>
      <c r="AK20" s="371">
        <v>23607</v>
      </c>
      <c r="AL20" s="371"/>
    </row>
    <row r="21" spans="3:38" ht="15.95" customHeight="1" x14ac:dyDescent="0.25">
      <c r="D21" s="172"/>
      <c r="E21" s="173"/>
      <c r="F21" s="217"/>
      <c r="G21" s="218"/>
      <c r="H21" s="218"/>
      <c r="I21" s="218"/>
      <c r="J21" s="219"/>
      <c r="K21" s="219"/>
      <c r="L21" s="219"/>
      <c r="M21" s="384" t="s">
        <v>15</v>
      </c>
      <c r="N21" s="384"/>
      <c r="O21" s="384"/>
      <c r="P21" s="396" t="s">
        <v>16</v>
      </c>
      <c r="Q21" s="396"/>
      <c r="R21" s="396"/>
      <c r="S21" s="385" t="s">
        <v>17</v>
      </c>
      <c r="T21" s="385"/>
      <c r="U21" s="385"/>
      <c r="W21" s="181"/>
      <c r="X21" s="202"/>
      <c r="Y21" s="202"/>
      <c r="Z21" s="203"/>
      <c r="AA21" s="182"/>
      <c r="AB21" s="202"/>
      <c r="AC21" s="202"/>
      <c r="AD21" s="397"/>
      <c r="AE21" s="397"/>
      <c r="AF21" s="394" t="s">
        <v>45</v>
      </c>
      <c r="AG21" s="394"/>
      <c r="AH21" s="395" t="s">
        <v>27</v>
      </c>
      <c r="AI21" s="395"/>
      <c r="AJ21" s="395"/>
      <c r="AK21" s="371">
        <v>22974</v>
      </c>
      <c r="AL21" s="371"/>
    </row>
    <row r="22" spans="3:38" ht="15.95" customHeight="1" x14ac:dyDescent="0.25">
      <c r="D22" s="172"/>
      <c r="E22" s="173"/>
      <c r="F22" s="214"/>
      <c r="J22" s="220"/>
      <c r="L22" s="220"/>
      <c r="M22" s="221"/>
      <c r="N22" s="222"/>
      <c r="O22" s="223"/>
      <c r="P22" s="219"/>
      <c r="Q22" s="219"/>
      <c r="R22" s="224"/>
      <c r="S22" s="225"/>
      <c r="T22" s="219"/>
      <c r="U22" s="224"/>
      <c r="W22" s="181"/>
      <c r="X22" s="202"/>
      <c r="Y22" s="202"/>
      <c r="Z22" s="203"/>
      <c r="AA22" s="182"/>
      <c r="AB22" s="202"/>
      <c r="AC22" s="202"/>
      <c r="AE22" s="193"/>
      <c r="AF22" s="394" t="s">
        <v>46</v>
      </c>
      <c r="AG22" s="394"/>
      <c r="AH22" s="395" t="s">
        <v>29</v>
      </c>
      <c r="AI22" s="395"/>
      <c r="AJ22" s="395"/>
      <c r="AK22" s="371">
        <v>23544</v>
      </c>
      <c r="AL22" s="371"/>
    </row>
    <row r="23" spans="3:38" ht="15.95" customHeight="1" x14ac:dyDescent="0.25">
      <c r="D23" s="172"/>
      <c r="E23" s="173"/>
      <c r="F23" s="214"/>
      <c r="J23" s="220"/>
      <c r="L23" s="220"/>
      <c r="M23" s="221"/>
      <c r="N23" s="222"/>
      <c r="O23" s="223"/>
      <c r="P23" s="219"/>
      <c r="Q23" s="219"/>
      <c r="R23" s="224"/>
      <c r="S23" s="225"/>
      <c r="T23" s="219"/>
      <c r="U23" s="224"/>
      <c r="W23" s="181"/>
      <c r="X23" s="202"/>
      <c r="Y23" s="202"/>
      <c r="Z23" s="203"/>
      <c r="AA23" s="182"/>
      <c r="AB23" s="202"/>
      <c r="AC23" s="202"/>
      <c r="AE23" s="193"/>
      <c r="AF23" s="394" t="s">
        <v>47</v>
      </c>
      <c r="AG23" s="394"/>
      <c r="AH23" s="395" t="s">
        <v>31</v>
      </c>
      <c r="AI23" s="395"/>
      <c r="AJ23" s="395"/>
      <c r="AK23" s="371">
        <v>23979</v>
      </c>
      <c r="AL23" s="371"/>
    </row>
    <row r="24" spans="3:38" ht="15.95" customHeight="1" x14ac:dyDescent="0.25">
      <c r="D24" s="172"/>
      <c r="E24" s="173"/>
      <c r="F24" s="226"/>
      <c r="G24" s="227"/>
      <c r="H24" s="227"/>
      <c r="I24" s="228"/>
      <c r="J24" s="227"/>
      <c r="L24" s="229"/>
      <c r="M24" s="221"/>
      <c r="N24" s="222"/>
      <c r="O24" s="223"/>
      <c r="P24" s="219"/>
      <c r="Q24" s="219"/>
      <c r="R24" s="224"/>
      <c r="S24" s="225"/>
      <c r="T24" s="219"/>
      <c r="U24" s="224"/>
      <c r="W24" s="181"/>
      <c r="X24" s="202"/>
      <c r="Y24" s="202"/>
      <c r="Z24" s="203"/>
      <c r="AA24" s="182"/>
      <c r="AB24" s="202"/>
      <c r="AC24" s="202"/>
      <c r="AE24" s="193"/>
      <c r="AF24" s="394" t="s">
        <v>48</v>
      </c>
      <c r="AG24" s="394"/>
      <c r="AH24" s="395" t="s">
        <v>33</v>
      </c>
      <c r="AI24" s="395"/>
      <c r="AJ24" s="395"/>
      <c r="AK24" s="371">
        <v>23255</v>
      </c>
      <c r="AL24" s="371"/>
    </row>
    <row r="25" spans="3:38" ht="15.95" customHeight="1" x14ac:dyDescent="0.25">
      <c r="D25" s="172"/>
      <c r="E25" s="173"/>
      <c r="F25" s="230"/>
      <c r="G25" s="231"/>
      <c r="H25" s="231"/>
      <c r="I25" s="232"/>
      <c r="J25" s="187"/>
      <c r="K25" s="231"/>
      <c r="L25" s="231"/>
      <c r="M25" s="233" t="s">
        <v>97</v>
      </c>
      <c r="N25" s="231"/>
      <c r="O25" s="234"/>
      <c r="P25" s="380" t="s">
        <v>19</v>
      </c>
      <c r="Q25" s="380"/>
      <c r="R25" s="380"/>
      <c r="S25" s="225"/>
      <c r="T25" s="371">
        <v>22694</v>
      </c>
      <c r="U25" s="371"/>
      <c r="W25" s="181"/>
      <c r="X25" s="202"/>
      <c r="Y25" s="202"/>
      <c r="Z25" s="203"/>
      <c r="AA25" s="182"/>
      <c r="AB25" s="202"/>
      <c r="AC25" s="202"/>
      <c r="AE25" s="193"/>
      <c r="AF25" s="394" t="s">
        <v>49</v>
      </c>
      <c r="AG25" s="394"/>
      <c r="AH25" s="395" t="s">
        <v>35</v>
      </c>
      <c r="AI25" s="395"/>
      <c r="AJ25" s="395"/>
      <c r="AK25" s="371">
        <v>23870</v>
      </c>
      <c r="AL25" s="371"/>
    </row>
    <row r="26" spans="3:38" ht="15.95" customHeight="1" x14ac:dyDescent="0.25">
      <c r="C26" s="195"/>
      <c r="D26" s="195"/>
      <c r="E26" s="195"/>
      <c r="F26" s="230"/>
      <c r="G26" s="231"/>
      <c r="H26" s="231"/>
      <c r="I26" s="232"/>
      <c r="J26" s="187"/>
      <c r="K26" s="231"/>
      <c r="L26" s="231"/>
      <c r="M26" s="233" t="s">
        <v>42</v>
      </c>
      <c r="N26" s="222"/>
      <c r="O26" s="223"/>
      <c r="P26" s="380" t="s">
        <v>21</v>
      </c>
      <c r="Q26" s="380"/>
      <c r="R26" s="380"/>
      <c r="S26" s="225"/>
      <c r="T26" s="371">
        <v>23217</v>
      </c>
      <c r="U26" s="371"/>
      <c r="W26" s="181"/>
      <c r="X26" s="202"/>
      <c r="Y26" s="202"/>
      <c r="Z26" s="203"/>
      <c r="AA26" s="182"/>
      <c r="AB26" s="202"/>
      <c r="AC26" s="202"/>
      <c r="AE26" s="193"/>
      <c r="AF26" s="394" t="s">
        <v>50</v>
      </c>
      <c r="AG26" s="394"/>
      <c r="AH26" s="395" t="s">
        <v>37</v>
      </c>
      <c r="AI26" s="395"/>
      <c r="AJ26" s="395"/>
      <c r="AK26" s="371">
        <v>24352</v>
      </c>
      <c r="AL26" s="371"/>
    </row>
    <row r="27" spans="3:38" ht="15.95" customHeight="1" x14ac:dyDescent="0.25">
      <c r="C27" s="235"/>
      <c r="D27" s="235"/>
      <c r="E27" s="236"/>
      <c r="F27" s="230"/>
      <c r="G27" s="231"/>
      <c r="H27" s="231"/>
      <c r="I27" s="232"/>
      <c r="J27" s="187"/>
      <c r="K27" s="231"/>
      <c r="L27" s="231"/>
      <c r="M27" s="233" t="s">
        <v>44</v>
      </c>
      <c r="N27" s="222"/>
      <c r="O27" s="223"/>
      <c r="P27" s="380" t="s">
        <v>24</v>
      </c>
      <c r="Q27" s="380"/>
      <c r="R27" s="380"/>
      <c r="S27" s="225"/>
      <c r="T27" s="371">
        <v>23607</v>
      </c>
      <c r="U27" s="371"/>
      <c r="W27" s="181"/>
      <c r="X27" s="237"/>
      <c r="Y27" s="237"/>
      <c r="Z27" s="203"/>
      <c r="AA27" s="182"/>
      <c r="AB27" s="237"/>
      <c r="AC27" s="237"/>
      <c r="AE27" s="193"/>
      <c r="AF27" s="394" t="s">
        <v>51</v>
      </c>
      <c r="AG27" s="394"/>
      <c r="AH27" s="395" t="s">
        <v>39</v>
      </c>
      <c r="AI27" s="395"/>
      <c r="AJ27" s="395"/>
      <c r="AK27" s="389">
        <v>24841</v>
      </c>
      <c r="AL27" s="389"/>
    </row>
    <row r="28" spans="3:38" ht="15.75" customHeight="1" x14ac:dyDescent="0.25">
      <c r="C28" s="238"/>
      <c r="D28" s="239"/>
      <c r="E28" s="239"/>
      <c r="F28" s="230"/>
      <c r="G28" s="231"/>
      <c r="H28" s="231"/>
      <c r="I28" s="232"/>
      <c r="J28" s="187"/>
      <c r="K28" s="231"/>
      <c r="L28" s="231"/>
      <c r="M28" s="233" t="s">
        <v>45</v>
      </c>
      <c r="N28" s="222"/>
      <c r="O28" s="223"/>
      <c r="P28" s="380" t="s">
        <v>27</v>
      </c>
      <c r="Q28" s="380"/>
      <c r="R28" s="380"/>
      <c r="S28" s="225"/>
      <c r="T28" s="371">
        <v>19636</v>
      </c>
      <c r="U28" s="371"/>
      <c r="W28" s="181"/>
      <c r="X28" s="237"/>
      <c r="Y28" s="237"/>
      <c r="Z28" s="203"/>
      <c r="AA28" s="182"/>
      <c r="AB28" s="237"/>
      <c r="AC28" s="237"/>
      <c r="AE28" s="193"/>
      <c r="AF28" s="240"/>
      <c r="AG28" s="241"/>
      <c r="AH28" s="165"/>
      <c r="AI28" s="165"/>
      <c r="AJ28" s="241"/>
      <c r="AK28" s="240"/>
      <c r="AL28" s="241"/>
    </row>
    <row r="29" spans="3:38" ht="15.75" customHeight="1" x14ac:dyDescent="0.25">
      <c r="C29" s="238"/>
      <c r="D29" s="239"/>
      <c r="E29" s="239"/>
      <c r="F29" s="230"/>
      <c r="G29" s="231"/>
      <c r="H29" s="231"/>
      <c r="I29" s="232"/>
      <c r="J29" s="187"/>
      <c r="K29" s="231"/>
      <c r="L29" s="231"/>
      <c r="M29" s="233" t="s">
        <v>46</v>
      </c>
      <c r="N29" s="222"/>
      <c r="O29" s="223"/>
      <c r="P29" s="380" t="s">
        <v>29</v>
      </c>
      <c r="Q29" s="380"/>
      <c r="R29" s="380"/>
      <c r="S29" s="225"/>
      <c r="T29" s="371">
        <v>20123</v>
      </c>
      <c r="U29" s="371"/>
      <c r="W29" s="181"/>
      <c r="X29" s="242"/>
      <c r="Y29" s="203"/>
      <c r="Z29" s="203"/>
      <c r="AA29" s="182"/>
      <c r="AB29" s="242"/>
      <c r="AC29" s="203"/>
      <c r="AE29" s="193"/>
      <c r="AF29" s="243"/>
      <c r="AG29" s="244"/>
      <c r="AH29" s="165"/>
      <c r="AI29" s="165"/>
      <c r="AJ29" s="241"/>
      <c r="AK29" s="240"/>
      <c r="AL29" s="241"/>
    </row>
    <row r="30" spans="3:38" ht="15.75" customHeight="1" x14ac:dyDescent="0.25">
      <c r="F30" s="230"/>
      <c r="G30" s="231"/>
      <c r="H30" s="231"/>
      <c r="I30" s="232"/>
      <c r="J30" s="187"/>
      <c r="K30" s="231"/>
      <c r="L30" s="231"/>
      <c r="M30" s="233" t="s">
        <v>47</v>
      </c>
      <c r="N30" s="222"/>
      <c r="O30" s="223"/>
      <c r="P30" s="380" t="s">
        <v>31</v>
      </c>
      <c r="Q30" s="380"/>
      <c r="R30" s="380"/>
      <c r="S30" s="225"/>
      <c r="T30" s="371">
        <v>20495</v>
      </c>
      <c r="U30" s="371"/>
      <c r="W30" s="392" t="s">
        <v>52</v>
      </c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</row>
    <row r="31" spans="3:38" ht="15.75" customHeight="1" x14ac:dyDescent="0.25">
      <c r="F31" s="230"/>
      <c r="G31" s="245"/>
      <c r="H31" s="245"/>
      <c r="I31" s="232"/>
      <c r="J31" s="187"/>
      <c r="K31" s="245"/>
      <c r="L31" s="245"/>
      <c r="M31" s="233" t="s">
        <v>48</v>
      </c>
      <c r="N31" s="222"/>
      <c r="O31" s="223"/>
      <c r="P31" s="380" t="s">
        <v>33</v>
      </c>
      <c r="Q31" s="380"/>
      <c r="R31" s="380"/>
      <c r="S31" s="225"/>
      <c r="T31" s="371">
        <v>19876</v>
      </c>
      <c r="U31" s="371"/>
      <c r="W31" s="246"/>
      <c r="X31" s="155"/>
      <c r="Y31" s="155"/>
      <c r="Z31" s="155"/>
      <c r="AA31" s="155"/>
      <c r="AB31" s="155"/>
      <c r="AC31" s="155"/>
      <c r="AD31" s="155"/>
      <c r="AE31" s="155"/>
      <c r="AF31" s="393" t="s">
        <v>14</v>
      </c>
      <c r="AG31" s="393"/>
      <c r="AH31" s="393"/>
      <c r="AI31" s="393"/>
      <c r="AJ31" s="393"/>
      <c r="AK31" s="393"/>
      <c r="AL31" s="393"/>
    </row>
    <row r="32" spans="3:38" ht="15.75" customHeight="1" x14ac:dyDescent="0.25">
      <c r="F32" s="230"/>
      <c r="G32" s="245"/>
      <c r="H32" s="245"/>
      <c r="I32" s="232"/>
      <c r="J32" s="187"/>
      <c r="K32" s="245"/>
      <c r="L32" s="245"/>
      <c r="M32" s="233" t="s">
        <v>49</v>
      </c>
      <c r="N32" s="222"/>
      <c r="O32" s="223"/>
      <c r="P32" s="380" t="s">
        <v>35</v>
      </c>
      <c r="Q32" s="380"/>
      <c r="R32" s="380"/>
      <c r="S32" s="225"/>
      <c r="T32" s="371">
        <v>20402</v>
      </c>
      <c r="U32" s="371"/>
      <c r="W32" s="390"/>
      <c r="X32" s="390"/>
      <c r="Y32" s="390"/>
      <c r="Z32" s="390"/>
      <c r="AA32" s="165"/>
      <c r="AB32" s="165"/>
      <c r="AC32" s="165"/>
      <c r="AE32" s="241"/>
      <c r="AF32" s="391" t="s">
        <v>15</v>
      </c>
      <c r="AG32" s="391"/>
      <c r="AH32" s="391" t="s">
        <v>16</v>
      </c>
      <c r="AI32" s="391"/>
      <c r="AJ32" s="391"/>
      <c r="AK32" s="391" t="s">
        <v>17</v>
      </c>
      <c r="AL32" s="391"/>
    </row>
    <row r="33" spans="3:38" ht="15.75" customHeight="1" x14ac:dyDescent="0.25">
      <c r="F33" s="230"/>
      <c r="G33" s="245"/>
      <c r="H33" s="245"/>
      <c r="I33" s="232"/>
      <c r="J33" s="187"/>
      <c r="K33" s="245"/>
      <c r="L33" s="245"/>
      <c r="M33" s="233" t="s">
        <v>50</v>
      </c>
      <c r="N33" s="222"/>
      <c r="O33" s="223"/>
      <c r="P33" s="380" t="s">
        <v>37</v>
      </c>
      <c r="Q33" s="380"/>
      <c r="R33" s="380"/>
      <c r="S33" s="225"/>
      <c r="T33" s="371">
        <v>20814</v>
      </c>
      <c r="U33" s="371"/>
      <c r="W33" s="170"/>
      <c r="Z33" s="247"/>
      <c r="AA33" s="165"/>
      <c r="AB33" s="165"/>
      <c r="AC33" s="165"/>
      <c r="AD33" s="165"/>
      <c r="AE33" s="165"/>
      <c r="AF33" s="374" t="s">
        <v>53</v>
      </c>
      <c r="AG33" s="374"/>
      <c r="AH33" s="375" t="s">
        <v>54</v>
      </c>
      <c r="AI33" s="375"/>
      <c r="AJ33" s="375"/>
      <c r="AK33" s="376">
        <v>21888</v>
      </c>
      <c r="AL33" s="376"/>
    </row>
    <row r="34" spans="3:38" ht="15.75" customHeight="1" x14ac:dyDescent="0.25">
      <c r="F34" s="230"/>
      <c r="G34" s="248"/>
      <c r="H34" s="232"/>
      <c r="I34" s="232"/>
      <c r="J34" s="187"/>
      <c r="K34" s="248"/>
      <c r="L34" s="232"/>
      <c r="M34" s="233" t="s">
        <v>51</v>
      </c>
      <c r="N34" s="222"/>
      <c r="O34" s="223"/>
      <c r="P34" s="370" t="s">
        <v>39</v>
      </c>
      <c r="Q34" s="370"/>
      <c r="R34" s="370"/>
      <c r="S34" s="225"/>
      <c r="T34" s="389">
        <v>21232</v>
      </c>
      <c r="U34" s="389"/>
      <c r="W34" s="170"/>
      <c r="AA34" s="165"/>
      <c r="AB34" s="165"/>
      <c r="AC34" s="165"/>
      <c r="AD34" s="165"/>
      <c r="AE34" s="165"/>
      <c r="AF34" s="374" t="s">
        <v>55</v>
      </c>
      <c r="AG34" s="374"/>
      <c r="AH34" s="375" t="s">
        <v>56</v>
      </c>
      <c r="AI34" s="375"/>
      <c r="AJ34" s="375"/>
      <c r="AK34" s="376">
        <v>22408</v>
      </c>
      <c r="AL34" s="376"/>
    </row>
    <row r="35" spans="3:38" ht="15.75" customHeight="1" x14ac:dyDescent="0.25">
      <c r="C35" s="249"/>
      <c r="D35" s="249"/>
      <c r="E35" s="249"/>
      <c r="F35" s="372" t="s">
        <v>98</v>
      </c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W35" s="179"/>
      <c r="X35" s="250"/>
      <c r="Y35" s="250"/>
      <c r="Z35" s="251"/>
      <c r="AA35" s="165"/>
      <c r="AB35" s="165"/>
      <c r="AC35" s="165"/>
      <c r="AD35" s="165"/>
      <c r="AE35" s="165"/>
      <c r="AF35" s="374" t="s">
        <v>57</v>
      </c>
      <c r="AG35" s="374"/>
      <c r="AH35" s="375" t="s">
        <v>58</v>
      </c>
      <c r="AI35" s="375"/>
      <c r="AJ35" s="375"/>
      <c r="AK35" s="376">
        <v>22934</v>
      </c>
      <c r="AL35" s="376"/>
    </row>
    <row r="36" spans="3:38" ht="15.75" customHeight="1" x14ac:dyDescent="0.25">
      <c r="C36" s="195"/>
      <c r="D36" s="195"/>
      <c r="E36" s="195"/>
      <c r="F36" s="383"/>
      <c r="G36" s="383"/>
      <c r="H36" s="383"/>
      <c r="I36" s="383"/>
      <c r="J36" s="219"/>
      <c r="K36" s="219"/>
      <c r="L36" s="219"/>
      <c r="M36" s="384" t="s">
        <v>15</v>
      </c>
      <c r="N36" s="384"/>
      <c r="O36" s="384"/>
      <c r="P36" s="385" t="s">
        <v>16</v>
      </c>
      <c r="Q36" s="385"/>
      <c r="R36" s="385"/>
      <c r="S36" s="385" t="s">
        <v>17</v>
      </c>
      <c r="T36" s="385"/>
      <c r="U36" s="385"/>
      <c r="W36" s="179"/>
      <c r="X36" s="250"/>
      <c r="Y36" s="250"/>
      <c r="Z36" s="251"/>
      <c r="AA36" s="165"/>
      <c r="AB36" s="165"/>
      <c r="AC36" s="386"/>
      <c r="AD36" s="386"/>
      <c r="AE36" s="386"/>
      <c r="AF36" s="240"/>
      <c r="AG36" s="241"/>
      <c r="AH36" s="240"/>
      <c r="AI36" s="165"/>
      <c r="AJ36" s="241"/>
      <c r="AK36" s="240"/>
      <c r="AL36" s="241"/>
    </row>
    <row r="37" spans="3:38" ht="15.75" customHeight="1" x14ac:dyDescent="0.25">
      <c r="D37" s="172"/>
      <c r="E37" s="173"/>
      <c r="F37" s="214"/>
      <c r="I37" s="191"/>
      <c r="J37" s="219"/>
      <c r="K37" s="219"/>
      <c r="L37" s="219"/>
      <c r="M37" s="252"/>
      <c r="N37" s="253"/>
      <c r="O37" s="254"/>
      <c r="P37" s="253"/>
      <c r="Q37" s="253"/>
      <c r="R37" s="253"/>
      <c r="S37" s="252"/>
      <c r="T37" s="253"/>
      <c r="U37" s="254"/>
      <c r="W37" s="179"/>
      <c r="X37" s="250"/>
      <c r="Y37" s="250"/>
      <c r="Z37" s="251"/>
      <c r="AA37" s="255"/>
      <c r="AB37" s="255"/>
      <c r="AC37" s="165"/>
      <c r="AD37" s="165"/>
      <c r="AE37" s="241"/>
      <c r="AF37" s="240"/>
      <c r="AG37" s="241"/>
      <c r="AH37" s="240"/>
      <c r="AI37" s="165"/>
      <c r="AJ37" s="241"/>
      <c r="AK37" s="240"/>
      <c r="AL37" s="241"/>
    </row>
    <row r="38" spans="3:38" ht="15.75" customHeight="1" x14ac:dyDescent="0.25">
      <c r="D38" s="172"/>
      <c r="E38" s="173"/>
      <c r="F38" s="214"/>
      <c r="J38" s="219"/>
      <c r="K38" s="219"/>
      <c r="L38" s="219"/>
      <c r="M38" s="225"/>
      <c r="N38" s="219"/>
      <c r="O38" s="224"/>
      <c r="P38" s="219"/>
      <c r="Q38" s="219"/>
      <c r="R38" s="219"/>
      <c r="S38" s="225"/>
      <c r="T38" s="219"/>
      <c r="U38" s="224"/>
      <c r="W38" s="179"/>
      <c r="X38" s="250"/>
      <c r="Y38" s="250"/>
      <c r="Z38" s="251"/>
      <c r="AA38" s="255"/>
      <c r="AB38" s="255"/>
      <c r="AC38" s="165"/>
      <c r="AD38" s="165"/>
      <c r="AE38" s="165"/>
      <c r="AF38" s="387" t="s">
        <v>96</v>
      </c>
      <c r="AG38" s="387"/>
      <c r="AH38" s="387"/>
      <c r="AI38" s="387"/>
      <c r="AJ38" s="387"/>
      <c r="AK38" s="387"/>
      <c r="AL38" s="387"/>
    </row>
    <row r="39" spans="3:38" ht="15.75" customHeight="1" x14ac:dyDescent="0.25">
      <c r="D39" s="172"/>
      <c r="E39" s="173"/>
      <c r="F39" s="226"/>
      <c r="G39" s="227"/>
      <c r="H39" s="227"/>
      <c r="I39" s="228"/>
      <c r="J39" s="219"/>
      <c r="K39" s="219"/>
      <c r="L39" s="219"/>
      <c r="M39" s="225"/>
      <c r="N39" s="219"/>
      <c r="O39" s="224"/>
      <c r="P39" s="219"/>
      <c r="Q39" s="219"/>
      <c r="R39" s="219"/>
      <c r="S39" s="225"/>
      <c r="T39" s="219"/>
      <c r="U39" s="224"/>
      <c r="W39" s="179"/>
      <c r="X39" s="250"/>
      <c r="Y39" s="250"/>
      <c r="Z39" s="251"/>
      <c r="AA39" s="255"/>
      <c r="AB39" s="255"/>
      <c r="AC39" s="165"/>
      <c r="AD39" s="165"/>
      <c r="AE39" s="165"/>
      <c r="AF39" s="388" t="s">
        <v>15</v>
      </c>
      <c r="AG39" s="388"/>
      <c r="AH39" s="388" t="s">
        <v>16</v>
      </c>
      <c r="AI39" s="388"/>
      <c r="AJ39" s="388"/>
      <c r="AK39" s="388" t="s">
        <v>17</v>
      </c>
      <c r="AL39" s="388"/>
    </row>
    <row r="40" spans="3:38" ht="15.75" customHeight="1" x14ac:dyDescent="0.25">
      <c r="D40" s="172"/>
      <c r="E40" s="173"/>
      <c r="F40" s="226"/>
      <c r="G40" s="227"/>
      <c r="H40" s="227"/>
      <c r="I40" s="228"/>
      <c r="J40" s="219"/>
      <c r="K40" s="219"/>
      <c r="L40" s="219"/>
      <c r="M40" s="225"/>
      <c r="N40" s="219"/>
      <c r="O40" s="224"/>
      <c r="P40" s="219"/>
      <c r="Q40" s="219"/>
      <c r="R40" s="219"/>
      <c r="S40" s="225"/>
      <c r="T40" s="219"/>
      <c r="U40" s="224"/>
      <c r="W40" s="179"/>
      <c r="X40" s="250"/>
      <c r="Y40" s="250"/>
      <c r="Z40" s="251"/>
      <c r="AA40" s="255"/>
      <c r="AB40" s="255"/>
      <c r="AC40" s="165"/>
      <c r="AD40" s="165"/>
      <c r="AE40" s="241"/>
      <c r="AF40" s="374" t="s">
        <v>59</v>
      </c>
      <c r="AG40" s="374"/>
      <c r="AH40" s="375" t="s">
        <v>54</v>
      </c>
      <c r="AI40" s="375"/>
      <c r="AJ40" s="375"/>
      <c r="AK40" s="371">
        <v>24975</v>
      </c>
      <c r="AL40" s="371"/>
    </row>
    <row r="41" spans="3:38" ht="15.75" customHeight="1" x14ac:dyDescent="0.25">
      <c r="F41" s="226"/>
      <c r="G41" s="227"/>
      <c r="H41" s="227"/>
      <c r="I41" s="228"/>
      <c r="J41" s="378"/>
      <c r="K41" s="378"/>
      <c r="L41" s="219"/>
      <c r="M41" s="225"/>
      <c r="N41" s="219"/>
      <c r="O41" s="224"/>
      <c r="P41" s="219"/>
      <c r="Q41" s="219"/>
      <c r="R41" s="219"/>
      <c r="S41" s="225"/>
      <c r="T41" s="219"/>
      <c r="U41" s="224"/>
      <c r="W41" s="179"/>
      <c r="X41" s="250"/>
      <c r="Y41" s="250"/>
      <c r="Z41" s="251"/>
      <c r="AA41" s="255"/>
      <c r="AB41" s="255"/>
      <c r="AC41" s="165"/>
      <c r="AD41" s="379"/>
      <c r="AE41" s="379"/>
      <c r="AF41" s="374" t="s">
        <v>60</v>
      </c>
      <c r="AG41" s="374"/>
      <c r="AH41" s="375" t="s">
        <v>56</v>
      </c>
      <c r="AI41" s="375"/>
      <c r="AJ41" s="375"/>
      <c r="AK41" s="371">
        <v>25493</v>
      </c>
      <c r="AL41" s="371"/>
    </row>
    <row r="42" spans="3:38" ht="15.75" customHeight="1" x14ac:dyDescent="0.25">
      <c r="D42" s="172"/>
      <c r="E42" s="173"/>
      <c r="F42" s="230"/>
      <c r="G42" s="231"/>
      <c r="H42" s="231"/>
      <c r="I42" s="232"/>
      <c r="J42" s="378"/>
      <c r="K42" s="378"/>
      <c r="L42" s="219"/>
      <c r="M42" s="233" t="s">
        <v>59</v>
      </c>
      <c r="N42" s="222"/>
      <c r="O42" s="223"/>
      <c r="P42" s="380" t="s">
        <v>54</v>
      </c>
      <c r="Q42" s="380"/>
      <c r="R42" s="380"/>
      <c r="S42" s="225"/>
      <c r="T42" s="371">
        <v>21346</v>
      </c>
      <c r="U42" s="371"/>
      <c r="W42" s="179"/>
      <c r="X42" s="250"/>
      <c r="Y42" s="250"/>
      <c r="Z42" s="251"/>
      <c r="AA42" s="255"/>
      <c r="AB42" s="255"/>
      <c r="AC42" s="165"/>
      <c r="AD42" s="381"/>
      <c r="AE42" s="381"/>
      <c r="AF42" s="374" t="s">
        <v>61</v>
      </c>
      <c r="AG42" s="374"/>
      <c r="AH42" s="375" t="s">
        <v>58</v>
      </c>
      <c r="AI42" s="375"/>
      <c r="AJ42" s="375"/>
      <c r="AK42" s="371">
        <v>26020</v>
      </c>
      <c r="AL42" s="371"/>
    </row>
    <row r="43" spans="3:38" ht="15.75" customHeight="1" x14ac:dyDescent="0.25">
      <c r="C43" s="195"/>
      <c r="D43" s="195"/>
      <c r="E43" s="195"/>
      <c r="F43" s="230"/>
      <c r="G43" s="231"/>
      <c r="H43" s="231"/>
      <c r="I43" s="232"/>
      <c r="J43" s="378"/>
      <c r="K43" s="378"/>
      <c r="L43" s="219"/>
      <c r="M43" s="233" t="s">
        <v>60</v>
      </c>
      <c r="N43" s="222"/>
      <c r="O43" s="223"/>
      <c r="P43" s="380" t="s">
        <v>56</v>
      </c>
      <c r="Q43" s="380"/>
      <c r="R43" s="380"/>
      <c r="S43" s="225"/>
      <c r="T43" s="371">
        <v>21789</v>
      </c>
      <c r="U43" s="371"/>
      <c r="W43" s="179"/>
      <c r="X43" s="250"/>
      <c r="Y43" s="250"/>
      <c r="Z43" s="251"/>
      <c r="AA43" s="255"/>
      <c r="AB43" s="255"/>
      <c r="AC43" s="165"/>
      <c r="AD43" s="382"/>
      <c r="AE43" s="382"/>
      <c r="AF43" s="240"/>
      <c r="AG43" s="241"/>
      <c r="AH43" s="240"/>
      <c r="AI43" s="165"/>
      <c r="AJ43" s="241"/>
      <c r="AK43" s="240"/>
      <c r="AL43" s="241"/>
    </row>
    <row r="44" spans="3:38" ht="15.75" customHeight="1" x14ac:dyDescent="0.25">
      <c r="D44" s="172"/>
      <c r="E44" s="173"/>
      <c r="F44" s="230"/>
      <c r="G44" s="231"/>
      <c r="H44" s="231"/>
      <c r="I44" s="232"/>
      <c r="J44" s="219"/>
      <c r="K44" s="219"/>
      <c r="L44" s="219"/>
      <c r="M44" s="233" t="s">
        <v>61</v>
      </c>
      <c r="N44" s="222"/>
      <c r="O44" s="223"/>
      <c r="P44" s="370" t="s">
        <v>58</v>
      </c>
      <c r="Q44" s="370"/>
      <c r="R44" s="370"/>
      <c r="S44" s="225"/>
      <c r="T44" s="371">
        <v>22239</v>
      </c>
      <c r="U44" s="371"/>
      <c r="W44" s="179"/>
      <c r="X44" s="250"/>
      <c r="Y44" s="250"/>
      <c r="Z44" s="251"/>
      <c r="AA44" s="255"/>
      <c r="AB44" s="255"/>
      <c r="AC44" s="165"/>
      <c r="AD44" s="165"/>
      <c r="AE44" s="241"/>
      <c r="AF44" s="240"/>
      <c r="AG44" s="241"/>
      <c r="AH44" s="240"/>
      <c r="AI44" s="165"/>
      <c r="AJ44" s="241"/>
      <c r="AK44" s="240"/>
      <c r="AL44" s="241"/>
    </row>
    <row r="45" spans="3:38" ht="15.75" customHeight="1" x14ac:dyDescent="0.25">
      <c r="D45" s="172"/>
      <c r="E45" s="173"/>
      <c r="F45" s="372" t="s">
        <v>62</v>
      </c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W45" s="179"/>
      <c r="X45" s="250"/>
      <c r="Y45" s="250"/>
      <c r="Z45" s="251"/>
      <c r="AA45" s="255"/>
      <c r="AB45" s="255"/>
      <c r="AC45" s="165"/>
      <c r="AD45" s="165"/>
      <c r="AE45" s="241"/>
      <c r="AF45" s="240"/>
      <c r="AG45" s="241"/>
      <c r="AH45" s="240"/>
      <c r="AI45" s="165"/>
      <c r="AJ45" s="241"/>
      <c r="AK45" s="240"/>
      <c r="AL45" s="241"/>
    </row>
    <row r="46" spans="3:38" ht="15.75" customHeight="1" x14ac:dyDescent="0.25">
      <c r="D46" s="172"/>
      <c r="E46" s="173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W46" s="179"/>
      <c r="X46" s="250"/>
      <c r="Y46" s="250"/>
      <c r="Z46" s="251"/>
      <c r="AA46" s="255"/>
      <c r="AB46" s="255"/>
      <c r="AC46" s="165"/>
      <c r="AD46" s="165"/>
      <c r="AE46" s="241"/>
      <c r="AF46" s="240"/>
      <c r="AG46" s="241"/>
      <c r="AH46" s="240"/>
      <c r="AI46" s="165"/>
      <c r="AJ46" s="241"/>
      <c r="AK46" s="240"/>
      <c r="AL46" s="241"/>
    </row>
    <row r="47" spans="3:38" ht="15.75" customHeight="1" x14ac:dyDescent="0.25">
      <c r="D47" s="172"/>
      <c r="E47" s="173"/>
      <c r="F47" s="373" t="s">
        <v>99</v>
      </c>
      <c r="G47" s="373"/>
      <c r="H47" s="373"/>
      <c r="I47" s="373"/>
      <c r="J47" s="373"/>
      <c r="K47" s="373"/>
      <c r="L47" s="373"/>
      <c r="M47" s="373"/>
      <c r="N47" s="373" t="s">
        <v>100</v>
      </c>
      <c r="O47" s="373"/>
      <c r="P47" s="373"/>
      <c r="Q47" s="373"/>
      <c r="R47" s="373"/>
      <c r="S47" s="373"/>
      <c r="T47" s="373"/>
      <c r="U47" s="373"/>
      <c r="W47" s="179"/>
      <c r="X47" s="250"/>
      <c r="Y47" s="250"/>
      <c r="Z47" s="251"/>
      <c r="AA47" s="255"/>
      <c r="AB47" s="255"/>
      <c r="AC47" s="165"/>
      <c r="AD47" s="165"/>
      <c r="AE47" s="241"/>
      <c r="AF47" s="240"/>
      <c r="AG47" s="241"/>
      <c r="AH47" s="240"/>
      <c r="AI47" s="165"/>
      <c r="AJ47" s="241"/>
      <c r="AK47" s="240"/>
      <c r="AL47" s="241"/>
    </row>
    <row r="48" spans="3:38" ht="15.75" customHeight="1" x14ac:dyDescent="0.25">
      <c r="F48" s="230"/>
      <c r="G48" s="245"/>
      <c r="H48" s="245"/>
      <c r="I48" s="232"/>
      <c r="J48" s="187"/>
      <c r="K48" s="245"/>
      <c r="L48" s="245"/>
      <c r="M48" s="232"/>
      <c r="N48" s="230"/>
      <c r="O48" s="245"/>
      <c r="P48" s="245"/>
      <c r="Q48" s="232"/>
      <c r="R48" s="187"/>
      <c r="S48" s="245"/>
      <c r="T48" s="245"/>
      <c r="U48" s="194"/>
      <c r="W48" s="179"/>
      <c r="X48" s="250"/>
      <c r="Y48" s="250"/>
      <c r="Z48" s="251"/>
      <c r="AA48" s="255"/>
      <c r="AB48" s="255"/>
      <c r="AC48" s="165"/>
      <c r="AD48" s="165"/>
      <c r="AE48" s="241"/>
      <c r="AF48" s="240"/>
      <c r="AG48" s="241"/>
      <c r="AH48" s="240"/>
      <c r="AI48" s="165"/>
      <c r="AJ48" s="241"/>
      <c r="AK48" s="240"/>
      <c r="AL48" s="241"/>
    </row>
    <row r="49" spans="4:38" ht="15.75" customHeight="1" x14ac:dyDescent="0.25">
      <c r="D49" s="172"/>
      <c r="E49" s="173"/>
      <c r="F49" s="230"/>
      <c r="G49" s="256"/>
      <c r="H49" s="256"/>
      <c r="I49" s="256"/>
      <c r="J49" s="256"/>
      <c r="K49" s="256"/>
      <c r="L49" s="256"/>
      <c r="M49" s="256"/>
      <c r="N49" s="257"/>
      <c r="O49" s="256"/>
      <c r="P49" s="256"/>
      <c r="Q49" s="185"/>
      <c r="R49" s="256"/>
      <c r="S49" s="256"/>
      <c r="T49" s="256"/>
      <c r="U49" s="258"/>
      <c r="W49" s="179"/>
      <c r="X49" s="250"/>
      <c r="Y49" s="250"/>
      <c r="Z49" s="251"/>
      <c r="AA49" s="255"/>
      <c r="AB49" s="255"/>
      <c r="AC49" s="165"/>
      <c r="AD49" s="165"/>
      <c r="AE49" s="241"/>
      <c r="AF49" s="240"/>
      <c r="AG49" s="241"/>
      <c r="AH49" s="240"/>
      <c r="AI49" s="165"/>
      <c r="AJ49" s="241"/>
      <c r="AK49" s="240"/>
      <c r="AL49" s="241"/>
    </row>
    <row r="50" spans="4:38" ht="15.75" customHeight="1" x14ac:dyDescent="0.25">
      <c r="F50" s="259"/>
      <c r="G50" s="256"/>
      <c r="H50" s="256"/>
      <c r="I50" s="256"/>
      <c r="J50" s="256"/>
      <c r="K50" s="256"/>
      <c r="L50" s="256"/>
      <c r="M50" s="256"/>
      <c r="N50" s="257"/>
      <c r="O50" s="256"/>
      <c r="P50" s="256"/>
      <c r="Q50" s="256"/>
      <c r="R50" s="256"/>
      <c r="S50" s="256"/>
      <c r="T50" s="256"/>
      <c r="U50" s="258"/>
      <c r="W50" s="179"/>
      <c r="X50" s="250"/>
      <c r="Y50" s="250"/>
      <c r="Z50" s="251"/>
      <c r="AA50" s="255"/>
      <c r="AB50" s="255"/>
      <c r="AC50" s="165"/>
      <c r="AD50" s="165"/>
      <c r="AE50" s="241"/>
      <c r="AF50" s="240"/>
      <c r="AG50" s="241"/>
      <c r="AH50" s="240"/>
      <c r="AI50" s="165"/>
      <c r="AJ50" s="241"/>
      <c r="AK50" s="240"/>
      <c r="AL50" s="241"/>
    </row>
    <row r="51" spans="4:38" ht="15.75" customHeight="1" x14ac:dyDescent="0.25">
      <c r="F51" s="260"/>
      <c r="G51" s="261"/>
      <c r="H51" s="261"/>
      <c r="I51" s="261"/>
      <c r="J51" s="261"/>
      <c r="K51" s="261"/>
      <c r="L51" s="261"/>
      <c r="M51" s="261"/>
      <c r="N51" s="260"/>
      <c r="O51" s="261"/>
      <c r="P51" s="261"/>
      <c r="Q51" s="261"/>
      <c r="R51" s="261"/>
      <c r="S51" s="261"/>
      <c r="T51" s="261"/>
      <c r="U51" s="262"/>
      <c r="W51" s="179"/>
      <c r="X51" s="250"/>
      <c r="Y51" s="250"/>
      <c r="Z51" s="251"/>
      <c r="AA51" s="255"/>
      <c r="AB51" s="255"/>
      <c r="AC51" s="165"/>
      <c r="AD51" s="165"/>
      <c r="AE51" s="241"/>
      <c r="AF51" s="240"/>
      <c r="AG51" s="241"/>
      <c r="AH51" s="240"/>
      <c r="AI51" s="165"/>
      <c r="AJ51" s="241"/>
      <c r="AK51" s="240"/>
      <c r="AL51" s="241"/>
    </row>
    <row r="52" spans="4:38" ht="15.75" customHeight="1" x14ac:dyDescent="0.25">
      <c r="F52" s="214"/>
      <c r="J52" s="220"/>
      <c r="L52" s="220"/>
      <c r="N52" s="214"/>
      <c r="U52" s="192"/>
      <c r="W52" s="181"/>
      <c r="X52" s="202"/>
      <c r="Y52" s="202"/>
      <c r="Z52" s="203"/>
      <c r="AA52" s="165"/>
      <c r="AB52" s="165"/>
      <c r="AC52" s="165"/>
      <c r="AE52" s="263"/>
      <c r="AF52" s="374"/>
      <c r="AG52" s="374"/>
      <c r="AH52" s="375"/>
      <c r="AI52" s="375"/>
      <c r="AJ52" s="375"/>
      <c r="AK52" s="376"/>
      <c r="AL52" s="376"/>
    </row>
    <row r="53" spans="4:38" ht="15.75" customHeight="1" x14ac:dyDescent="0.25">
      <c r="F53" s="214"/>
      <c r="J53" s="220"/>
      <c r="L53" s="220"/>
      <c r="N53" s="214"/>
      <c r="U53" s="192"/>
    </row>
    <row r="54" spans="4:38" ht="15.75" customHeight="1" x14ac:dyDescent="0.25">
      <c r="F54" s="214"/>
      <c r="J54" s="220"/>
      <c r="L54" s="220"/>
      <c r="N54" s="214"/>
      <c r="U54" s="192"/>
    </row>
    <row r="55" spans="4:38" ht="15.75" customHeight="1" x14ac:dyDescent="0.25">
      <c r="F55" s="214"/>
      <c r="J55" s="220"/>
      <c r="L55" s="220"/>
      <c r="N55" s="214"/>
      <c r="U55" s="192"/>
    </row>
    <row r="56" spans="4:38" ht="15.75" customHeight="1" x14ac:dyDescent="0.25">
      <c r="F56" s="214"/>
      <c r="J56" s="220"/>
      <c r="L56" s="220"/>
      <c r="N56" s="214"/>
      <c r="U56" s="192"/>
    </row>
    <row r="57" spans="4:38" ht="15.75" customHeight="1" x14ac:dyDescent="0.25">
      <c r="F57" s="214"/>
      <c r="J57" s="220"/>
      <c r="L57" s="220"/>
      <c r="N57" s="214"/>
      <c r="U57" s="192"/>
    </row>
    <row r="58" spans="4:38" ht="15.75" customHeight="1" x14ac:dyDescent="0.25">
      <c r="F58" s="214"/>
      <c r="J58" s="220"/>
      <c r="L58" s="220"/>
      <c r="N58" s="214"/>
      <c r="U58" s="192"/>
    </row>
    <row r="59" spans="4:38" ht="15.75" customHeight="1" x14ac:dyDescent="0.25">
      <c r="F59" s="214"/>
      <c r="J59" s="220"/>
      <c r="L59" s="220"/>
      <c r="N59" s="214"/>
      <c r="U59" s="192"/>
    </row>
    <row r="60" spans="4:38" ht="15.75" customHeight="1" x14ac:dyDescent="0.25">
      <c r="F60" s="214"/>
      <c r="J60" s="220"/>
      <c r="L60" s="220"/>
      <c r="N60" s="214"/>
      <c r="U60" s="192"/>
    </row>
    <row r="61" spans="4:38" ht="15.75" customHeight="1" x14ac:dyDescent="0.25">
      <c r="F61" s="214"/>
      <c r="J61" s="220"/>
      <c r="L61" s="220"/>
      <c r="N61" s="214"/>
      <c r="U61" s="192"/>
    </row>
    <row r="62" spans="4:38" ht="15.75" customHeight="1" x14ac:dyDescent="0.25">
      <c r="F62" s="214"/>
      <c r="J62" s="220"/>
      <c r="L62" s="220"/>
      <c r="N62" s="214"/>
      <c r="U62" s="192"/>
    </row>
    <row r="63" spans="4:38" ht="15.75" customHeight="1" x14ac:dyDescent="0.25">
      <c r="F63" s="226"/>
      <c r="G63" s="227"/>
      <c r="H63" s="227"/>
      <c r="I63" s="228"/>
      <c r="J63" s="227"/>
      <c r="L63" s="229"/>
      <c r="N63" s="226"/>
      <c r="R63" s="227"/>
      <c r="U63" s="192"/>
    </row>
    <row r="64" spans="4:38" ht="15.75" customHeight="1" x14ac:dyDescent="0.25">
      <c r="F64" s="230"/>
      <c r="G64" s="245"/>
      <c r="H64" s="245"/>
      <c r="I64" s="245"/>
      <c r="J64" s="232"/>
      <c r="K64" s="187"/>
      <c r="L64" s="245"/>
      <c r="M64" s="245"/>
      <c r="N64" s="230"/>
      <c r="O64" s="245"/>
      <c r="P64" s="232"/>
      <c r="Q64" s="187"/>
      <c r="R64" s="187"/>
      <c r="S64" s="245"/>
      <c r="T64" s="245"/>
      <c r="U64" s="194"/>
    </row>
    <row r="65" spans="6:21" ht="15.75" customHeight="1" x14ac:dyDescent="0.25">
      <c r="F65" s="264"/>
      <c r="G65" s="245"/>
      <c r="H65" s="245"/>
      <c r="I65" s="245"/>
      <c r="J65" s="232"/>
      <c r="K65" s="187"/>
      <c r="L65" s="245"/>
      <c r="M65" s="245"/>
      <c r="N65" s="230"/>
      <c r="O65" s="245"/>
      <c r="P65" s="265"/>
      <c r="Q65" s="187"/>
      <c r="R65" s="187"/>
      <c r="S65" s="245"/>
      <c r="T65" s="245"/>
      <c r="U65" s="194"/>
    </row>
    <row r="66" spans="6:21" ht="15.75" customHeight="1" x14ac:dyDescent="0.25">
      <c r="F66" s="230"/>
      <c r="G66" s="245"/>
      <c r="H66" s="245"/>
      <c r="I66" s="245"/>
      <c r="J66" s="232"/>
      <c r="K66" s="187"/>
      <c r="L66" s="245"/>
      <c r="M66" s="245"/>
      <c r="N66" s="230"/>
      <c r="O66" s="245"/>
      <c r="P66" s="232"/>
      <c r="Q66" s="187"/>
      <c r="R66" s="187"/>
      <c r="S66" s="245"/>
      <c r="T66" s="245"/>
      <c r="U66" s="194"/>
    </row>
    <row r="67" spans="6:21" ht="15.75" customHeight="1" x14ac:dyDescent="0.25">
      <c r="F67" s="266" t="s">
        <v>64</v>
      </c>
      <c r="G67" s="267"/>
      <c r="H67" s="267"/>
      <c r="I67" s="268"/>
      <c r="J67" s="268"/>
      <c r="K67" s="268"/>
      <c r="L67" s="377">
        <v>851</v>
      </c>
      <c r="M67" s="377"/>
      <c r="N67" s="266" t="s">
        <v>65</v>
      </c>
      <c r="O67" s="267"/>
      <c r="P67" s="267"/>
      <c r="Q67" s="268"/>
      <c r="R67" s="268"/>
      <c r="S67" s="268"/>
      <c r="T67" s="377">
        <v>296</v>
      </c>
      <c r="U67" s="377"/>
    </row>
    <row r="68" spans="6:21" ht="15.75" customHeight="1" x14ac:dyDescent="0.25">
      <c r="F68" s="269" t="s">
        <v>66</v>
      </c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192"/>
    </row>
    <row r="69" spans="6:21" ht="15.75" customHeight="1" x14ac:dyDescent="0.25">
      <c r="F69" s="196" t="s">
        <v>67</v>
      </c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192"/>
    </row>
    <row r="70" spans="6:21" ht="15.75" customHeight="1" x14ac:dyDescent="0.25">
      <c r="F70" s="269" t="s">
        <v>101</v>
      </c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192"/>
    </row>
    <row r="71" spans="6:21" ht="15.75" customHeight="1" x14ac:dyDescent="0.25">
      <c r="F71" s="269" t="s">
        <v>102</v>
      </c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192"/>
    </row>
    <row r="72" spans="6:21" ht="15.75" customHeight="1" x14ac:dyDescent="0.25">
      <c r="F72" s="269" t="s">
        <v>103</v>
      </c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192"/>
    </row>
    <row r="73" spans="6:21" ht="15.75" customHeight="1" x14ac:dyDescent="0.25">
      <c r="F73" s="271" t="s">
        <v>104</v>
      </c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3"/>
    </row>
    <row r="74" spans="6:21" ht="12.75" customHeight="1" x14ac:dyDescent="0.25">
      <c r="F74" s="274"/>
      <c r="G74" s="270"/>
    </row>
    <row r="75" spans="6:21" ht="12.75" customHeight="1" x14ac:dyDescent="0.25">
      <c r="F75" s="274"/>
      <c r="G75" s="270"/>
    </row>
    <row r="76" spans="6:21" ht="12.75" customHeight="1" x14ac:dyDescent="0.25"/>
    <row r="77" spans="6:21" ht="12.75" customHeight="1" x14ac:dyDescent="0.25"/>
    <row r="78" spans="6:21" ht="12.75" customHeight="1" x14ac:dyDescent="0.25"/>
    <row r="79" spans="6:21" ht="12.75" customHeight="1" x14ac:dyDescent="0.25"/>
    <row r="80" spans="6:2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</sheetData>
  <sheetProtection algorithmName="SHA-512" hashValue="roOpqFpDLZ5ItQun25B0qdEy7zbsKc/k6PZnoXWFvRnhtSHpxlrifOObj4GV+WR1xOsRr4Yy3j5Kd4/KY+BtKA==" saltValue="gs4FIlzw565BNiYolTL/yw==" spinCount="100000" sheet="1" objects="1" scenarios="1"/>
  <mergeCells count="176">
    <mergeCell ref="A1:C1"/>
    <mergeCell ref="F2:H2"/>
    <mergeCell ref="R2:U2"/>
    <mergeCell ref="W2:AL2"/>
    <mergeCell ref="A3:B3"/>
    <mergeCell ref="K3:P3"/>
    <mergeCell ref="AF3:AL3"/>
    <mergeCell ref="A4:B4"/>
    <mergeCell ref="F4:H4"/>
    <mergeCell ref="R4:U4"/>
    <mergeCell ref="AF4:AG4"/>
    <mergeCell ref="AH4:AJ4"/>
    <mergeCell ref="AK4:AL4"/>
    <mergeCell ref="F5:I5"/>
    <mergeCell ref="N5:P5"/>
    <mergeCell ref="R5:U5"/>
    <mergeCell ref="AF5:AG5"/>
    <mergeCell ref="AH5:AJ5"/>
    <mergeCell ref="AK5:AL5"/>
    <mergeCell ref="AF6:AG6"/>
    <mergeCell ref="AH6:AJ6"/>
    <mergeCell ref="AK6:AL6"/>
    <mergeCell ref="K7:P7"/>
    <mergeCell ref="R7:R9"/>
    <mergeCell ref="S7:S9"/>
    <mergeCell ref="AF7:AG7"/>
    <mergeCell ref="AH7:AJ7"/>
    <mergeCell ref="AK7:AL7"/>
    <mergeCell ref="L8:N8"/>
    <mergeCell ref="AF8:AG8"/>
    <mergeCell ref="AH8:AJ8"/>
    <mergeCell ref="AK8:AL8"/>
    <mergeCell ref="AF9:AG9"/>
    <mergeCell ref="AH9:AJ9"/>
    <mergeCell ref="AK9:AL9"/>
    <mergeCell ref="AF10:AG10"/>
    <mergeCell ref="AH10:AJ10"/>
    <mergeCell ref="AK10:AL10"/>
    <mergeCell ref="X11:Y11"/>
    <mergeCell ref="Z11:AB11"/>
    <mergeCell ref="AC11:AD11"/>
    <mergeCell ref="AF11:AG11"/>
    <mergeCell ref="AH11:AJ11"/>
    <mergeCell ref="AK11:AL11"/>
    <mergeCell ref="F12:U12"/>
    <mergeCell ref="X12:Y12"/>
    <mergeCell ref="Z12:AB12"/>
    <mergeCell ref="AC12:AD12"/>
    <mergeCell ref="AF12:AG12"/>
    <mergeCell ref="AH12:AJ12"/>
    <mergeCell ref="AK12:AL12"/>
    <mergeCell ref="X13:Y13"/>
    <mergeCell ref="Z13:AB13"/>
    <mergeCell ref="AC13:AD13"/>
    <mergeCell ref="AF13:AG13"/>
    <mergeCell ref="AH13:AJ13"/>
    <mergeCell ref="AK13:AL13"/>
    <mergeCell ref="AF14:AG14"/>
    <mergeCell ref="AH14:AJ14"/>
    <mergeCell ref="AK14:AL14"/>
    <mergeCell ref="F15:U15"/>
    <mergeCell ref="AF16:AL16"/>
    <mergeCell ref="F17:J17"/>
    <mergeCell ref="T17:U17"/>
    <mergeCell ref="AF17:AG17"/>
    <mergeCell ref="AH17:AJ17"/>
    <mergeCell ref="AK17:AL17"/>
    <mergeCell ref="J18:K18"/>
    <mergeCell ref="AF18:AG18"/>
    <mergeCell ref="AH18:AJ18"/>
    <mergeCell ref="AK18:AL18"/>
    <mergeCell ref="F19:U20"/>
    <mergeCell ref="AF19:AG19"/>
    <mergeCell ref="AH19:AJ19"/>
    <mergeCell ref="AK19:AL19"/>
    <mergeCell ref="AD20:AE20"/>
    <mergeCell ref="AF20:AG20"/>
    <mergeCell ref="AH20:AJ20"/>
    <mergeCell ref="AK20:AL20"/>
    <mergeCell ref="M21:O21"/>
    <mergeCell ref="P21:R21"/>
    <mergeCell ref="S21:U21"/>
    <mergeCell ref="AD21:AE21"/>
    <mergeCell ref="AF21:AG21"/>
    <mergeCell ref="AH21:AJ21"/>
    <mergeCell ref="AK21:AL21"/>
    <mergeCell ref="AF22:AG22"/>
    <mergeCell ref="AH22:AJ22"/>
    <mergeCell ref="AK22:AL22"/>
    <mergeCell ref="AF23:AG23"/>
    <mergeCell ref="AH23:AJ23"/>
    <mergeCell ref="AK23:AL23"/>
    <mergeCell ref="AF24:AG24"/>
    <mergeCell ref="AH24:AJ24"/>
    <mergeCell ref="AK24:AL24"/>
    <mergeCell ref="P25:R25"/>
    <mergeCell ref="T25:U25"/>
    <mergeCell ref="AF25:AG25"/>
    <mergeCell ref="AH25:AJ25"/>
    <mergeCell ref="AK25:AL25"/>
    <mergeCell ref="P26:R26"/>
    <mergeCell ref="T26:U26"/>
    <mergeCell ref="AF26:AG26"/>
    <mergeCell ref="AH26:AJ26"/>
    <mergeCell ref="AK26:AL26"/>
    <mergeCell ref="P27:R27"/>
    <mergeCell ref="T27:U27"/>
    <mergeCell ref="AF27:AG27"/>
    <mergeCell ref="AH27:AJ27"/>
    <mergeCell ref="AK27:AL27"/>
    <mergeCell ref="P28:R28"/>
    <mergeCell ref="T28:U28"/>
    <mergeCell ref="P29:R29"/>
    <mergeCell ref="T29:U29"/>
    <mergeCell ref="P30:R30"/>
    <mergeCell ref="T30:U30"/>
    <mergeCell ref="W30:AL30"/>
    <mergeCell ref="P31:R31"/>
    <mergeCell ref="T31:U31"/>
    <mergeCell ref="AF31:AL31"/>
    <mergeCell ref="P32:R32"/>
    <mergeCell ref="T32:U32"/>
    <mergeCell ref="W32:Z32"/>
    <mergeCell ref="AF32:AG32"/>
    <mergeCell ref="AH32:AJ32"/>
    <mergeCell ref="AK32:AL32"/>
    <mergeCell ref="P33:R33"/>
    <mergeCell ref="T33:U33"/>
    <mergeCell ref="AF33:AG33"/>
    <mergeCell ref="AH33:AJ33"/>
    <mergeCell ref="AK33:AL33"/>
    <mergeCell ref="P34:R34"/>
    <mergeCell ref="T34:U34"/>
    <mergeCell ref="AF34:AG34"/>
    <mergeCell ref="AH34:AJ34"/>
    <mergeCell ref="AK34:AL34"/>
    <mergeCell ref="F35:U35"/>
    <mergeCell ref="AF35:AG35"/>
    <mergeCell ref="AH35:AJ35"/>
    <mergeCell ref="AK35:AL35"/>
    <mergeCell ref="F36:I36"/>
    <mergeCell ref="M36:O36"/>
    <mergeCell ref="P36:R36"/>
    <mergeCell ref="S36:U36"/>
    <mergeCell ref="AC36:AE36"/>
    <mergeCell ref="AF38:AL38"/>
    <mergeCell ref="AF39:AG39"/>
    <mergeCell ref="AH39:AJ39"/>
    <mergeCell ref="AK39:AL39"/>
    <mergeCell ref="AF40:AG40"/>
    <mergeCell ref="AH40:AJ40"/>
    <mergeCell ref="AK40:AL40"/>
    <mergeCell ref="J41:K43"/>
    <mergeCell ref="AD41:AE41"/>
    <mergeCell ref="AF41:AG41"/>
    <mergeCell ref="AH41:AJ41"/>
    <mergeCell ref="AK41:AL41"/>
    <mergeCell ref="P42:R42"/>
    <mergeCell ref="T42:U42"/>
    <mergeCell ref="AD42:AE42"/>
    <mergeCell ref="AF42:AG42"/>
    <mergeCell ref="AH42:AJ42"/>
    <mergeCell ref="AK42:AL42"/>
    <mergeCell ref="P43:R43"/>
    <mergeCell ref="T43:U43"/>
    <mergeCell ref="AD43:AE43"/>
    <mergeCell ref="P44:R44"/>
    <mergeCell ref="T44:U44"/>
    <mergeCell ref="F45:U46"/>
    <mergeCell ref="F47:M47"/>
    <mergeCell ref="N47:U47"/>
    <mergeCell ref="AF52:AG52"/>
    <mergeCell ref="AH52:AJ52"/>
    <mergeCell ref="AK52:AL52"/>
    <mergeCell ref="L67:M67"/>
    <mergeCell ref="T67:U67"/>
  </mergeCells>
  <pageMargins left="0.17013888888888901" right="0.140277777777778" top="4.0277777777777801E-2" bottom="0.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BEND</vt:lpstr>
      <vt:lpstr>Тех.описание</vt:lpstr>
      <vt:lpstr>Скидка</vt:lpstr>
      <vt:lpstr>BEND!Область_печати</vt:lpstr>
      <vt:lpstr>Скидка!Область_печати</vt:lpstr>
      <vt:lpstr>Тех.описание!Область_печати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revision>7</cp:revision>
  <cp:lastPrinted>2021-05-28T09:54:28Z</cp:lastPrinted>
  <dcterms:created xsi:type="dcterms:W3CDTF">2004-03-10T04:36:32Z</dcterms:created>
  <dcterms:modified xsi:type="dcterms:W3CDTF">2023-12-12T12:47:08Z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