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iagrams/data4.xml" ContentType="application/vnd.openxmlformats-officedocument.drawingml.diagramData+xml"/>
  <Override PartName="/xl/diagrams/layout4.xml" ContentType="application/vnd.openxmlformats-officedocument.drawingml.diagramLayout+xml"/>
  <Override PartName="/xl/diagrams/quickStyle4.xml" ContentType="application/vnd.openxmlformats-officedocument.drawingml.diagramStyle+xml"/>
  <Override PartName="/xl/diagrams/colors4.xml" ContentType="application/vnd.openxmlformats-officedocument.drawingml.diagramColors+xml"/>
  <Override PartName="/xl/diagrams/drawing4.xml" ContentType="application/vnd.ms-office.drawingml.diagramDrawing+xml"/>
  <Override PartName="/xl/drawings/drawing2.xml" ContentType="application/vnd.openxmlformats-officedocument.drawing+xml"/>
  <Override PartName="/xl/diagrams/data5.xml" ContentType="application/vnd.openxmlformats-officedocument.drawingml.diagramData+xml"/>
  <Override PartName="/xl/diagrams/layout5.xml" ContentType="application/vnd.openxmlformats-officedocument.drawingml.diagramLayout+xml"/>
  <Override PartName="/xl/diagrams/quickStyle5.xml" ContentType="application/vnd.openxmlformats-officedocument.drawingml.diagramStyle+xml"/>
  <Override PartName="/xl/diagrams/colors5.xml" ContentType="application/vnd.openxmlformats-officedocument.drawingml.diagramColors+xml"/>
  <Override PartName="/xl/diagrams/drawing5.xml" ContentType="application/vnd.ms-office.drawingml.diagramDrawing+xml"/>
  <Override PartName="/xl/diagrams/data6.xml" ContentType="application/vnd.openxmlformats-officedocument.drawingml.diagramData+xml"/>
  <Override PartName="/xl/diagrams/layout6.xml" ContentType="application/vnd.openxmlformats-officedocument.drawingml.diagramLayout+xml"/>
  <Override PartName="/xl/diagrams/quickStyle6.xml" ContentType="application/vnd.openxmlformats-officedocument.drawingml.diagramStyle+xml"/>
  <Override PartName="/xl/diagrams/colors6.xml" ContentType="application/vnd.openxmlformats-officedocument.drawingml.diagramColors+xml"/>
  <Override PartName="/xl/diagrams/drawing6.xml" ContentType="application/vnd.ms-office.drawingml.diagramDrawing+xml"/>
  <Override PartName="/xl/diagrams/data7.xml" ContentType="application/vnd.openxmlformats-officedocument.drawingml.diagramData+xml"/>
  <Override PartName="/xl/diagrams/layout7.xml" ContentType="application/vnd.openxmlformats-officedocument.drawingml.diagramLayout+xml"/>
  <Override PartName="/xl/diagrams/quickStyle7.xml" ContentType="application/vnd.openxmlformats-officedocument.drawingml.diagramStyle+xml"/>
  <Override PartName="/xl/diagrams/colors7.xml" ContentType="application/vnd.openxmlformats-officedocument.drawingml.diagramColors+xml"/>
  <Override PartName="/xl/diagrams/drawing7.xml" ContentType="application/vnd.ms-office.drawingml.diagramDrawing+xml"/>
  <Override PartName="/xl/diagrams/data8.xml" ContentType="application/vnd.openxmlformats-officedocument.drawingml.diagramData+xml"/>
  <Override PartName="/xl/diagrams/layout8.xml" ContentType="application/vnd.openxmlformats-officedocument.drawingml.diagramLayout+xml"/>
  <Override PartName="/xl/diagrams/quickStyle8.xml" ContentType="application/vnd.openxmlformats-officedocument.drawingml.diagramStyle+xml"/>
  <Override PartName="/xl/diagrams/colors8.xml" ContentType="application/vnd.openxmlformats-officedocument.drawingml.diagramColors+xml"/>
  <Override PartName="/xl/diagrams/drawing8.xml" ContentType="application/vnd.ms-office.drawingml.diagramDrawing+xml"/>
  <Override PartName="/xl/drawings/drawing3.xml" ContentType="application/vnd.openxmlformats-officedocument.drawing+xml"/>
  <Override PartName="/xl/diagrams/data9.xml" ContentType="application/vnd.openxmlformats-officedocument.drawingml.diagramData+xml"/>
  <Override PartName="/xl/diagrams/layout9.xml" ContentType="application/vnd.openxmlformats-officedocument.drawingml.diagramLayout+xml"/>
  <Override PartName="/xl/diagrams/quickStyle9.xml" ContentType="application/vnd.openxmlformats-officedocument.drawingml.diagramStyle+xml"/>
  <Override PartName="/xl/diagrams/colors9.xml" ContentType="application/vnd.openxmlformats-officedocument.drawingml.diagramColors+xml"/>
  <Override PartName="/xl/diagrams/drawing9.xml" ContentType="application/vnd.ms-office.drawingml.diagramDrawing+xml"/>
  <Override PartName="/xl/diagrams/data10.xml" ContentType="application/vnd.openxmlformats-officedocument.drawingml.diagramData+xml"/>
  <Override PartName="/xl/diagrams/layout10.xml" ContentType="application/vnd.openxmlformats-officedocument.drawingml.diagramLayout+xml"/>
  <Override PartName="/xl/diagrams/quickStyle10.xml" ContentType="application/vnd.openxmlformats-officedocument.drawingml.diagramStyle+xml"/>
  <Override PartName="/xl/diagrams/colors10.xml" ContentType="application/vnd.openxmlformats-officedocument.drawingml.diagramColors+xml"/>
  <Override PartName="/xl/diagrams/drawing10.xml" ContentType="application/vnd.ms-office.drawingml.diagramDrawing+xml"/>
  <Override PartName="/xl/diagrams/data11.xml" ContentType="application/vnd.openxmlformats-officedocument.drawingml.diagramData+xml"/>
  <Override PartName="/xl/diagrams/layout11.xml" ContentType="application/vnd.openxmlformats-officedocument.drawingml.diagramLayout+xml"/>
  <Override PartName="/xl/diagrams/quickStyle11.xml" ContentType="application/vnd.openxmlformats-officedocument.drawingml.diagramStyle+xml"/>
  <Override PartName="/xl/diagrams/colors11.xml" ContentType="application/vnd.openxmlformats-officedocument.drawingml.diagramColors+xml"/>
  <Override PartName="/xl/diagrams/drawing11.xml" ContentType="application/vnd.ms-office.drawingml.diagramDrawing+xml"/>
  <Override PartName="/xl/diagrams/data12.xml" ContentType="application/vnd.openxmlformats-officedocument.drawingml.diagramData+xml"/>
  <Override PartName="/xl/diagrams/layout12.xml" ContentType="application/vnd.openxmlformats-officedocument.drawingml.diagramLayout+xml"/>
  <Override PartName="/xl/diagrams/quickStyle12.xml" ContentType="application/vnd.openxmlformats-officedocument.drawingml.diagramStyle+xml"/>
  <Override PartName="/xl/diagrams/colors12.xml" ContentType="application/vnd.openxmlformats-officedocument.drawingml.diagramColors+xml"/>
  <Override PartName="/xl/diagrams/drawing12.xml" ContentType="application/vnd.ms-office.drawingml.diagramDrawing+xml"/>
  <Override PartName="/xl/drawings/drawing4.xml" ContentType="application/vnd.openxmlformats-officedocument.drawing+xml"/>
  <Override PartName="/xl/diagrams/data13.xml" ContentType="application/vnd.openxmlformats-officedocument.drawingml.diagramData+xml"/>
  <Override PartName="/xl/diagrams/layout13.xml" ContentType="application/vnd.openxmlformats-officedocument.drawingml.diagramLayout+xml"/>
  <Override PartName="/xl/diagrams/quickStyle13.xml" ContentType="application/vnd.openxmlformats-officedocument.drawingml.diagramStyle+xml"/>
  <Override PartName="/xl/diagrams/colors13.xml" ContentType="application/vnd.openxmlformats-officedocument.drawingml.diagramColors+xml"/>
  <Override PartName="/xl/diagrams/drawing13.xml" ContentType="application/vnd.ms-office.drawingml.diagramDrawing+xml"/>
  <Override PartName="/xl/diagrams/data14.xml" ContentType="application/vnd.openxmlformats-officedocument.drawingml.diagramData+xml"/>
  <Override PartName="/xl/diagrams/layout14.xml" ContentType="application/vnd.openxmlformats-officedocument.drawingml.diagramLayout+xml"/>
  <Override PartName="/xl/diagrams/quickStyle14.xml" ContentType="application/vnd.openxmlformats-officedocument.drawingml.diagramStyle+xml"/>
  <Override PartName="/xl/diagrams/colors14.xml" ContentType="application/vnd.openxmlformats-officedocument.drawingml.diagramColors+xml"/>
  <Override PartName="/xl/diagrams/drawing14.xml" ContentType="application/vnd.ms-office.drawingml.diagramDrawing+xml"/>
  <Override PartName="/xl/diagrams/data15.xml" ContentType="application/vnd.openxmlformats-officedocument.drawingml.diagramData+xml"/>
  <Override PartName="/xl/diagrams/layout15.xml" ContentType="application/vnd.openxmlformats-officedocument.drawingml.diagramLayout+xml"/>
  <Override PartName="/xl/diagrams/quickStyle15.xml" ContentType="application/vnd.openxmlformats-officedocument.drawingml.diagramStyle+xml"/>
  <Override PartName="/xl/diagrams/colors15.xml" ContentType="application/vnd.openxmlformats-officedocument.drawingml.diagramColors+xml"/>
  <Override PartName="/xl/diagrams/drawing15.xml" ContentType="application/vnd.ms-office.drawingml.diagramDrawing+xml"/>
  <Override PartName="/xl/diagrams/data16.xml" ContentType="application/vnd.openxmlformats-officedocument.drawingml.diagramData+xml"/>
  <Override PartName="/xl/diagrams/layout16.xml" ContentType="application/vnd.openxmlformats-officedocument.drawingml.diagramLayout+xml"/>
  <Override PartName="/xl/diagrams/quickStyle16.xml" ContentType="application/vnd.openxmlformats-officedocument.drawingml.diagramStyle+xml"/>
  <Override PartName="/xl/diagrams/colors16.xml" ContentType="application/vnd.openxmlformats-officedocument.drawingml.diagramColors+xml"/>
  <Override PartName="/xl/diagrams/drawing16.xml" ContentType="application/vnd.ms-office.drawingml.diagramDrawing+xml"/>
  <Override PartName="/xl/drawings/drawing5.xml" ContentType="application/vnd.openxmlformats-officedocument.drawing+xml"/>
  <Override PartName="/xl/diagrams/data17.xml" ContentType="application/vnd.openxmlformats-officedocument.drawingml.diagramData+xml"/>
  <Override PartName="/xl/diagrams/layout17.xml" ContentType="application/vnd.openxmlformats-officedocument.drawingml.diagramLayout+xml"/>
  <Override PartName="/xl/diagrams/quickStyle17.xml" ContentType="application/vnd.openxmlformats-officedocument.drawingml.diagramStyle+xml"/>
  <Override PartName="/xl/diagrams/colors17.xml" ContentType="application/vnd.openxmlformats-officedocument.drawingml.diagramColors+xml"/>
  <Override PartName="/xl/diagrams/drawing17.xml" ContentType="application/vnd.ms-office.drawingml.diagramDrawing+xml"/>
  <Override PartName="/xl/diagrams/data18.xml" ContentType="application/vnd.openxmlformats-officedocument.drawingml.diagramData+xml"/>
  <Override PartName="/xl/diagrams/layout18.xml" ContentType="application/vnd.openxmlformats-officedocument.drawingml.diagramLayout+xml"/>
  <Override PartName="/xl/diagrams/quickStyle18.xml" ContentType="application/vnd.openxmlformats-officedocument.drawingml.diagramStyle+xml"/>
  <Override PartName="/xl/diagrams/colors18.xml" ContentType="application/vnd.openxmlformats-officedocument.drawingml.diagramColors+xml"/>
  <Override PartName="/xl/diagrams/drawing18.xml" ContentType="application/vnd.ms-office.drawingml.diagramDrawing+xml"/>
  <Override PartName="/xl/diagrams/data19.xml" ContentType="application/vnd.openxmlformats-officedocument.drawingml.diagramData+xml"/>
  <Override PartName="/xl/diagrams/layout19.xml" ContentType="application/vnd.openxmlformats-officedocument.drawingml.diagramLayout+xml"/>
  <Override PartName="/xl/diagrams/quickStyle19.xml" ContentType="application/vnd.openxmlformats-officedocument.drawingml.diagramStyle+xml"/>
  <Override PartName="/xl/diagrams/colors19.xml" ContentType="application/vnd.openxmlformats-officedocument.drawingml.diagramColors+xml"/>
  <Override PartName="/xl/diagrams/drawing19.xml" ContentType="application/vnd.ms-office.drawingml.diagramDrawing+xml"/>
  <Override PartName="/xl/diagrams/data20.xml" ContentType="application/vnd.openxmlformats-officedocument.drawingml.diagramData+xml"/>
  <Override PartName="/xl/diagrams/layout20.xml" ContentType="application/vnd.openxmlformats-officedocument.drawingml.diagramLayout+xml"/>
  <Override PartName="/xl/diagrams/quickStyle20.xml" ContentType="application/vnd.openxmlformats-officedocument.drawingml.diagramStyle+xml"/>
  <Override PartName="/xl/diagrams/colors20.xml" ContentType="application/vnd.openxmlformats-officedocument.drawingml.diagramColors+xml"/>
  <Override PartName="/xl/diagrams/drawing20.xml" ContentType="application/vnd.ms-office.drawingml.diagramDrawing+xml"/>
  <Override PartName="/xl/drawings/drawing6.xml" ContentType="application/vnd.openxmlformats-officedocument.drawing+xml"/>
  <Override PartName="/xl/diagrams/data21.xml" ContentType="application/vnd.openxmlformats-officedocument.drawingml.diagramData+xml"/>
  <Override PartName="/xl/diagrams/layout21.xml" ContentType="application/vnd.openxmlformats-officedocument.drawingml.diagramLayout+xml"/>
  <Override PartName="/xl/diagrams/quickStyle21.xml" ContentType="application/vnd.openxmlformats-officedocument.drawingml.diagramStyle+xml"/>
  <Override PartName="/xl/diagrams/colors21.xml" ContentType="application/vnd.openxmlformats-officedocument.drawingml.diagramColors+xml"/>
  <Override PartName="/xl/diagrams/drawing21.xml" ContentType="application/vnd.ms-office.drawingml.diagramDrawing+xml"/>
  <Override PartName="/xl/diagrams/data22.xml" ContentType="application/vnd.openxmlformats-officedocument.drawingml.diagramData+xml"/>
  <Override PartName="/xl/diagrams/layout22.xml" ContentType="application/vnd.openxmlformats-officedocument.drawingml.diagramLayout+xml"/>
  <Override PartName="/xl/diagrams/quickStyle22.xml" ContentType="application/vnd.openxmlformats-officedocument.drawingml.diagramStyle+xml"/>
  <Override PartName="/xl/diagrams/colors22.xml" ContentType="application/vnd.openxmlformats-officedocument.drawingml.diagramColors+xml"/>
  <Override PartName="/xl/diagrams/drawing22.xml" ContentType="application/vnd.ms-office.drawingml.diagramDrawing+xml"/>
  <Override PartName="/xl/diagrams/data23.xml" ContentType="application/vnd.openxmlformats-officedocument.drawingml.diagramData+xml"/>
  <Override PartName="/xl/diagrams/layout23.xml" ContentType="application/vnd.openxmlformats-officedocument.drawingml.diagramLayout+xml"/>
  <Override PartName="/xl/diagrams/quickStyle23.xml" ContentType="application/vnd.openxmlformats-officedocument.drawingml.diagramStyle+xml"/>
  <Override PartName="/xl/diagrams/colors23.xml" ContentType="application/vnd.openxmlformats-officedocument.drawingml.diagramColors+xml"/>
  <Override PartName="/xl/diagrams/drawing23.xml" ContentType="application/vnd.ms-office.drawingml.diagramDrawing+xml"/>
  <Override PartName="/xl/diagrams/data24.xml" ContentType="application/vnd.openxmlformats-officedocument.drawingml.diagramData+xml"/>
  <Override PartName="/xl/diagrams/layout24.xml" ContentType="application/vnd.openxmlformats-officedocument.drawingml.diagramLayout+xml"/>
  <Override PartName="/xl/diagrams/quickStyle24.xml" ContentType="application/vnd.openxmlformats-officedocument.drawingml.diagramStyle+xml"/>
  <Override PartName="/xl/diagrams/colors24.xml" ContentType="application/vnd.openxmlformats-officedocument.drawingml.diagramColors+xml"/>
  <Override PartName="/xl/diagrams/drawing24.xml" ContentType="application/vnd.ms-office.drawingml.diagramDrawing+xml"/>
  <Override PartName="/xl/drawings/drawing7.xml" ContentType="application/vnd.openxmlformats-officedocument.drawing+xml"/>
  <Override PartName="/xl/diagrams/data25.xml" ContentType="application/vnd.openxmlformats-officedocument.drawingml.diagramData+xml"/>
  <Override PartName="/xl/diagrams/layout25.xml" ContentType="application/vnd.openxmlformats-officedocument.drawingml.diagramLayout+xml"/>
  <Override PartName="/xl/diagrams/quickStyle25.xml" ContentType="application/vnd.openxmlformats-officedocument.drawingml.diagramStyle+xml"/>
  <Override PartName="/xl/diagrams/colors25.xml" ContentType="application/vnd.openxmlformats-officedocument.drawingml.diagramColors+xml"/>
  <Override PartName="/xl/diagrams/drawing25.xml" ContentType="application/vnd.ms-office.drawingml.diagramDrawing+xml"/>
  <Override PartName="/xl/diagrams/data26.xml" ContentType="application/vnd.openxmlformats-officedocument.drawingml.diagramData+xml"/>
  <Override PartName="/xl/diagrams/layout26.xml" ContentType="application/vnd.openxmlformats-officedocument.drawingml.diagramLayout+xml"/>
  <Override PartName="/xl/diagrams/quickStyle26.xml" ContentType="application/vnd.openxmlformats-officedocument.drawingml.diagramStyle+xml"/>
  <Override PartName="/xl/diagrams/colors26.xml" ContentType="application/vnd.openxmlformats-officedocument.drawingml.diagramColors+xml"/>
  <Override PartName="/xl/diagrams/drawing26.xml" ContentType="application/vnd.ms-office.drawingml.diagramDrawing+xml"/>
  <Override PartName="/xl/diagrams/data27.xml" ContentType="application/vnd.openxmlformats-officedocument.drawingml.diagramData+xml"/>
  <Override PartName="/xl/diagrams/layout27.xml" ContentType="application/vnd.openxmlformats-officedocument.drawingml.diagramLayout+xml"/>
  <Override PartName="/xl/diagrams/quickStyle27.xml" ContentType="application/vnd.openxmlformats-officedocument.drawingml.diagramStyle+xml"/>
  <Override PartName="/xl/diagrams/colors27.xml" ContentType="application/vnd.openxmlformats-officedocument.drawingml.diagramColors+xml"/>
  <Override PartName="/xl/diagrams/drawing27.xml" ContentType="application/vnd.ms-office.drawingml.diagramDrawing+xml"/>
  <Override PartName="/xl/diagrams/data28.xml" ContentType="application/vnd.openxmlformats-officedocument.drawingml.diagramData+xml"/>
  <Override PartName="/xl/diagrams/layout28.xml" ContentType="application/vnd.openxmlformats-officedocument.drawingml.diagramLayout+xml"/>
  <Override PartName="/xl/diagrams/quickStyle28.xml" ContentType="application/vnd.openxmlformats-officedocument.drawingml.diagramStyle+xml"/>
  <Override PartName="/xl/diagrams/colors28.xml" ContentType="application/vnd.openxmlformats-officedocument.drawingml.diagramColors+xml"/>
  <Override PartName="/xl/diagrams/drawing28.xml" ContentType="application/vnd.ms-office.drawingml.diagramDrawing+xml"/>
  <Override PartName="/xl/drawings/drawing8.xml" ContentType="application/vnd.openxmlformats-officedocument.drawing+xml"/>
  <Override PartName="/xl/diagrams/data29.xml" ContentType="application/vnd.openxmlformats-officedocument.drawingml.diagramData+xml"/>
  <Override PartName="/xl/diagrams/layout29.xml" ContentType="application/vnd.openxmlformats-officedocument.drawingml.diagramLayout+xml"/>
  <Override PartName="/xl/diagrams/quickStyle29.xml" ContentType="application/vnd.openxmlformats-officedocument.drawingml.diagramStyle+xml"/>
  <Override PartName="/xl/diagrams/colors29.xml" ContentType="application/vnd.openxmlformats-officedocument.drawingml.diagramColors+xml"/>
  <Override PartName="/xl/diagrams/drawing29.xml" ContentType="application/vnd.ms-office.drawingml.diagramDrawing+xml"/>
  <Override PartName="/xl/diagrams/data30.xml" ContentType="application/vnd.openxmlformats-officedocument.drawingml.diagramData+xml"/>
  <Override PartName="/xl/diagrams/layout30.xml" ContentType="application/vnd.openxmlformats-officedocument.drawingml.diagramLayout+xml"/>
  <Override PartName="/xl/diagrams/quickStyle30.xml" ContentType="application/vnd.openxmlformats-officedocument.drawingml.diagramStyle+xml"/>
  <Override PartName="/xl/diagrams/colors30.xml" ContentType="application/vnd.openxmlformats-officedocument.drawingml.diagramColors+xml"/>
  <Override PartName="/xl/diagrams/drawing30.xml" ContentType="application/vnd.ms-office.drawingml.diagramDrawing+xml"/>
  <Override PartName="/xl/diagrams/data31.xml" ContentType="application/vnd.openxmlformats-officedocument.drawingml.diagramData+xml"/>
  <Override PartName="/xl/diagrams/layout31.xml" ContentType="application/vnd.openxmlformats-officedocument.drawingml.diagramLayout+xml"/>
  <Override PartName="/xl/diagrams/quickStyle31.xml" ContentType="application/vnd.openxmlformats-officedocument.drawingml.diagramStyle+xml"/>
  <Override PartName="/xl/diagrams/colors31.xml" ContentType="application/vnd.openxmlformats-officedocument.drawingml.diagramColors+xml"/>
  <Override PartName="/xl/diagrams/drawing31.xml" ContentType="application/vnd.ms-office.drawingml.diagram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bg\Downloads\"/>
    </mc:Choice>
  </mc:AlternateContent>
  <xr:revisionPtr revIDLastSave="0" documentId="13_ncr:1_{85731C77-2602-48A2-BE6A-EFE2913E0A6A}" xr6:coauthVersionLast="47" xr6:coauthVersionMax="47" xr10:uidLastSave="{00000000-0000-0000-0000-000000000000}"/>
  <bookViews>
    <workbookView xWindow="-120" yWindow="-120" windowWidth="29040" windowHeight="15840" tabRatio="787" xr2:uid="{00000000-000D-0000-FFFF-FFFF00000000}"/>
  </bookViews>
  <sheets>
    <sheet name="Столы, Тумбы" sheetId="1" r:id="rId1"/>
    <sheet name="Столы-МК 40х40" sheetId="2" r:id="rId2"/>
    <sheet name="Столы-МК 50х50" sheetId="3" r:id="rId3"/>
    <sheet name="Столы-МК 60х30 &quot;П&quot;" sheetId="4" r:id="rId4"/>
    <sheet name="Столы-МК 60х30 &quot;О&quot;" sheetId="5" r:id="rId5"/>
    <sheet name="Шкафы, Пеналы" sheetId="6" r:id="rId6"/>
    <sheet name="Шкафы-купе" sheetId="7" r:id="rId7"/>
    <sheet name="Аксессуары" sheetId="9" r:id="rId8"/>
    <sheet name="Тех.описание" sheetId="13" r:id="rId9"/>
    <sheet name="Скидка" sheetId="11" state="hidden" r:id="rId10"/>
  </sheets>
  <definedNames>
    <definedName name="_xlnm.Print_Area" localSheetId="7">Аксессуары!$A$1:$Q$75</definedName>
    <definedName name="_xlnm.Print_Area" localSheetId="9">Скидка!$A$1:$FL$90</definedName>
    <definedName name="_xlnm.Print_Area" localSheetId="0">'Столы, Тумбы'!$A$1:$Q$81</definedName>
    <definedName name="_xlnm.Print_Area" localSheetId="1">'Столы-МК 40х40'!$A$1:$R$79</definedName>
    <definedName name="_xlnm.Print_Area" localSheetId="2">'Столы-МК 50х50'!$A$1:$R$67</definedName>
    <definedName name="_xlnm.Print_Area" localSheetId="4">'Столы-МК 60х30 "О"'!$A$1:$S$69</definedName>
    <definedName name="_xlnm.Print_Area" localSheetId="3">'Столы-МК 60х30 "П"'!$A$1:$S$69</definedName>
    <definedName name="_xlnm.Print_Area" localSheetId="8">Тех.описание!$A$1:$F$82</definedName>
    <definedName name="_xlnm.Print_Area" localSheetId="5">'Шкафы, Пеналы'!$A$1:$R$50</definedName>
    <definedName name="_xlnm.Print_Area" localSheetId="6">'Шкафы-купе'!$A$1:$R$59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V11" i="11" l="1"/>
  <c r="CD11" i="11"/>
  <c r="DN9" i="11"/>
  <c r="BL9" i="11"/>
  <c r="D4" i="11"/>
  <c r="R31" i="4" s="1"/>
  <c r="D3" i="11"/>
  <c r="F10" i="9"/>
  <c r="G10" i="7"/>
  <c r="G10" i="6"/>
  <c r="G9" i="5"/>
  <c r="G9" i="4"/>
  <c r="G9" i="3"/>
  <c r="F9" i="2"/>
  <c r="G9" i="1"/>
  <c r="H19" i="3" l="1"/>
  <c r="P49" i="1"/>
  <c r="M44" i="3"/>
  <c r="M48" i="3"/>
  <c r="I41" i="2"/>
  <c r="I44" i="2"/>
  <c r="R29" i="4"/>
  <c r="E36" i="4"/>
  <c r="Q55" i="2"/>
  <c r="D16" i="3"/>
  <c r="E41" i="1"/>
  <c r="G49" i="1"/>
  <c r="I40" i="2"/>
  <c r="L54" i="2"/>
  <c r="L37" i="3"/>
  <c r="R22" i="4"/>
  <c r="P70" i="1"/>
  <c r="I42" i="2"/>
  <c r="L58" i="2"/>
  <c r="D18" i="3"/>
  <c r="M46" i="3"/>
  <c r="Q47" i="7"/>
  <c r="I61" i="5"/>
  <c r="R62" i="4"/>
  <c r="I62" i="4"/>
  <c r="I61" i="3"/>
  <c r="M23" i="2"/>
  <c r="E17" i="2"/>
  <c r="E16" i="2"/>
  <c r="M64" i="5"/>
  <c r="I60" i="3"/>
  <c r="M74" i="2"/>
  <c r="I20" i="2"/>
  <c r="E22" i="5"/>
  <c r="M22" i="5"/>
  <c r="R63" i="4"/>
  <c r="I63" i="4"/>
  <c r="I59" i="3"/>
  <c r="I22" i="2"/>
  <c r="I16" i="2"/>
  <c r="E64" i="5"/>
  <c r="M63" i="5"/>
  <c r="M62" i="3"/>
  <c r="M73" i="2"/>
  <c r="I19" i="2"/>
  <c r="E23" i="5"/>
  <c r="M23" i="5"/>
  <c r="M72" i="2"/>
  <c r="I18" i="2"/>
  <c r="R22" i="5"/>
  <c r="E23" i="2"/>
  <c r="R23" i="5"/>
  <c r="E61" i="5"/>
  <c r="E62" i="3"/>
  <c r="E21" i="5"/>
  <c r="R64" i="4"/>
  <c r="I64" i="4"/>
  <c r="E59" i="3"/>
  <c r="E22" i="2"/>
  <c r="Q23" i="2"/>
  <c r="E63" i="5"/>
  <c r="M62" i="5"/>
  <c r="M61" i="3"/>
  <c r="I20" i="5"/>
  <c r="M71" i="2"/>
  <c r="I21" i="5"/>
  <c r="E20" i="2"/>
  <c r="Q22" i="2"/>
  <c r="E21" i="2"/>
  <c r="M17" i="2"/>
  <c r="I62" i="3"/>
  <c r="M21" i="5"/>
  <c r="R61" i="4"/>
  <c r="I61" i="4"/>
  <c r="E73" i="2"/>
  <c r="M20" i="2"/>
  <c r="I23" i="2"/>
  <c r="E62" i="5"/>
  <c r="M61" i="5"/>
  <c r="M60" i="3"/>
  <c r="M22" i="2"/>
  <c r="M59" i="3"/>
  <c r="I22" i="5"/>
  <c r="I73" i="2"/>
  <c r="M62" i="4"/>
  <c r="E62" i="4"/>
  <c r="I72" i="2"/>
  <c r="M63" i="4"/>
  <c r="E63" i="4"/>
  <c r="E72" i="2"/>
  <c r="M19" i="2"/>
  <c r="M21" i="2"/>
  <c r="I64" i="5"/>
  <c r="E61" i="3"/>
  <c r="E74" i="2"/>
  <c r="Q21" i="2"/>
  <c r="E19" i="2"/>
  <c r="I23" i="5"/>
  <c r="I74" i="2"/>
  <c r="E61" i="4"/>
  <c r="I17" i="2"/>
  <c r="I21" i="2"/>
  <c r="M64" i="4"/>
  <c r="E64" i="4"/>
  <c r="I71" i="2"/>
  <c r="M18" i="2"/>
  <c r="E18" i="2"/>
  <c r="I63" i="5"/>
  <c r="E60" i="3"/>
  <c r="M16" i="2"/>
  <c r="E20" i="5"/>
  <c r="M20" i="5"/>
  <c r="M61" i="4"/>
  <c r="E71" i="2"/>
  <c r="I62" i="5"/>
  <c r="P18" i="1"/>
  <c r="Q30" i="2"/>
  <c r="I45" i="2"/>
  <c r="F61" i="2"/>
  <c r="L20" i="3"/>
  <c r="M50" i="3"/>
  <c r="J27" i="1"/>
  <c r="F32" i="2"/>
  <c r="I46" i="2"/>
  <c r="L62" i="2"/>
  <c r="Q21" i="3"/>
  <c r="Q59" i="3"/>
  <c r="M30" i="5"/>
  <c r="I47" i="2"/>
  <c r="Q63" i="2"/>
  <c r="F32" i="3"/>
  <c r="R45" i="5"/>
  <c r="Q59" i="2"/>
  <c r="I38" i="2"/>
  <c r="G47" i="1"/>
  <c r="I39" i="2"/>
  <c r="I48" i="2"/>
  <c r="F65" i="2"/>
  <c r="Q34" i="3"/>
  <c r="I20" i="4"/>
  <c r="D18" i="1"/>
  <c r="M75" i="1"/>
  <c r="L29" i="2"/>
  <c r="I43" i="2"/>
  <c r="F57" i="2"/>
  <c r="Q72" i="2"/>
  <c r="L29" i="3"/>
  <c r="M52" i="3"/>
  <c r="R33" i="4"/>
  <c r="L26" i="9"/>
  <c r="L27" i="9"/>
  <c r="P39" i="1"/>
  <c r="J41" i="1"/>
  <c r="J40" i="1"/>
  <c r="P41" i="1"/>
  <c r="P40" i="1"/>
  <c r="E23" i="9"/>
  <c r="E24" i="9"/>
  <c r="E25" i="9"/>
  <c r="E26" i="9"/>
  <c r="E27" i="9"/>
  <c r="E30" i="9"/>
  <c r="E28" i="9"/>
  <c r="E29" i="9"/>
  <c r="L52" i="4"/>
  <c r="F25" i="9"/>
  <c r="N65" i="1"/>
  <c r="K57" i="1"/>
  <c r="H57" i="1"/>
  <c r="B65" i="1"/>
  <c r="G65" i="1"/>
  <c r="E57" i="1"/>
  <c r="G57" i="1"/>
  <c r="E65" i="1"/>
  <c r="J57" i="1"/>
  <c r="M57" i="1"/>
  <c r="G18" i="1"/>
  <c r="P22" i="1"/>
  <c r="M27" i="1"/>
  <c r="E40" i="1"/>
  <c r="D48" i="1"/>
  <c r="H49" i="1"/>
  <c r="D57" i="1"/>
  <c r="N57" i="1"/>
  <c r="J65" i="1"/>
  <c r="D75" i="1"/>
  <c r="P75" i="1"/>
  <c r="Q29" i="2"/>
  <c r="F31" i="2"/>
  <c r="L32" i="2"/>
  <c r="M38" i="2"/>
  <c r="M39" i="2"/>
  <c r="M40" i="2"/>
  <c r="M41" i="2"/>
  <c r="M42" i="2"/>
  <c r="M43" i="2"/>
  <c r="M44" i="2"/>
  <c r="M45" i="2"/>
  <c r="M46" i="2"/>
  <c r="M47" i="2"/>
  <c r="M48" i="2"/>
  <c r="Q54" i="2"/>
  <c r="F56" i="2"/>
  <c r="L57" i="2"/>
  <c r="Q58" i="2"/>
  <c r="F60" i="2"/>
  <c r="L61" i="2"/>
  <c r="Q62" i="2"/>
  <c r="F64" i="2"/>
  <c r="L65" i="2"/>
  <c r="Q71" i="2"/>
  <c r="H16" i="3"/>
  <c r="H18" i="3"/>
  <c r="L19" i="3"/>
  <c r="Q20" i="3"/>
  <c r="L27" i="3"/>
  <c r="F30" i="3"/>
  <c r="Q32" i="3"/>
  <c r="L35" i="3"/>
  <c r="E43" i="3"/>
  <c r="E45" i="3"/>
  <c r="E47" i="3"/>
  <c r="E49" i="3"/>
  <c r="E51" i="3"/>
  <c r="E53" i="3"/>
  <c r="E21" i="4"/>
  <c r="I23" i="4"/>
  <c r="I30" i="4"/>
  <c r="I32" i="4"/>
  <c r="I34" i="4"/>
  <c r="M37" i="4"/>
  <c r="M32" i="5"/>
  <c r="L48" i="5"/>
  <c r="P27" i="1"/>
  <c r="J49" i="1"/>
  <c r="P57" i="1"/>
  <c r="G75" i="1"/>
  <c r="F30" i="2"/>
  <c r="L31" i="2"/>
  <c r="Q32" i="2"/>
  <c r="Q38" i="2"/>
  <c r="Q39" i="2"/>
  <c r="Q40" i="2"/>
  <c r="Q41" i="2"/>
  <c r="Q42" i="2"/>
  <c r="Q43" i="2"/>
  <c r="Q44" i="2"/>
  <c r="Q45" i="2"/>
  <c r="Q46" i="2"/>
  <c r="Q47" i="2"/>
  <c r="Q48" i="2"/>
  <c r="F55" i="2"/>
  <c r="L56" i="2"/>
  <c r="Q57" i="2"/>
  <c r="F59" i="2"/>
  <c r="L60" i="2"/>
  <c r="Q61" i="2"/>
  <c r="F63" i="2"/>
  <c r="L64" i="2"/>
  <c r="Q65" i="2"/>
  <c r="Q74" i="2"/>
  <c r="D17" i="3"/>
  <c r="L18" i="3"/>
  <c r="D20" i="3"/>
  <c r="D21" i="3"/>
  <c r="F28" i="3"/>
  <c r="Q30" i="3"/>
  <c r="L33" i="3"/>
  <c r="F36" i="3"/>
  <c r="M43" i="3"/>
  <c r="M45" i="3"/>
  <c r="M47" i="3"/>
  <c r="M49" i="3"/>
  <c r="M51" i="3"/>
  <c r="M53" i="3"/>
  <c r="I18" i="4"/>
  <c r="M21" i="4"/>
  <c r="R23" i="4"/>
  <c r="R30" i="4"/>
  <c r="R32" i="4"/>
  <c r="R34" i="4"/>
  <c r="F47" i="4"/>
  <c r="M34" i="5"/>
  <c r="R53" i="5"/>
  <c r="J18" i="1"/>
  <c r="D27" i="1"/>
  <c r="G48" i="1"/>
  <c r="M65" i="1"/>
  <c r="M18" i="1"/>
  <c r="G27" i="1"/>
  <c r="D47" i="1"/>
  <c r="D49" i="1"/>
  <c r="M49" i="1"/>
  <c r="D65" i="1"/>
  <c r="P65" i="1"/>
  <c r="J75" i="1"/>
  <c r="F29" i="2"/>
  <c r="L30" i="2"/>
  <c r="Q31" i="2"/>
  <c r="E38" i="2"/>
  <c r="E39" i="2"/>
  <c r="E40" i="2"/>
  <c r="E41" i="2"/>
  <c r="E42" i="2"/>
  <c r="E43" i="2"/>
  <c r="E44" i="2"/>
  <c r="E45" i="2"/>
  <c r="E46" i="2"/>
  <c r="E47" i="2"/>
  <c r="E48" i="2"/>
  <c r="F54" i="2"/>
  <c r="L55" i="2"/>
  <c r="Q56" i="2"/>
  <c r="F58" i="2"/>
  <c r="L59" i="2"/>
  <c r="Q60" i="2"/>
  <c r="F62" i="2"/>
  <c r="L63" i="2"/>
  <c r="Q64" i="2"/>
  <c r="Q73" i="2"/>
  <c r="H17" i="3"/>
  <c r="D19" i="3"/>
  <c r="H20" i="3"/>
  <c r="H21" i="3"/>
  <c r="Q28" i="3"/>
  <c r="L31" i="3"/>
  <c r="F34" i="3"/>
  <c r="Q36" i="3"/>
  <c r="E44" i="3"/>
  <c r="E46" i="3"/>
  <c r="E48" i="3"/>
  <c r="E50" i="3"/>
  <c r="E52" i="3"/>
  <c r="Q61" i="3"/>
  <c r="I19" i="4"/>
  <c r="I22" i="4"/>
  <c r="I29" i="4"/>
  <c r="I31" i="4"/>
  <c r="I33" i="4"/>
  <c r="I35" i="4"/>
  <c r="R49" i="4"/>
  <c r="M38" i="5"/>
  <c r="Q29" i="7"/>
  <c r="E69" i="9"/>
  <c r="M39" i="4"/>
  <c r="F55" i="4"/>
  <c r="M36" i="5"/>
  <c r="F51" i="5"/>
  <c r="I69" i="9"/>
  <c r="M69" i="9"/>
  <c r="Q69" i="9"/>
  <c r="E70" i="9"/>
  <c r="I70" i="9"/>
  <c r="M70" i="9"/>
  <c r="Q70" i="9"/>
  <c r="F27" i="3"/>
  <c r="L28" i="3"/>
  <c r="Q29" i="3"/>
  <c r="F31" i="3"/>
  <c r="L32" i="3"/>
  <c r="Q33" i="3"/>
  <c r="F35" i="3"/>
  <c r="L36" i="3"/>
  <c r="Q37" i="3"/>
  <c r="Q43" i="3"/>
  <c r="Q44" i="3"/>
  <c r="Q45" i="3"/>
  <c r="Q46" i="3"/>
  <c r="Q47" i="3"/>
  <c r="Q48" i="3"/>
  <c r="Q49" i="3"/>
  <c r="Q50" i="3"/>
  <c r="Q51" i="3"/>
  <c r="Q52" i="3"/>
  <c r="Q53" i="3"/>
  <c r="Q62" i="3"/>
  <c r="E19" i="4"/>
  <c r="M20" i="4"/>
  <c r="E22" i="4"/>
  <c r="E23" i="4"/>
  <c r="E29" i="4"/>
  <c r="E30" i="4"/>
  <c r="E31" i="4"/>
  <c r="E32" i="4"/>
  <c r="E33" i="4"/>
  <c r="E34" i="4"/>
  <c r="E35" i="4"/>
  <c r="M36" i="4"/>
  <c r="R45" i="4"/>
  <c r="F51" i="4"/>
  <c r="M29" i="5"/>
  <c r="M33" i="5"/>
  <c r="M37" i="5"/>
  <c r="F47" i="5"/>
  <c r="L52" i="5"/>
  <c r="R62" i="5"/>
  <c r="Q20" i="7"/>
  <c r="Q56" i="7"/>
  <c r="F27" i="9"/>
  <c r="L21" i="3"/>
  <c r="Q27" i="3"/>
  <c r="F29" i="3"/>
  <c r="L30" i="3"/>
  <c r="Q31" i="3"/>
  <c r="F33" i="3"/>
  <c r="L34" i="3"/>
  <c r="Q35" i="3"/>
  <c r="F37" i="3"/>
  <c r="I43" i="3"/>
  <c r="I44" i="3"/>
  <c r="I45" i="3"/>
  <c r="I46" i="3"/>
  <c r="I47" i="3"/>
  <c r="I48" i="3"/>
  <c r="I49" i="3"/>
  <c r="I50" i="3"/>
  <c r="I51" i="3"/>
  <c r="I52" i="3"/>
  <c r="I53" i="3"/>
  <c r="Q60" i="3"/>
  <c r="E18" i="4"/>
  <c r="E20" i="4"/>
  <c r="I21" i="4"/>
  <c r="M22" i="4"/>
  <c r="M23" i="4"/>
  <c r="M29" i="4"/>
  <c r="M30" i="4"/>
  <c r="M31" i="4"/>
  <c r="M32" i="4"/>
  <c r="M33" i="4"/>
  <c r="M34" i="4"/>
  <c r="M35" i="4"/>
  <c r="M38" i="4"/>
  <c r="L48" i="4"/>
  <c r="R53" i="4"/>
  <c r="M31" i="5"/>
  <c r="M35" i="5"/>
  <c r="M39" i="5"/>
  <c r="R49" i="5"/>
  <c r="F55" i="5"/>
  <c r="Q38" i="7"/>
  <c r="L28" i="9"/>
  <c r="Q29" i="9"/>
  <c r="Q30" i="9"/>
  <c r="L29" i="9"/>
  <c r="F28" i="9"/>
  <c r="Q26" i="9"/>
  <c r="F24" i="9"/>
  <c r="J56" i="7"/>
  <c r="J47" i="7"/>
  <c r="J38" i="7"/>
  <c r="J29" i="7"/>
  <c r="J20" i="7"/>
  <c r="R63" i="5"/>
  <c r="R54" i="5"/>
  <c r="L53" i="5"/>
  <c r="F52" i="5"/>
  <c r="R50" i="5"/>
  <c r="L49" i="5"/>
  <c r="F48" i="5"/>
  <c r="R46" i="5"/>
  <c r="L45" i="5"/>
  <c r="I39" i="5"/>
  <c r="I38" i="5"/>
  <c r="I37" i="5"/>
  <c r="I36" i="5"/>
  <c r="I35" i="5"/>
  <c r="I34" i="5"/>
  <c r="I33" i="5"/>
  <c r="I32" i="5"/>
  <c r="I31" i="5"/>
  <c r="I30" i="5"/>
  <c r="I29" i="5"/>
  <c r="R54" i="4"/>
  <c r="L53" i="4"/>
  <c r="F52" i="4"/>
  <c r="R50" i="4"/>
  <c r="L49" i="4"/>
  <c r="F48" i="4"/>
  <c r="R46" i="4"/>
  <c r="L45" i="4"/>
  <c r="I39" i="4"/>
  <c r="I38" i="4"/>
  <c r="I37" i="4"/>
  <c r="I36" i="4"/>
  <c r="L30" i="9"/>
  <c r="F29" i="9"/>
  <c r="Q27" i="9"/>
  <c r="F23" i="9"/>
  <c r="I56" i="7"/>
  <c r="I47" i="7"/>
  <c r="I38" i="7"/>
  <c r="I29" i="7"/>
  <c r="I20" i="7"/>
  <c r="R64" i="5"/>
  <c r="R55" i="5"/>
  <c r="L54" i="5"/>
  <c r="F53" i="5"/>
  <c r="R51" i="5"/>
  <c r="L50" i="5"/>
  <c r="F49" i="5"/>
  <c r="R47" i="5"/>
  <c r="L46" i="5"/>
  <c r="F45" i="5"/>
  <c r="E39" i="5"/>
  <c r="E38" i="5"/>
  <c r="E37" i="5"/>
  <c r="E36" i="5"/>
  <c r="E35" i="5"/>
  <c r="E34" i="5"/>
  <c r="E33" i="5"/>
  <c r="E32" i="5"/>
  <c r="E31" i="5"/>
  <c r="E30" i="5"/>
  <c r="E29" i="5"/>
  <c r="R55" i="4"/>
  <c r="L54" i="4"/>
  <c r="F53" i="4"/>
  <c r="R51" i="4"/>
  <c r="L50" i="4"/>
  <c r="F49" i="4"/>
  <c r="R47" i="4"/>
  <c r="L46" i="4"/>
  <c r="F45" i="4"/>
  <c r="E39" i="4"/>
  <c r="E38" i="4"/>
  <c r="E37" i="4"/>
  <c r="F30" i="9"/>
  <c r="Q28" i="9"/>
  <c r="F26" i="9"/>
  <c r="B56" i="7"/>
  <c r="B47" i="7"/>
  <c r="B38" i="7"/>
  <c r="B29" i="7"/>
  <c r="B20" i="7"/>
  <c r="R61" i="5"/>
  <c r="L55" i="5"/>
  <c r="F54" i="5"/>
  <c r="R52" i="5"/>
  <c r="L51" i="5"/>
  <c r="F50" i="5"/>
  <c r="R48" i="5"/>
  <c r="L47" i="5"/>
  <c r="F46" i="5"/>
  <c r="R39" i="5"/>
  <c r="R38" i="5"/>
  <c r="R37" i="5"/>
  <c r="R36" i="5"/>
  <c r="R35" i="5"/>
  <c r="R34" i="5"/>
  <c r="R33" i="5"/>
  <c r="R32" i="5"/>
  <c r="R31" i="5"/>
  <c r="R30" i="5"/>
  <c r="R29" i="5"/>
  <c r="L55" i="4"/>
  <c r="F54" i="4"/>
  <c r="R52" i="4"/>
  <c r="L51" i="4"/>
  <c r="F50" i="4"/>
  <c r="R48" i="4"/>
  <c r="L47" i="4"/>
  <c r="F46" i="4"/>
  <c r="R39" i="4"/>
  <c r="R38" i="4"/>
  <c r="R37" i="4"/>
  <c r="R36" i="4"/>
  <c r="R35" i="4"/>
  <c r="I56" i="9"/>
  <c r="I55" i="9"/>
  <c r="I54" i="9"/>
  <c r="I53" i="9"/>
  <c r="Q56" i="9"/>
  <c r="Q52" i="9"/>
  <c r="Q55" i="9"/>
  <c r="Q51" i="9"/>
  <c r="Q54" i="9"/>
  <c r="Q53" i="9"/>
  <c r="E29" i="6" l="1"/>
  <c r="Q39" i="6"/>
  <c r="J39" i="6"/>
  <c r="C39" i="6"/>
  <c r="M39" i="6"/>
  <c r="G39" i="6"/>
  <c r="F20" i="6"/>
  <c r="N20" i="6"/>
  <c r="J20" i="6"/>
  <c r="F29" i="6"/>
  <c r="E39" i="6"/>
  <c r="N39" i="6"/>
  <c r="H39" i="6"/>
  <c r="B39" i="6"/>
  <c r="K39" i="6"/>
  <c r="N47" i="6"/>
  <c r="F47" i="6"/>
  <c r="J47" i="6"/>
  <c r="I20" i="6"/>
  <c r="Q20" i="6"/>
  <c r="I29" i="6"/>
  <c r="M20" i="6"/>
  <c r="B47" i="6"/>
  <c r="N29" i="6"/>
  <c r="J29" i="6"/>
  <c r="M29" i="6"/>
  <c r="Q29" i="6"/>
  <c r="E47" i="6"/>
  <c r="E20" i="6"/>
  <c r="Q47" i="6"/>
  <c r="I47" i="6"/>
  <c r="M47" i="6"/>
  <c r="B20" i="6"/>
  <c r="B29" i="6"/>
</calcChain>
</file>

<file path=xl/sharedStrings.xml><?xml version="1.0" encoding="utf-8"?>
<sst xmlns="http://schemas.openxmlformats.org/spreadsheetml/2006/main" count="2267" uniqueCount="1639">
  <si>
    <t>www.alsav.ru</t>
  </si>
  <si>
    <t>mebel@alsav.ru</t>
  </si>
  <si>
    <t>Цены указаны с учетом скидки:</t>
  </si>
  <si>
    <t xml:space="preserve"> ЛДСП толщиной – 25мм и 16мм.  Кромка: PVC-2 мм; 0,4 мм.</t>
  </si>
  <si>
    <t xml:space="preserve">стр. 1 </t>
  </si>
  <si>
    <t>Столы прямолинейные</t>
  </si>
  <si>
    <t>Стол приставной</t>
  </si>
  <si>
    <r>
      <rPr>
        <b/>
        <sz val="16"/>
        <color rgb="FF0000FF"/>
        <rFont val="Arial Cyr"/>
        <charset val="204"/>
      </rPr>
      <t xml:space="preserve">6С.008 </t>
    </r>
    <r>
      <rPr>
        <b/>
        <sz val="18"/>
        <color rgb="FF0000FF"/>
        <rFont val="Arial Cyr"/>
        <charset val="204"/>
      </rPr>
      <t>*</t>
    </r>
  </si>
  <si>
    <r>
      <rPr>
        <b/>
        <sz val="16"/>
        <color rgb="FF0000FF"/>
        <rFont val="Arial Cyr"/>
        <charset val="204"/>
      </rPr>
      <t xml:space="preserve">6С.009 </t>
    </r>
    <r>
      <rPr>
        <b/>
        <sz val="18"/>
        <color rgb="FF0000FF"/>
        <rFont val="Arial Cyr"/>
        <charset val="204"/>
      </rPr>
      <t>*</t>
    </r>
  </si>
  <si>
    <r>
      <rPr>
        <b/>
        <sz val="16"/>
        <color rgb="FF0000FF"/>
        <rFont val="Arial Cyr"/>
        <charset val="204"/>
      </rPr>
      <t xml:space="preserve">6С.004 </t>
    </r>
    <r>
      <rPr>
        <b/>
        <sz val="18"/>
        <color rgb="FF0000FF"/>
        <rFont val="Arial Cyr"/>
        <charset val="204"/>
      </rPr>
      <t>*</t>
    </r>
  </si>
  <si>
    <r>
      <rPr>
        <b/>
        <sz val="16"/>
        <color rgb="FF0000FF"/>
        <rFont val="Arial Cyr"/>
        <charset val="204"/>
      </rPr>
      <t xml:space="preserve">6С.005 </t>
    </r>
    <r>
      <rPr>
        <b/>
        <sz val="18"/>
        <color rgb="FF0000FF"/>
        <rFont val="Arial Cyr"/>
        <charset val="204"/>
      </rPr>
      <t>*</t>
    </r>
  </si>
  <si>
    <r>
      <rPr>
        <b/>
        <sz val="16"/>
        <color rgb="FF0000FF"/>
        <rFont val="Arial Cyr"/>
        <charset val="204"/>
      </rPr>
      <t xml:space="preserve">6С.010 </t>
    </r>
    <r>
      <rPr>
        <b/>
        <sz val="18"/>
        <color rgb="FF0000FF"/>
        <rFont val="Arial Cyr"/>
        <charset val="204"/>
      </rPr>
      <t>*</t>
    </r>
  </si>
  <si>
    <t>(1200х700х750h)</t>
  </si>
  <si>
    <t>(1400х700х750h)</t>
  </si>
  <si>
    <t>(1600х700х750h)</t>
  </si>
  <si>
    <t>(1800х700х750h)</t>
  </si>
  <si>
    <t>(1200х600х750h)</t>
  </si>
  <si>
    <t>Брифинг-приставки</t>
  </si>
  <si>
    <t>Столы для переговоров</t>
  </si>
  <si>
    <t>Полка под клавиатуру</t>
  </si>
  <si>
    <t>6БП.001</t>
  </si>
  <si>
    <t>6БП.002</t>
  </si>
  <si>
    <t>6СП.001</t>
  </si>
  <si>
    <t>6СП.002</t>
  </si>
  <si>
    <t>6ПК.002</t>
  </si>
  <si>
    <t>(628х350х16)</t>
  </si>
  <si>
    <t>Тумба под системный блок</t>
  </si>
  <si>
    <t>6Т.010</t>
  </si>
  <si>
    <t>(1000х700х750h)</t>
  </si>
  <si>
    <t>(1300х700х750h)</t>
  </si>
  <si>
    <t>(1800х800х750h)</t>
  </si>
  <si>
    <t>(2000х900х750h)</t>
  </si>
  <si>
    <t>(270х450х280h)</t>
  </si>
  <si>
    <t>Столы криволинейные</t>
  </si>
  <si>
    <t>Тумба выкатная</t>
  </si>
  <si>
    <t xml:space="preserve">  (394х454х598h)</t>
  </si>
  <si>
    <t>6Т.004</t>
  </si>
  <si>
    <r>
      <rPr>
        <b/>
        <sz val="16"/>
        <color rgb="FF0000FF"/>
        <rFont val="Arial Cyr"/>
        <charset val="204"/>
      </rPr>
      <t>6С.022</t>
    </r>
    <r>
      <rPr>
        <b/>
        <sz val="14"/>
        <color rgb="FF0000FF"/>
        <rFont val="Arial Cyr"/>
        <charset val="204"/>
      </rPr>
      <t xml:space="preserve"> </t>
    </r>
    <r>
      <rPr>
        <sz val="14"/>
        <rFont val="Arial Cyr"/>
        <charset val="204"/>
      </rPr>
      <t>(1400х900х750h) левый</t>
    </r>
  </si>
  <si>
    <r>
      <rPr>
        <b/>
        <sz val="16"/>
        <color rgb="FF0000FF"/>
        <rFont val="Arial Cyr"/>
        <charset val="204"/>
      </rPr>
      <t>6С.020</t>
    </r>
    <r>
      <rPr>
        <sz val="14"/>
        <rFont val="Arial Cyr"/>
        <charset val="204"/>
      </rPr>
      <t xml:space="preserve"> (1600х900х750h) левый</t>
    </r>
  </si>
  <si>
    <r>
      <rPr>
        <b/>
        <sz val="16"/>
        <color rgb="FF0000FF"/>
        <rFont val="Arial Cyr"/>
        <charset val="204"/>
      </rPr>
      <t>6С.023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(1400х900х750h) правый</t>
    </r>
  </si>
  <si>
    <r>
      <rPr>
        <b/>
        <sz val="16"/>
        <color rgb="FF0000FF"/>
        <rFont val="Arial Cyr"/>
        <charset val="204"/>
      </rPr>
      <t>6С.021</t>
    </r>
    <r>
      <rPr>
        <b/>
        <sz val="14"/>
        <color rgb="FF0000FF"/>
        <rFont val="Arial Cyr"/>
        <charset val="204"/>
      </rPr>
      <t xml:space="preserve"> </t>
    </r>
    <r>
      <rPr>
        <sz val="14"/>
        <rFont val="Arial Cyr"/>
        <charset val="204"/>
      </rPr>
      <t>(1600х900х750h) правый</t>
    </r>
  </si>
  <si>
    <t>Тумбы с выкатной секцией</t>
  </si>
  <si>
    <t>Тумбы</t>
  </si>
  <si>
    <t>6Т.002</t>
  </si>
  <si>
    <t>6ТЗ.002</t>
  </si>
  <si>
    <t>6Т.007</t>
  </si>
  <si>
    <t>6Т.005</t>
  </si>
  <si>
    <t>6Т.008</t>
  </si>
  <si>
    <t>(394х600х750h)</t>
  </si>
  <si>
    <t>6Т.009</t>
  </si>
  <si>
    <t>(394х600х1150h)</t>
  </si>
  <si>
    <t>6Т.018</t>
  </si>
  <si>
    <t>(394х700х750h)</t>
  </si>
  <si>
    <t>6Т.019</t>
  </si>
  <si>
    <t>(394х700х1150h)</t>
  </si>
  <si>
    <t>(394х550х750h)</t>
  </si>
  <si>
    <t>6Т.028</t>
  </si>
  <si>
    <t>(394х800х750h)</t>
  </si>
  <si>
    <t>6Т.029</t>
  </si>
  <si>
    <t>(394х800х1150h)</t>
  </si>
  <si>
    <t>(700х400х750h)</t>
  </si>
  <si>
    <t>(800х600х630h)</t>
  </si>
  <si>
    <t>Тумба</t>
  </si>
  <si>
    <t>Шкаф для одежды</t>
  </si>
  <si>
    <t>Стеллажи</t>
  </si>
  <si>
    <t>6Т.006</t>
  </si>
  <si>
    <t>6Ш.013</t>
  </si>
  <si>
    <t>6Ш.005</t>
  </si>
  <si>
    <t>6Ш.017</t>
  </si>
  <si>
    <t>6П.005</t>
  </si>
  <si>
    <t>6П.015</t>
  </si>
  <si>
    <t>(400х450х2116h)</t>
  </si>
  <si>
    <t>(400х450х1348h)</t>
  </si>
  <si>
    <t>(1190х454х598h)</t>
  </si>
  <si>
    <t>(800х450х2116h)</t>
  </si>
  <si>
    <t>(800х450х1348h)</t>
  </si>
  <si>
    <t>Фасады ЛДСП</t>
  </si>
  <si>
    <t>6Ш.011</t>
  </si>
  <si>
    <t>6ФК.001</t>
  </si>
  <si>
    <t>6ФК.002</t>
  </si>
  <si>
    <t>6Ф.005</t>
  </si>
  <si>
    <t>6Ф.006</t>
  </si>
  <si>
    <t>(800х600х2116h)</t>
  </si>
  <si>
    <t>2х(396х16х2012)</t>
  </si>
  <si>
    <t>2х(396х16х1244)</t>
  </si>
  <si>
    <t>(396х16х2012)</t>
  </si>
  <si>
    <t>Фасады стекло</t>
  </si>
  <si>
    <t>6ФК.003</t>
  </si>
  <si>
    <t>2х(396х16х764)</t>
  </si>
  <si>
    <t>6Ф.007</t>
  </si>
  <si>
    <t xml:space="preserve">  левый / правый</t>
  </si>
  <si>
    <t>2х(396х20х1244)</t>
  </si>
  <si>
    <t>(396х20х1244)</t>
  </si>
  <si>
    <t>(396х16х764)</t>
  </si>
  <si>
    <t xml:space="preserve">Производитель оставляет за собой право изменять конструкцию и фурнитуру без изменения внешнего вида и назначения изделия.             </t>
  </si>
  <si>
    <r>
      <rPr>
        <b/>
        <i/>
        <sz val="22"/>
        <rFont val="Arial"/>
        <family val="2"/>
        <charset val="204"/>
      </rPr>
      <t xml:space="preserve">Столы на металлокаркасе с сечением </t>
    </r>
    <r>
      <rPr>
        <b/>
        <i/>
        <sz val="24"/>
        <rFont val="Arial"/>
        <family val="2"/>
        <charset val="204"/>
      </rPr>
      <t>40х40</t>
    </r>
    <r>
      <rPr>
        <b/>
        <i/>
        <sz val="22"/>
        <rFont val="Arial"/>
        <family val="2"/>
        <charset val="204"/>
      </rPr>
      <t>, плотное прилегание.</t>
    </r>
  </si>
  <si>
    <t xml:space="preserve">стр. 2  </t>
  </si>
  <si>
    <t xml:space="preserve">Столы рабочие </t>
  </si>
  <si>
    <t xml:space="preserve">Столы с экраном из металла </t>
  </si>
  <si>
    <t>Столы с экраном из ЛДСП</t>
  </si>
  <si>
    <t>Столы без экранов</t>
  </si>
  <si>
    <r>
      <rPr>
        <b/>
        <sz val="14"/>
        <color rgb="FF0000FF"/>
        <rFont val="Arial Cyr"/>
        <charset val="204"/>
      </rPr>
      <t>6МК.067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(1000х600х750)</t>
    </r>
  </si>
  <si>
    <r>
      <rPr>
        <b/>
        <sz val="14"/>
        <color rgb="FF0000FF"/>
        <rFont val="Arial Cyr"/>
        <charset val="204"/>
      </rPr>
      <t>6МД.067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(1000х600х750)</t>
    </r>
  </si>
  <si>
    <r>
      <rPr>
        <b/>
        <sz val="14"/>
        <color rgb="FF0000FF"/>
        <rFont val="Arial Cyr"/>
        <charset val="204"/>
      </rPr>
      <t>6М.067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(1000х600х750)</t>
    </r>
  </si>
  <si>
    <r>
      <rPr>
        <b/>
        <sz val="14"/>
        <color rgb="FF0000FF"/>
        <rFont val="Arial Cyr"/>
        <charset val="204"/>
      </rPr>
      <t>6МК.068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(1200х600х750)</t>
    </r>
  </si>
  <si>
    <r>
      <rPr>
        <b/>
        <sz val="14"/>
        <color rgb="FF0000FF"/>
        <rFont val="Arial Cyr"/>
        <charset val="204"/>
      </rPr>
      <t>6МД.068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(1200х600х750)</t>
    </r>
  </si>
  <si>
    <r>
      <rPr>
        <b/>
        <sz val="14"/>
        <color rgb="FF0000FF"/>
        <rFont val="Arial Cyr"/>
        <charset val="204"/>
      </rPr>
      <t>6М.068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(1200х600х750)</t>
    </r>
  </si>
  <si>
    <r>
      <rPr>
        <b/>
        <sz val="14"/>
        <color rgb="FF0000FF"/>
        <rFont val="Arial Cyr"/>
        <charset val="204"/>
      </rPr>
      <t>6МК.069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(1400х600х750)</t>
    </r>
  </si>
  <si>
    <r>
      <rPr>
        <b/>
        <sz val="14"/>
        <color rgb="FF0000FF"/>
        <rFont val="Arial Cyr"/>
        <charset val="204"/>
      </rPr>
      <t>6МД.069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(1400х600х750)</t>
    </r>
  </si>
  <si>
    <r>
      <rPr>
        <b/>
        <sz val="14"/>
        <color rgb="FF0000FF"/>
        <rFont val="Arial Cyr"/>
        <charset val="204"/>
      </rPr>
      <t>6М.069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(1400х600х750)</t>
    </r>
  </si>
  <si>
    <r>
      <rPr>
        <b/>
        <sz val="14"/>
        <color rgb="FF0000FF"/>
        <rFont val="Arial Cyr"/>
        <charset val="204"/>
      </rPr>
      <t>6МК.064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(1600х600х750)</t>
    </r>
  </si>
  <si>
    <r>
      <rPr>
        <b/>
        <sz val="14"/>
        <color rgb="FF0000FF"/>
        <rFont val="Arial Cyr"/>
        <charset val="204"/>
      </rPr>
      <t>6МД.064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(1600х600х750)</t>
    </r>
  </si>
  <si>
    <r>
      <rPr>
        <b/>
        <sz val="14"/>
        <color rgb="FF0000FF"/>
        <rFont val="Arial Cyr"/>
        <charset val="204"/>
      </rPr>
      <t>6М.064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(1600х600х750)</t>
    </r>
  </si>
  <si>
    <r>
      <rPr>
        <b/>
        <sz val="14"/>
        <color rgb="FF0000FF"/>
        <rFont val="Arial Cyr"/>
        <charset val="204"/>
      </rPr>
      <t>6МК.007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(1000х700х750)</t>
    </r>
  </si>
  <si>
    <r>
      <rPr>
        <b/>
        <sz val="14"/>
        <color rgb="FF0000FF"/>
        <rFont val="Arial Cyr"/>
        <charset val="204"/>
      </rPr>
      <t>6МД.007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(1000х700х750)</t>
    </r>
  </si>
  <si>
    <r>
      <rPr>
        <b/>
        <sz val="14"/>
        <color rgb="FF0000FF"/>
        <rFont val="Arial Cyr"/>
        <charset val="204"/>
      </rPr>
      <t>6М.007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(1000х700х750)</t>
    </r>
  </si>
  <si>
    <r>
      <rPr>
        <b/>
        <sz val="14"/>
        <color rgb="FF0000FF"/>
        <rFont val="Arial Cyr"/>
        <charset val="204"/>
      </rPr>
      <t>6МК.008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(1200х700х750)</t>
    </r>
  </si>
  <si>
    <r>
      <rPr>
        <b/>
        <sz val="14"/>
        <color rgb="FF0000FF"/>
        <rFont val="Arial Cyr"/>
        <charset val="204"/>
      </rPr>
      <t>6МД.008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(1200х700х750)</t>
    </r>
  </si>
  <si>
    <r>
      <rPr>
        <b/>
        <sz val="14"/>
        <color rgb="FF0000FF"/>
        <rFont val="Arial Cyr"/>
        <charset val="204"/>
      </rPr>
      <t>6М.008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(1200х700х750)</t>
    </r>
  </si>
  <si>
    <r>
      <rPr>
        <b/>
        <sz val="14"/>
        <color rgb="FF0000FF"/>
        <rFont val="Arial Cyr"/>
        <charset val="204"/>
      </rPr>
      <t>6МК.009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(1400х700х750)</t>
    </r>
  </si>
  <si>
    <r>
      <rPr>
        <b/>
        <sz val="14"/>
        <color rgb="FF0000FF"/>
        <rFont val="Arial Cyr"/>
        <charset val="204"/>
      </rPr>
      <t>6МД.009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(1400х700х750)</t>
    </r>
  </si>
  <si>
    <r>
      <rPr>
        <b/>
        <sz val="14"/>
        <color rgb="FF0000FF"/>
        <rFont val="Arial Cyr"/>
        <charset val="204"/>
      </rPr>
      <t>6М.009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(1400х700х750)</t>
    </r>
  </si>
  <si>
    <r>
      <rPr>
        <b/>
        <sz val="14"/>
        <color rgb="FF0000FF"/>
        <rFont val="Arial Cyr"/>
        <charset val="204"/>
      </rPr>
      <t>6МК.004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(1600х700х750)</t>
    </r>
  </si>
  <si>
    <r>
      <rPr>
        <b/>
        <sz val="14"/>
        <color rgb="FF0000FF"/>
        <rFont val="Arial Cyr"/>
        <charset val="204"/>
      </rPr>
      <t>6МД.004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(1600х700х750)</t>
    </r>
  </si>
  <si>
    <r>
      <rPr>
        <b/>
        <sz val="14"/>
        <color rgb="FF0000FF"/>
        <rFont val="Arial Cyr"/>
        <charset val="204"/>
      </rPr>
      <t>6М.004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(1600х700х750)</t>
    </r>
  </si>
  <si>
    <r>
      <rPr>
        <b/>
        <sz val="14"/>
        <color rgb="FF0000FF"/>
        <rFont val="Arial Cyr"/>
        <charset val="204"/>
      </rPr>
      <t>6МК.022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(1400х900х750) левый</t>
    </r>
  </si>
  <si>
    <r>
      <rPr>
        <b/>
        <sz val="14"/>
        <color rgb="FF0000FF"/>
        <rFont val="Arial Cyr"/>
        <charset val="204"/>
      </rPr>
      <t>6МД.022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(1400х900х750) левый</t>
    </r>
  </si>
  <si>
    <r>
      <rPr>
        <b/>
        <sz val="14"/>
        <color rgb="FF0000FF"/>
        <rFont val="Arial Cyr"/>
        <charset val="204"/>
      </rPr>
      <t>6М.022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(1400х900х750) левый</t>
    </r>
  </si>
  <si>
    <r>
      <rPr>
        <b/>
        <sz val="14"/>
        <color rgb="FF0000FF"/>
        <rFont val="Arial Cyr"/>
        <charset val="204"/>
      </rPr>
      <t>6МК.023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(1400х900х750) правый</t>
    </r>
  </si>
  <si>
    <r>
      <rPr>
        <b/>
        <sz val="14"/>
        <color rgb="FF0000FF"/>
        <rFont val="Arial Cyr"/>
        <charset val="204"/>
      </rPr>
      <t>6МД.023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(1400х900х750) правый</t>
    </r>
  </si>
  <si>
    <r>
      <rPr>
        <b/>
        <sz val="14"/>
        <color rgb="FF0000FF"/>
        <rFont val="Arial Cyr"/>
        <charset val="204"/>
      </rPr>
      <t>6М.023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(1400х900х750) правый</t>
    </r>
  </si>
  <si>
    <r>
      <rPr>
        <b/>
        <sz val="14"/>
        <color rgb="FF0000FF"/>
        <rFont val="Arial Cyr"/>
        <charset val="204"/>
      </rPr>
      <t>6МК.020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(1600х900х750) левый</t>
    </r>
  </si>
  <si>
    <r>
      <rPr>
        <b/>
        <sz val="14"/>
        <color rgb="FF0000FF"/>
        <rFont val="Arial Cyr"/>
        <charset val="204"/>
      </rPr>
      <t>6МД.020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(1600х900х750) левый</t>
    </r>
  </si>
  <si>
    <r>
      <rPr>
        <b/>
        <sz val="14"/>
        <color rgb="FF0000FF"/>
        <rFont val="Arial Cyr"/>
        <charset val="204"/>
      </rPr>
      <t>6М.020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(1600х900х750) левый</t>
    </r>
  </si>
  <si>
    <r>
      <rPr>
        <b/>
        <sz val="14"/>
        <color rgb="FF0000FF"/>
        <rFont val="Arial Cyr"/>
        <charset val="204"/>
      </rPr>
      <t>6МК.021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(1600х900х750) правый</t>
    </r>
  </si>
  <si>
    <r>
      <rPr>
        <b/>
        <sz val="14"/>
        <color rgb="FF0000FF"/>
        <rFont val="Arial Cyr"/>
        <charset val="204"/>
      </rPr>
      <t>6МД.021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(1600х900х750) правый</t>
    </r>
  </si>
  <si>
    <r>
      <rPr>
        <b/>
        <sz val="14"/>
        <color rgb="FF0000FF"/>
        <rFont val="Arial Cyr"/>
        <charset val="204"/>
      </rPr>
      <t>6М.021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(1600х900х750) правый</t>
    </r>
  </si>
  <si>
    <t>Сдвоенные  бенч-системы</t>
  </si>
  <si>
    <t>Бенч-система на 2 рабочих места</t>
  </si>
  <si>
    <t>Начальный модуль</t>
  </si>
  <si>
    <t>Средний модуль</t>
  </si>
  <si>
    <t>Конечный модуль</t>
  </si>
  <si>
    <r>
      <rPr>
        <b/>
        <sz val="14"/>
        <color rgb="FF0000FF"/>
        <rFont val="Arial Cyr"/>
        <charset val="204"/>
      </rPr>
      <t>6МБ.267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(1000х1235х750)</t>
    </r>
  </si>
  <si>
    <r>
      <rPr>
        <b/>
        <sz val="14"/>
        <color rgb="FF0000FF"/>
        <rFont val="Arial Cyr"/>
        <charset val="204"/>
      </rPr>
      <t>6МБН.267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(1000х1235х750)</t>
    </r>
  </si>
  <si>
    <r>
      <rPr>
        <b/>
        <sz val="14"/>
        <color rgb="FF0000FF"/>
        <rFont val="Arial Cyr"/>
        <charset val="204"/>
      </rPr>
      <t>6МБС.267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(1000х1235х750)</t>
    </r>
  </si>
  <si>
    <r>
      <rPr>
        <b/>
        <sz val="14"/>
        <color rgb="FF0000FF"/>
        <rFont val="Arial Cyr"/>
        <charset val="204"/>
      </rPr>
      <t>6МБК.267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(1000х1235х750)</t>
    </r>
  </si>
  <si>
    <r>
      <rPr>
        <b/>
        <sz val="14"/>
        <color rgb="FF0000FF"/>
        <rFont val="Arial Cyr"/>
        <charset val="204"/>
      </rPr>
      <t>6МБ.268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(1200х1235х750)</t>
    </r>
  </si>
  <si>
    <r>
      <rPr>
        <b/>
        <sz val="14"/>
        <color rgb="FF0000FF"/>
        <rFont val="Arial Cyr"/>
        <charset val="204"/>
      </rPr>
      <t>6МБН.268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(1200х1235х750)</t>
    </r>
  </si>
  <si>
    <r>
      <rPr>
        <b/>
        <sz val="14"/>
        <color rgb="FF0000FF"/>
        <rFont val="Arial Cyr"/>
        <charset val="204"/>
      </rPr>
      <t>6МБС.268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(1200х1235х750)</t>
    </r>
  </si>
  <si>
    <r>
      <rPr>
        <b/>
        <sz val="14"/>
        <color rgb="FF0000FF"/>
        <rFont val="Arial Cyr"/>
        <charset val="204"/>
      </rPr>
      <t>6МБК.268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(1200х1235х750)</t>
    </r>
  </si>
  <si>
    <r>
      <rPr>
        <b/>
        <sz val="14"/>
        <color rgb="FF0000FF"/>
        <rFont val="Arial Cyr"/>
        <charset val="204"/>
      </rPr>
      <t>6МБ.269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(1400х1235х750)</t>
    </r>
  </si>
  <si>
    <r>
      <rPr>
        <b/>
        <sz val="14"/>
        <color rgb="FF0000FF"/>
        <rFont val="Arial Cyr"/>
        <charset val="204"/>
      </rPr>
      <t>6МБН.269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(1400х1235х750)</t>
    </r>
  </si>
  <si>
    <r>
      <rPr>
        <b/>
        <sz val="14"/>
        <color rgb="FF0000FF"/>
        <rFont val="Arial Cyr"/>
        <charset val="204"/>
      </rPr>
      <t>6МБС.269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(1400х1235х750)</t>
    </r>
  </si>
  <si>
    <r>
      <rPr>
        <b/>
        <sz val="14"/>
        <color rgb="FF0000FF"/>
        <rFont val="Arial Cyr"/>
        <charset val="204"/>
      </rPr>
      <t>6МБК.269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(1400х1235х750)</t>
    </r>
  </si>
  <si>
    <r>
      <rPr>
        <b/>
        <sz val="14"/>
        <color rgb="FF0000FF"/>
        <rFont val="Arial Cyr"/>
        <charset val="204"/>
      </rPr>
      <t>6МБ.264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(1600х1235х750)</t>
    </r>
  </si>
  <si>
    <r>
      <rPr>
        <b/>
        <sz val="14"/>
        <color rgb="FF0000FF"/>
        <rFont val="Arial Cyr"/>
        <charset val="204"/>
      </rPr>
      <t>6МБН.264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(1600х1235х750)</t>
    </r>
  </si>
  <si>
    <r>
      <rPr>
        <b/>
        <sz val="14"/>
        <color rgb="FF0000FF"/>
        <rFont val="Arial Cyr"/>
        <charset val="204"/>
      </rPr>
      <t>6МБС.264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(1600х1235х750)</t>
    </r>
  </si>
  <si>
    <r>
      <rPr>
        <b/>
        <sz val="14"/>
        <color rgb="FF0000FF"/>
        <rFont val="Arial Cyr"/>
        <charset val="204"/>
      </rPr>
      <t>6МБК.264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(1600х1235х750)</t>
    </r>
  </si>
  <si>
    <r>
      <rPr>
        <b/>
        <sz val="14"/>
        <color rgb="FF0000FF"/>
        <rFont val="Arial Cyr"/>
        <charset val="204"/>
      </rPr>
      <t>6МБ.277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(1000х1435х750)</t>
    </r>
  </si>
  <si>
    <r>
      <rPr>
        <b/>
        <sz val="14"/>
        <color rgb="FF0000FF"/>
        <rFont val="Arial Cyr"/>
        <charset val="204"/>
      </rPr>
      <t>6МБН.277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(1000х1435х750)</t>
    </r>
  </si>
  <si>
    <r>
      <rPr>
        <b/>
        <sz val="14"/>
        <color rgb="FF0000FF"/>
        <rFont val="Arial Cyr"/>
        <charset val="204"/>
      </rPr>
      <t>6МБС.277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(1000х1435х750)</t>
    </r>
  </si>
  <si>
    <r>
      <rPr>
        <b/>
        <sz val="14"/>
        <color rgb="FF0000FF"/>
        <rFont val="Arial Cyr"/>
        <charset val="204"/>
      </rPr>
      <t>6МБК.277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(1000х1435х750)</t>
    </r>
  </si>
  <si>
    <r>
      <rPr>
        <b/>
        <sz val="14"/>
        <color rgb="FF0000FF"/>
        <rFont val="Arial Cyr"/>
        <charset val="204"/>
      </rPr>
      <t>6МБ.278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(1200х1435х750)</t>
    </r>
  </si>
  <si>
    <r>
      <rPr>
        <b/>
        <sz val="14"/>
        <color rgb="FF0000FF"/>
        <rFont val="Arial Cyr"/>
        <charset val="204"/>
      </rPr>
      <t>6МБН.278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(1200х1435х750)</t>
    </r>
  </si>
  <si>
    <r>
      <rPr>
        <b/>
        <sz val="14"/>
        <color rgb="FF0000FF"/>
        <rFont val="Arial Cyr"/>
        <charset val="204"/>
      </rPr>
      <t>6МБС.278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(1200х1435х750)</t>
    </r>
  </si>
  <si>
    <r>
      <rPr>
        <b/>
        <sz val="14"/>
        <color rgb="FF0000FF"/>
        <rFont val="Arial Cyr"/>
        <charset val="204"/>
      </rPr>
      <t>6МБК.278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(1200х1435х750)</t>
    </r>
  </si>
  <si>
    <r>
      <rPr>
        <b/>
        <sz val="14"/>
        <color rgb="FF0000FF"/>
        <rFont val="Arial Cyr"/>
        <charset val="204"/>
      </rPr>
      <t>6МБ.279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(1400х1435х750)</t>
    </r>
  </si>
  <si>
    <r>
      <rPr>
        <b/>
        <sz val="14"/>
        <color rgb="FF0000FF"/>
        <rFont val="Arial Cyr"/>
        <charset val="204"/>
      </rPr>
      <t>6МБН.279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(1400х1435х750)</t>
    </r>
  </si>
  <si>
    <r>
      <rPr>
        <b/>
        <sz val="14"/>
        <color rgb="FF0000FF"/>
        <rFont val="Arial Cyr"/>
        <charset val="204"/>
      </rPr>
      <t>6МБС.279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(1400х1435х750)</t>
    </r>
  </si>
  <si>
    <r>
      <rPr>
        <b/>
        <sz val="14"/>
        <color rgb="FF0000FF"/>
        <rFont val="Arial Cyr"/>
        <charset val="204"/>
      </rPr>
      <t>6МБК.279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(1400х1435х750)</t>
    </r>
  </si>
  <si>
    <r>
      <rPr>
        <b/>
        <sz val="14"/>
        <color rgb="FF0000FF"/>
        <rFont val="Arial Cyr"/>
        <charset val="204"/>
      </rPr>
      <t xml:space="preserve">6МБ.274 </t>
    </r>
    <r>
      <rPr>
        <sz val="14"/>
        <rFont val="Arial Cyr"/>
        <charset val="204"/>
      </rPr>
      <t>(1600х1435х750)</t>
    </r>
  </si>
  <si>
    <r>
      <rPr>
        <b/>
        <sz val="14"/>
        <color rgb="FF0000FF"/>
        <rFont val="Arial Cyr"/>
        <charset val="204"/>
      </rPr>
      <t xml:space="preserve">6МБН.274 </t>
    </r>
    <r>
      <rPr>
        <sz val="14"/>
        <rFont val="Arial Cyr"/>
        <charset val="204"/>
      </rPr>
      <t>(1600х1435х750)</t>
    </r>
  </si>
  <si>
    <r>
      <rPr>
        <b/>
        <sz val="14"/>
        <color rgb="FF0000FF"/>
        <rFont val="Arial Cyr"/>
        <charset val="204"/>
      </rPr>
      <t xml:space="preserve">6МБС.274 </t>
    </r>
    <r>
      <rPr>
        <sz val="14"/>
        <rFont val="Arial Cyr"/>
        <charset val="204"/>
      </rPr>
      <t>(1600х1435х750)</t>
    </r>
  </si>
  <si>
    <r>
      <rPr>
        <b/>
        <sz val="14"/>
        <color rgb="FF0000FF"/>
        <rFont val="Arial Cyr"/>
        <charset val="204"/>
      </rPr>
      <t xml:space="preserve">6МБК.274 </t>
    </r>
    <r>
      <rPr>
        <sz val="14"/>
        <rFont val="Arial Cyr"/>
        <charset val="204"/>
      </rPr>
      <t>(1600х1435х750)</t>
    </r>
  </si>
  <si>
    <r>
      <rPr>
        <b/>
        <sz val="14"/>
        <color rgb="FF0000FF"/>
        <rFont val="Arial Cyr"/>
        <charset val="204"/>
      </rPr>
      <t>6МБ.288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(1200х1635х750)</t>
    </r>
  </si>
  <si>
    <r>
      <rPr>
        <b/>
        <sz val="14"/>
        <color rgb="FF0000FF"/>
        <rFont val="Arial Cyr"/>
        <charset val="204"/>
      </rPr>
      <t>6МБН.288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(1200х1635х750)</t>
    </r>
  </si>
  <si>
    <r>
      <rPr>
        <b/>
        <sz val="14"/>
        <color rgb="FF0000FF"/>
        <rFont val="Arial Cyr"/>
        <charset val="204"/>
      </rPr>
      <t>6МБС.288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(1200х1635х750)</t>
    </r>
  </si>
  <si>
    <r>
      <rPr>
        <b/>
        <sz val="14"/>
        <color rgb="FF0000FF"/>
        <rFont val="Arial Cyr"/>
        <charset val="204"/>
      </rPr>
      <t>6МБК.288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(1200х1635х750)</t>
    </r>
  </si>
  <si>
    <r>
      <rPr>
        <b/>
        <sz val="14"/>
        <color rgb="FF0000FF"/>
        <rFont val="Arial Cyr"/>
        <charset val="204"/>
      </rPr>
      <t>6МБ.289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(1400х1635х750)</t>
    </r>
  </si>
  <si>
    <r>
      <rPr>
        <b/>
        <sz val="14"/>
        <color rgb="FF0000FF"/>
        <rFont val="Arial Cyr"/>
        <charset val="204"/>
      </rPr>
      <t>6МБН.289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(1400х1635х750)</t>
    </r>
  </si>
  <si>
    <r>
      <rPr>
        <b/>
        <sz val="14"/>
        <color rgb="FF0000FF"/>
        <rFont val="Arial Cyr"/>
        <charset val="204"/>
      </rPr>
      <t>6МБС.289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(1400х1635х750)</t>
    </r>
  </si>
  <si>
    <r>
      <rPr>
        <b/>
        <sz val="14"/>
        <color rgb="FF0000FF"/>
        <rFont val="Arial Cyr"/>
        <charset val="204"/>
      </rPr>
      <t>6МБК.289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(1400х1635х750)</t>
    </r>
  </si>
  <si>
    <r>
      <rPr>
        <b/>
        <sz val="14"/>
        <color rgb="FF0000FF"/>
        <rFont val="Arial Cyr"/>
        <charset val="204"/>
      </rPr>
      <t>6МБ.284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(1600х1635х750)</t>
    </r>
  </si>
  <si>
    <r>
      <rPr>
        <b/>
        <sz val="14"/>
        <color rgb="FF0000FF"/>
        <rFont val="Arial Cyr"/>
        <charset val="204"/>
      </rPr>
      <t>6МБН.284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(1600х1635х750)</t>
    </r>
  </si>
  <si>
    <r>
      <rPr>
        <b/>
        <sz val="14"/>
        <color rgb="FF0000FF"/>
        <rFont val="Arial Cyr"/>
        <charset val="204"/>
      </rPr>
      <t>6МБС.284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(1600х1635х750)</t>
    </r>
  </si>
  <si>
    <r>
      <rPr>
        <b/>
        <sz val="14"/>
        <color rgb="FF0000FF"/>
        <rFont val="Arial Cyr"/>
        <charset val="204"/>
      </rPr>
      <t>6МБК.284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(1600х1635х750)</t>
    </r>
  </si>
  <si>
    <t>Линейные бенч-системы</t>
  </si>
  <si>
    <r>
      <rPr>
        <b/>
        <sz val="14"/>
        <color rgb="FF0000FF"/>
        <rFont val="Arial Cyr"/>
        <charset val="204"/>
      </rPr>
      <t>6МБН.167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(1000х600х750)</t>
    </r>
  </si>
  <si>
    <r>
      <rPr>
        <b/>
        <sz val="14"/>
        <color rgb="FF0000FF"/>
        <rFont val="Arial Cyr"/>
        <charset val="204"/>
      </rPr>
      <t>6МБС.167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(1000х600х750)</t>
    </r>
  </si>
  <si>
    <r>
      <rPr>
        <b/>
        <sz val="14"/>
        <color rgb="FF0000FF"/>
        <rFont val="Arial Cyr"/>
        <charset val="204"/>
      </rPr>
      <t>6МБК.167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(1000х600х750)</t>
    </r>
  </si>
  <si>
    <r>
      <rPr>
        <b/>
        <sz val="14"/>
        <color rgb="FF0000FF"/>
        <rFont val="Arial Cyr"/>
        <charset val="204"/>
      </rPr>
      <t>6МБН.168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(1200х600х750)</t>
    </r>
  </si>
  <si>
    <r>
      <rPr>
        <b/>
        <sz val="14"/>
        <color rgb="FF0000FF"/>
        <rFont val="Arial Cyr"/>
        <charset val="204"/>
      </rPr>
      <t>6МБС.168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(1200х600х750)</t>
    </r>
  </si>
  <si>
    <r>
      <rPr>
        <b/>
        <sz val="14"/>
        <color rgb="FF0000FF"/>
        <rFont val="Arial Cyr"/>
        <charset val="204"/>
      </rPr>
      <t>6МБК.168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(1200х600х750)</t>
    </r>
  </si>
  <si>
    <r>
      <rPr>
        <b/>
        <sz val="14"/>
        <color rgb="FF0000FF"/>
        <rFont val="Arial Cyr"/>
        <charset val="204"/>
      </rPr>
      <t>6МБН.169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(1400х600х750)</t>
    </r>
  </si>
  <si>
    <r>
      <rPr>
        <b/>
        <sz val="14"/>
        <color rgb="FF0000FF"/>
        <rFont val="Arial Cyr"/>
        <charset val="204"/>
      </rPr>
      <t>6МБС.169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(1400х600х750)</t>
    </r>
  </si>
  <si>
    <r>
      <rPr>
        <b/>
        <sz val="14"/>
        <color rgb="FF0000FF"/>
        <rFont val="Arial Cyr"/>
        <charset val="204"/>
      </rPr>
      <t>6МБК.169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(1400х600х750)</t>
    </r>
  </si>
  <si>
    <r>
      <rPr>
        <b/>
        <sz val="14"/>
        <color rgb="FF0000FF"/>
        <rFont val="Arial Cyr"/>
        <charset val="204"/>
      </rPr>
      <t>6МБН.164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(1600х600х750)</t>
    </r>
  </si>
  <si>
    <r>
      <rPr>
        <b/>
        <sz val="14"/>
        <color rgb="FF0000FF"/>
        <rFont val="Arial Cyr"/>
        <charset val="204"/>
      </rPr>
      <t>6МБС.164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(1600х600х750)</t>
    </r>
  </si>
  <si>
    <r>
      <rPr>
        <b/>
        <sz val="14"/>
        <color rgb="FF0000FF"/>
        <rFont val="Arial Cyr"/>
        <charset val="204"/>
      </rPr>
      <t>6МБК.164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(1600х600х750)</t>
    </r>
  </si>
  <si>
    <r>
      <rPr>
        <b/>
        <sz val="14"/>
        <color rgb="FF0000FF"/>
        <rFont val="Arial Cyr"/>
        <charset val="204"/>
      </rPr>
      <t>6МБН.177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(1000х700х750)</t>
    </r>
  </si>
  <si>
    <r>
      <rPr>
        <b/>
        <sz val="14"/>
        <color rgb="FF0000FF"/>
        <rFont val="Arial Cyr"/>
        <charset val="204"/>
      </rPr>
      <t>6МБС.177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(1000х700х750)</t>
    </r>
  </si>
  <si>
    <r>
      <rPr>
        <b/>
        <sz val="14"/>
        <color rgb="FF0000FF"/>
        <rFont val="Arial Cyr"/>
        <charset val="204"/>
      </rPr>
      <t>6МБК.177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(1000х700х750)</t>
    </r>
  </si>
  <si>
    <r>
      <rPr>
        <b/>
        <sz val="14"/>
        <color rgb="FF0000FF"/>
        <rFont val="Arial Cyr"/>
        <charset val="204"/>
      </rPr>
      <t>6МБН.178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(1200х700х750)</t>
    </r>
  </si>
  <si>
    <r>
      <rPr>
        <b/>
        <sz val="14"/>
        <color rgb="FF0000FF"/>
        <rFont val="Arial Cyr"/>
        <charset val="204"/>
      </rPr>
      <t>6МБС.178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(1200х700х750)</t>
    </r>
  </si>
  <si>
    <r>
      <rPr>
        <b/>
        <sz val="14"/>
        <color rgb="FF0000FF"/>
        <rFont val="Arial Cyr"/>
        <charset val="204"/>
      </rPr>
      <t>6МБК.178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(1200х700х750)</t>
    </r>
  </si>
  <si>
    <r>
      <rPr>
        <b/>
        <sz val="14"/>
        <color rgb="FF0000FF"/>
        <rFont val="Arial Cyr"/>
        <charset val="204"/>
      </rPr>
      <t>6МБН.179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(1400х700х750)</t>
    </r>
  </si>
  <si>
    <r>
      <rPr>
        <b/>
        <sz val="14"/>
        <color rgb="FF0000FF"/>
        <rFont val="Arial Cyr"/>
        <charset val="204"/>
      </rPr>
      <t>6МБС.179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(1400х700х750)</t>
    </r>
  </si>
  <si>
    <r>
      <rPr>
        <b/>
        <sz val="14"/>
        <color rgb="FF0000FF"/>
        <rFont val="Arial Cyr"/>
        <charset val="204"/>
      </rPr>
      <t>6МБК.179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(1400х700х750)</t>
    </r>
  </si>
  <si>
    <r>
      <rPr>
        <b/>
        <sz val="14"/>
        <color rgb="FF0000FF"/>
        <rFont val="Arial Cyr"/>
        <charset val="204"/>
      </rPr>
      <t xml:space="preserve">6МБН.174 </t>
    </r>
    <r>
      <rPr>
        <sz val="14"/>
        <rFont val="Arial Cyr"/>
        <charset val="204"/>
      </rPr>
      <t>(1600х700х750)</t>
    </r>
  </si>
  <si>
    <r>
      <rPr>
        <b/>
        <sz val="14"/>
        <color rgb="FF0000FF"/>
        <rFont val="Arial Cyr"/>
        <charset val="204"/>
      </rPr>
      <t xml:space="preserve">6МБС.174 </t>
    </r>
    <r>
      <rPr>
        <sz val="14"/>
        <rFont val="Arial Cyr"/>
        <charset val="204"/>
      </rPr>
      <t>(1600х700х750)</t>
    </r>
  </si>
  <si>
    <r>
      <rPr>
        <b/>
        <sz val="14"/>
        <color rgb="FF0000FF"/>
        <rFont val="Arial Cyr"/>
        <charset val="204"/>
      </rPr>
      <t xml:space="preserve">6МБК.174 </t>
    </r>
    <r>
      <rPr>
        <sz val="14"/>
        <rFont val="Arial Cyr"/>
        <charset val="204"/>
      </rPr>
      <t>(1600х700х750)</t>
    </r>
  </si>
  <si>
    <r>
      <rPr>
        <b/>
        <sz val="14"/>
        <color rgb="FF0000FF"/>
        <rFont val="Arial Cyr"/>
        <charset val="204"/>
      </rPr>
      <t>6МБН.187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(1000х800х750)</t>
    </r>
  </si>
  <si>
    <r>
      <rPr>
        <b/>
        <sz val="14"/>
        <color rgb="FF0000FF"/>
        <rFont val="Arial Cyr"/>
        <charset val="204"/>
      </rPr>
      <t>6МБС.187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(1000х800х750)</t>
    </r>
  </si>
  <si>
    <r>
      <rPr>
        <b/>
        <sz val="14"/>
        <color rgb="FF0000FF"/>
        <rFont val="Arial Cyr"/>
        <charset val="204"/>
      </rPr>
      <t>6МБК.187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(1000х800х750)</t>
    </r>
  </si>
  <si>
    <r>
      <rPr>
        <b/>
        <sz val="14"/>
        <color rgb="FF0000FF"/>
        <rFont val="Arial Cyr"/>
        <charset val="204"/>
      </rPr>
      <t>6МБН.188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(1200х800х750)</t>
    </r>
  </si>
  <si>
    <r>
      <rPr>
        <b/>
        <sz val="14"/>
        <color rgb="FF0000FF"/>
        <rFont val="Arial Cyr"/>
        <charset val="204"/>
      </rPr>
      <t>6МБС.188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(1200х800х750)</t>
    </r>
  </si>
  <si>
    <r>
      <rPr>
        <b/>
        <sz val="14"/>
        <color rgb="FF0000FF"/>
        <rFont val="Arial Cyr"/>
        <charset val="204"/>
      </rPr>
      <t>6МБК.188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(1200х800х750)</t>
    </r>
  </si>
  <si>
    <r>
      <rPr>
        <b/>
        <sz val="14"/>
        <color rgb="FF0000FF"/>
        <rFont val="Arial Cyr"/>
        <charset val="204"/>
      </rPr>
      <t>6МБН.189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(1400х800х750)</t>
    </r>
  </si>
  <si>
    <r>
      <rPr>
        <b/>
        <sz val="14"/>
        <color rgb="FF0000FF"/>
        <rFont val="Arial Cyr"/>
        <charset val="204"/>
      </rPr>
      <t>6МБС.189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(1400х800х750)</t>
    </r>
  </si>
  <si>
    <r>
      <rPr>
        <b/>
        <sz val="14"/>
        <color rgb="FF0000FF"/>
        <rFont val="Arial Cyr"/>
        <charset val="204"/>
      </rPr>
      <t>6МБК.189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(1400х800х750)</t>
    </r>
  </si>
  <si>
    <r>
      <rPr>
        <b/>
        <sz val="14"/>
        <color rgb="FF0000FF"/>
        <rFont val="Arial Cyr"/>
        <charset val="204"/>
      </rPr>
      <t>6МБН.184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(1600х800х750)</t>
    </r>
  </si>
  <si>
    <r>
      <rPr>
        <b/>
        <sz val="14"/>
        <color rgb="FF0000FF"/>
        <rFont val="Arial Cyr"/>
        <charset val="204"/>
      </rPr>
      <t>6МБС.184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(1600х800х750)</t>
    </r>
  </si>
  <si>
    <r>
      <rPr>
        <b/>
        <sz val="14"/>
        <color rgb="FF0000FF"/>
        <rFont val="Arial Cyr"/>
        <charset val="204"/>
      </rPr>
      <t>6МБК.184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(1600х800х750)</t>
    </r>
  </si>
  <si>
    <t>Бенч-системы для переговорных столов</t>
  </si>
  <si>
    <r>
      <rPr>
        <b/>
        <sz val="14"/>
        <color rgb="FF0000FF"/>
        <rFont val="Arial Cyr"/>
        <charset val="204"/>
      </rPr>
      <t>6МПН.001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(1000х1000х750)</t>
    </r>
  </si>
  <si>
    <r>
      <rPr>
        <b/>
        <sz val="14"/>
        <color rgb="FF0000FF"/>
        <rFont val="Arial Cyr"/>
        <charset val="204"/>
      </rPr>
      <t>6МПС.001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(1000х1000х750)</t>
    </r>
  </si>
  <si>
    <r>
      <rPr>
        <b/>
        <sz val="14"/>
        <color rgb="FF0000FF"/>
        <rFont val="Arial Cyr"/>
        <charset val="204"/>
      </rPr>
      <t>6МПК.001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(1000х1000х750)</t>
    </r>
  </si>
  <si>
    <r>
      <rPr>
        <b/>
        <sz val="14"/>
        <color rgb="FF0000FF"/>
        <rFont val="Arial Cyr"/>
        <charset val="204"/>
      </rPr>
      <t>6МПН.002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(1200х1000х750)</t>
    </r>
  </si>
  <si>
    <r>
      <rPr>
        <b/>
        <sz val="14"/>
        <color rgb="FF0000FF"/>
        <rFont val="Arial Cyr"/>
        <charset val="204"/>
      </rPr>
      <t>6МПС.002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(1200х1000х750)</t>
    </r>
  </si>
  <si>
    <r>
      <rPr>
        <b/>
        <sz val="14"/>
        <color rgb="FF0000FF"/>
        <rFont val="Arial Cyr"/>
        <charset val="204"/>
      </rPr>
      <t>6МПК.002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(1200х1000х750)</t>
    </r>
  </si>
  <si>
    <r>
      <rPr>
        <b/>
        <sz val="14"/>
        <color rgb="FF0000FF"/>
        <rFont val="Arial Cyr"/>
        <charset val="204"/>
      </rPr>
      <t>6МПН.003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(1400х1000х750)</t>
    </r>
  </si>
  <si>
    <r>
      <rPr>
        <b/>
        <sz val="14"/>
        <color rgb="FF0000FF"/>
        <rFont val="Arial Cyr"/>
        <charset val="204"/>
      </rPr>
      <t>6МПС.003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(1400х1000х750)</t>
    </r>
  </si>
  <si>
    <r>
      <rPr>
        <b/>
        <sz val="14"/>
        <color rgb="FF0000FF"/>
        <rFont val="Arial Cyr"/>
        <charset val="204"/>
      </rPr>
      <t>6МПК.003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(1400х1000х750)</t>
    </r>
  </si>
  <si>
    <r>
      <rPr>
        <b/>
        <sz val="14"/>
        <color rgb="FF0000FF"/>
        <rFont val="Arial Cyr"/>
        <charset val="204"/>
      </rPr>
      <t>6МПН.004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(1600х1000х750)</t>
    </r>
  </si>
  <si>
    <r>
      <rPr>
        <b/>
        <sz val="14"/>
        <color rgb="FF0000FF"/>
        <rFont val="Arial Cyr"/>
        <charset val="204"/>
      </rPr>
      <t>6МПС.004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(1600х1000х750)</t>
    </r>
  </si>
  <si>
    <r>
      <rPr>
        <b/>
        <sz val="14"/>
        <color rgb="FF0000FF"/>
        <rFont val="Arial Cyr"/>
        <charset val="204"/>
      </rPr>
      <t>6МПК.004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(1600х1000х750)</t>
    </r>
  </si>
  <si>
    <t xml:space="preserve"> Производитель оставляет за собой право изменять конструкцию и фурнитуру без изменения внешнего вида и назначения изделия.   </t>
  </si>
  <si>
    <r>
      <rPr>
        <b/>
        <i/>
        <sz val="14"/>
        <color rgb="FFFF0000"/>
        <rFont val="Arial Cyr"/>
        <charset val="204"/>
      </rPr>
      <t xml:space="preserve">*  </t>
    </r>
    <r>
      <rPr>
        <b/>
        <i/>
        <sz val="14"/>
        <rFont val="Arial Cyr"/>
        <charset val="204"/>
      </rPr>
      <t>В сдвоенных столах bench, предусмотрен зазор между столешницами 35 мм.</t>
    </r>
  </si>
  <si>
    <r>
      <rPr>
        <b/>
        <i/>
        <sz val="14"/>
        <color rgb="FFFF0000"/>
        <rFont val="Arial Cyr"/>
        <charset val="204"/>
      </rPr>
      <t>**</t>
    </r>
    <r>
      <rPr>
        <b/>
        <i/>
        <sz val="14"/>
        <rFont val="Arial Cyr"/>
        <charset val="204"/>
      </rPr>
      <t xml:space="preserve">  В столешницах на металлокаркасе предусмотрены отверстия (заглушки), у прямолинейных - 2шт, у криволинейных -1 шт.                 </t>
    </r>
  </si>
  <si>
    <t xml:space="preserve"> ЛДСП толщиной – 25мм.  Кромка: PVC-2 мм.</t>
  </si>
  <si>
    <t xml:space="preserve">стр. 3  </t>
  </si>
  <si>
    <t>Столы рабочие</t>
  </si>
  <si>
    <t>Приставной элемент</t>
  </si>
  <si>
    <r>
      <rPr>
        <b/>
        <sz val="14"/>
        <color rgb="FF0000FF"/>
        <rFont val="Arial Cyr"/>
        <charset val="204"/>
      </rPr>
      <t>6М.567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(1000х600х750)</t>
    </r>
  </si>
  <si>
    <r>
      <rPr>
        <b/>
        <sz val="14"/>
        <color rgb="FF0000FF"/>
        <rFont val="Arial Cyr"/>
        <charset val="204"/>
      </rPr>
      <t>6М.509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(1400х700х750)</t>
    </r>
  </si>
  <si>
    <t>левый</t>
  </si>
  <si>
    <r>
      <rPr>
        <b/>
        <sz val="14"/>
        <color rgb="FF0000FF"/>
        <rFont val="Arial Cyr"/>
        <charset val="204"/>
      </rPr>
      <t>6М.568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(1200х600х750)</t>
    </r>
  </si>
  <si>
    <r>
      <rPr>
        <b/>
        <sz val="14"/>
        <color rgb="FF0000FF"/>
        <rFont val="Arial Cyr"/>
        <charset val="204"/>
      </rPr>
      <t>6М.504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(1600х700х750)</t>
    </r>
  </si>
  <si>
    <r>
      <rPr>
        <b/>
        <sz val="14"/>
        <color rgb="FF0000FF"/>
        <rFont val="Arial Cyr"/>
        <charset val="204"/>
      </rPr>
      <t>6М.569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(1400х600х750)</t>
    </r>
  </si>
  <si>
    <r>
      <rPr>
        <b/>
        <sz val="14"/>
        <color rgb="FF0000FF"/>
        <rFont val="Arial Cyr"/>
        <charset val="204"/>
      </rPr>
      <t>6М.587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(1000х800х750)</t>
    </r>
  </si>
  <si>
    <r>
      <rPr>
        <b/>
        <sz val="14"/>
        <color rgb="FF0000FF"/>
        <rFont val="Arial Cyr"/>
        <charset val="204"/>
      </rPr>
      <t>6М.523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(1400х900х750) прав</t>
    </r>
  </si>
  <si>
    <r>
      <rPr>
        <b/>
        <sz val="14"/>
        <color rgb="FF0000FF"/>
        <rFont val="Arial Cyr"/>
        <charset val="204"/>
      </rPr>
      <t>6М.564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(1600х600х750)</t>
    </r>
  </si>
  <si>
    <r>
      <rPr>
        <b/>
        <sz val="14"/>
        <color rgb="FF0000FF"/>
        <rFont val="Arial Cyr"/>
        <charset val="204"/>
      </rPr>
      <t>6М.588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(1200х800х750)</t>
    </r>
  </si>
  <si>
    <r>
      <rPr>
        <b/>
        <sz val="14"/>
        <color rgb="FF0000FF"/>
        <rFont val="Arial Cyr"/>
        <charset val="204"/>
      </rPr>
      <t>6М.522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(1400х900х750) лев</t>
    </r>
  </si>
  <si>
    <r>
      <rPr>
        <b/>
        <sz val="14"/>
        <color rgb="FF0000FF"/>
        <rFont val="Arial Cyr"/>
        <charset val="204"/>
      </rPr>
      <t>6М.507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(1000х700х750)</t>
    </r>
  </si>
  <si>
    <r>
      <rPr>
        <b/>
        <sz val="14"/>
        <color rgb="FF0000FF"/>
        <rFont val="Arial Cyr"/>
        <charset val="204"/>
      </rPr>
      <t>6М.589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(1400х800х750)</t>
    </r>
  </si>
  <si>
    <r>
      <rPr>
        <b/>
        <sz val="14"/>
        <color rgb="FF0000FF"/>
        <rFont val="Arial Cyr"/>
        <charset val="204"/>
      </rPr>
      <t>6М.521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(1600х900х750) прав</t>
    </r>
  </si>
  <si>
    <r>
      <rPr>
        <b/>
        <sz val="14"/>
        <color rgb="FF0000FF"/>
        <rFont val="Arial Cyr"/>
        <charset val="204"/>
      </rPr>
      <t>6МПр.501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(1000х600х750)</t>
    </r>
  </si>
  <si>
    <r>
      <rPr>
        <b/>
        <sz val="14"/>
        <color rgb="FF0000FF"/>
        <rFont val="Arial Cyr"/>
        <charset val="204"/>
      </rPr>
      <t>6М.508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(1200х700х750)</t>
    </r>
  </si>
  <si>
    <r>
      <rPr>
        <b/>
        <sz val="14"/>
        <color rgb="FF0000FF"/>
        <rFont val="Arial Cyr"/>
        <charset val="204"/>
      </rPr>
      <t>6М.584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(1600х800х750)</t>
    </r>
  </si>
  <si>
    <r>
      <rPr>
        <b/>
        <sz val="14"/>
        <color rgb="FF0000FF"/>
        <rFont val="Arial Cyr"/>
        <charset val="204"/>
      </rPr>
      <t>6М.520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(1600х900х750) лев</t>
    </r>
  </si>
  <si>
    <r>
      <rPr>
        <b/>
        <sz val="14"/>
        <color rgb="FF0000FF"/>
        <rFont val="Arial Cyr"/>
        <charset val="204"/>
      </rPr>
      <t>6МПр.502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(1200х700х750)</t>
    </r>
  </si>
  <si>
    <r>
      <rPr>
        <b/>
        <sz val="14"/>
        <color rgb="FF0000FF"/>
        <rFont val="Arial Cyr"/>
        <charset val="204"/>
      </rPr>
      <t>6МБН.5167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(1000х600х750)</t>
    </r>
  </si>
  <si>
    <r>
      <rPr>
        <b/>
        <sz val="14"/>
        <color rgb="FF0000FF"/>
        <rFont val="Arial Cyr"/>
        <charset val="204"/>
      </rPr>
      <t>6МБС.5167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(1000х600х750)</t>
    </r>
  </si>
  <si>
    <r>
      <rPr>
        <b/>
        <sz val="14"/>
        <color rgb="FF0000FF"/>
        <rFont val="Arial Cyr"/>
        <charset val="204"/>
      </rPr>
      <t>6МБК.5167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(1000х600х750)</t>
    </r>
  </si>
  <si>
    <r>
      <rPr>
        <b/>
        <sz val="14"/>
        <color rgb="FF0000FF"/>
        <rFont val="Arial Cyr"/>
        <charset val="204"/>
      </rPr>
      <t>6МБН.5168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(1200х600х750)</t>
    </r>
  </si>
  <si>
    <r>
      <rPr>
        <b/>
        <sz val="14"/>
        <color rgb="FF0000FF"/>
        <rFont val="Arial Cyr"/>
        <charset val="204"/>
      </rPr>
      <t>6МБС.5168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(1200х600х750)</t>
    </r>
  </si>
  <si>
    <r>
      <rPr>
        <b/>
        <sz val="14"/>
        <color rgb="FF0000FF"/>
        <rFont val="Arial Cyr"/>
        <charset val="204"/>
      </rPr>
      <t>6МБК.5168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(1200х600х750)</t>
    </r>
  </si>
  <si>
    <r>
      <rPr>
        <b/>
        <sz val="14"/>
        <color rgb="FF0000FF"/>
        <rFont val="Arial Cyr"/>
        <charset val="204"/>
      </rPr>
      <t>6МБН.5169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(1400х600х750)</t>
    </r>
  </si>
  <si>
    <r>
      <rPr>
        <b/>
        <sz val="14"/>
        <color rgb="FF0000FF"/>
        <rFont val="Arial Cyr"/>
        <charset val="204"/>
      </rPr>
      <t>6МБС.5169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(1400х600х750)</t>
    </r>
  </si>
  <si>
    <r>
      <rPr>
        <b/>
        <sz val="14"/>
        <color rgb="FF0000FF"/>
        <rFont val="Arial Cyr"/>
        <charset val="204"/>
      </rPr>
      <t>6МБК.5169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(1400х600х750)</t>
    </r>
  </si>
  <si>
    <r>
      <rPr>
        <b/>
        <sz val="14"/>
        <color rgb="FF0000FF"/>
        <rFont val="Arial Cyr"/>
        <charset val="204"/>
      </rPr>
      <t>6МБН.5164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(1600х600х750)</t>
    </r>
  </si>
  <si>
    <r>
      <rPr>
        <b/>
        <sz val="14"/>
        <color rgb="FF0000FF"/>
        <rFont val="Arial Cyr"/>
        <charset val="204"/>
      </rPr>
      <t>6МБС.5164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(1600х600х750)</t>
    </r>
  </si>
  <si>
    <r>
      <rPr>
        <b/>
        <sz val="14"/>
        <color rgb="FF0000FF"/>
        <rFont val="Arial Cyr"/>
        <charset val="204"/>
      </rPr>
      <t>6МБК.5164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(1600х600х750)</t>
    </r>
  </si>
  <si>
    <r>
      <rPr>
        <b/>
        <sz val="14"/>
        <color rgb="FF0000FF"/>
        <rFont val="Arial Cyr"/>
        <charset val="204"/>
      </rPr>
      <t>6МБН.5177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(1000х700х750)</t>
    </r>
  </si>
  <si>
    <r>
      <rPr>
        <b/>
        <sz val="14"/>
        <color rgb="FF0000FF"/>
        <rFont val="Arial Cyr"/>
        <charset val="204"/>
      </rPr>
      <t>6МБС.5177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(1000х700х750)</t>
    </r>
  </si>
  <si>
    <r>
      <rPr>
        <b/>
        <sz val="14"/>
        <color rgb="FF0000FF"/>
        <rFont val="Arial Cyr"/>
        <charset val="204"/>
      </rPr>
      <t>6МБК.5177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(1000х700х750)</t>
    </r>
  </si>
  <si>
    <r>
      <rPr>
        <b/>
        <sz val="14"/>
        <color rgb="FF0000FF"/>
        <rFont val="Arial Cyr"/>
        <charset val="204"/>
      </rPr>
      <t>6МБН.5178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(1200х700х750)</t>
    </r>
  </si>
  <si>
    <r>
      <rPr>
        <b/>
        <sz val="14"/>
        <color rgb="FF0000FF"/>
        <rFont val="Arial Cyr"/>
        <charset val="204"/>
      </rPr>
      <t>6МБС.5178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(1200х700х750)</t>
    </r>
  </si>
  <si>
    <r>
      <rPr>
        <b/>
        <sz val="14"/>
        <color rgb="FF0000FF"/>
        <rFont val="Arial Cyr"/>
        <charset val="204"/>
      </rPr>
      <t>6МБК.5178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(1200х700х750)</t>
    </r>
  </si>
  <si>
    <r>
      <rPr>
        <b/>
        <sz val="14"/>
        <color rgb="FF0000FF"/>
        <rFont val="Arial Cyr"/>
        <charset val="204"/>
      </rPr>
      <t>6МБН.5179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(1400х700х750)</t>
    </r>
  </si>
  <si>
    <r>
      <rPr>
        <b/>
        <sz val="14"/>
        <color rgb="FF0000FF"/>
        <rFont val="Arial Cyr"/>
        <charset val="204"/>
      </rPr>
      <t>6МБС.5179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(1400х700х750)</t>
    </r>
  </si>
  <si>
    <r>
      <rPr>
        <b/>
        <sz val="14"/>
        <color rgb="FF0000FF"/>
        <rFont val="Arial Cyr"/>
        <charset val="204"/>
      </rPr>
      <t>6МБК.5179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(1400х700х750)</t>
    </r>
  </si>
  <si>
    <r>
      <rPr>
        <b/>
        <sz val="14"/>
        <color rgb="FF0000FF"/>
        <rFont val="Arial Cyr"/>
        <charset val="204"/>
      </rPr>
      <t xml:space="preserve">6МБН.5174 </t>
    </r>
    <r>
      <rPr>
        <sz val="14"/>
        <rFont val="Arial Cyr"/>
        <charset val="204"/>
      </rPr>
      <t>(1600х700х750)</t>
    </r>
  </si>
  <si>
    <r>
      <rPr>
        <b/>
        <sz val="14"/>
        <color rgb="FF0000FF"/>
        <rFont val="Arial Cyr"/>
        <charset val="204"/>
      </rPr>
      <t xml:space="preserve">6МБС.5174 </t>
    </r>
    <r>
      <rPr>
        <sz val="14"/>
        <rFont val="Arial Cyr"/>
        <charset val="204"/>
      </rPr>
      <t>(1600х700х750)</t>
    </r>
  </si>
  <si>
    <r>
      <rPr>
        <b/>
        <sz val="14"/>
        <color rgb="FF0000FF"/>
        <rFont val="Arial Cyr"/>
        <charset val="204"/>
      </rPr>
      <t xml:space="preserve">6МБК.5174 </t>
    </r>
    <r>
      <rPr>
        <sz val="14"/>
        <rFont val="Arial Cyr"/>
        <charset val="204"/>
      </rPr>
      <t>(1600х700х750)</t>
    </r>
  </si>
  <si>
    <r>
      <rPr>
        <b/>
        <sz val="14"/>
        <color rgb="FF0000FF"/>
        <rFont val="Arial Cyr"/>
        <charset val="204"/>
      </rPr>
      <t>6МБН.5188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(1200х800х750)</t>
    </r>
  </si>
  <si>
    <r>
      <rPr>
        <b/>
        <sz val="14"/>
        <color rgb="FF0000FF"/>
        <rFont val="Arial Cyr"/>
        <charset val="204"/>
      </rPr>
      <t>6МБС.5188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(1200х800х750)</t>
    </r>
  </si>
  <si>
    <r>
      <rPr>
        <b/>
        <sz val="14"/>
        <color rgb="FF0000FF"/>
        <rFont val="Arial Cyr"/>
        <charset val="204"/>
      </rPr>
      <t>6МБК.5188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(1200х800х750)</t>
    </r>
  </si>
  <si>
    <r>
      <rPr>
        <b/>
        <sz val="14"/>
        <color rgb="FF0000FF"/>
        <rFont val="Arial Cyr"/>
        <charset val="204"/>
      </rPr>
      <t>6МБН.5189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(1400х800х750)</t>
    </r>
  </si>
  <si>
    <r>
      <rPr>
        <b/>
        <sz val="14"/>
        <color rgb="FF0000FF"/>
        <rFont val="Arial Cyr"/>
        <charset val="204"/>
      </rPr>
      <t>6МБС.5189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(1400х800х750)</t>
    </r>
  </si>
  <si>
    <r>
      <rPr>
        <b/>
        <sz val="14"/>
        <color rgb="FF0000FF"/>
        <rFont val="Arial Cyr"/>
        <charset val="204"/>
      </rPr>
      <t>6МБК.5189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(1400х800х750)</t>
    </r>
  </si>
  <si>
    <r>
      <rPr>
        <b/>
        <sz val="14"/>
        <color rgb="FF0000FF"/>
        <rFont val="Arial Cyr"/>
        <charset val="204"/>
      </rPr>
      <t>6МБН.5184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(1600х800х750)</t>
    </r>
  </si>
  <si>
    <r>
      <rPr>
        <b/>
        <sz val="14"/>
        <color rgb="FF0000FF"/>
        <rFont val="Arial Cyr"/>
        <charset val="204"/>
      </rPr>
      <t>6МБС.5184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(1600х800х750)</t>
    </r>
  </si>
  <si>
    <r>
      <rPr>
        <b/>
        <sz val="14"/>
        <color rgb="FF0000FF"/>
        <rFont val="Arial Cyr"/>
        <charset val="204"/>
      </rPr>
      <t>6МБК.5184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(1600х800х750)</t>
    </r>
  </si>
  <si>
    <t>Сдвоенные бенч-системы</t>
  </si>
  <si>
    <r>
      <rPr>
        <b/>
        <sz val="14"/>
        <color rgb="FF0000FF"/>
        <rFont val="Arial Cyr"/>
        <charset val="204"/>
      </rPr>
      <t>6МБ.5267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(1000х1235х750)</t>
    </r>
  </si>
  <si>
    <r>
      <rPr>
        <b/>
        <sz val="14"/>
        <color rgb="FF0000FF"/>
        <rFont val="Arial Cyr"/>
        <charset val="204"/>
      </rPr>
      <t>6МБН.5267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(1000х1235х750)</t>
    </r>
  </si>
  <si>
    <r>
      <rPr>
        <b/>
        <sz val="14"/>
        <color rgb="FF0000FF"/>
        <rFont val="Arial Cyr"/>
        <charset val="204"/>
      </rPr>
      <t>6МБС.5267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(1000х1235х750)</t>
    </r>
  </si>
  <si>
    <r>
      <rPr>
        <b/>
        <sz val="14"/>
        <color rgb="FF0000FF"/>
        <rFont val="Arial Cyr"/>
        <charset val="204"/>
      </rPr>
      <t>6МБК.5267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(1000х1235х750)</t>
    </r>
  </si>
  <si>
    <r>
      <rPr>
        <b/>
        <sz val="14"/>
        <color rgb="FF0000FF"/>
        <rFont val="Arial Cyr"/>
        <charset val="204"/>
      </rPr>
      <t>6МБ.5268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(1200х1235х750)</t>
    </r>
  </si>
  <si>
    <r>
      <rPr>
        <b/>
        <sz val="14"/>
        <color rgb="FF0000FF"/>
        <rFont val="Arial Cyr"/>
        <charset val="204"/>
      </rPr>
      <t>6МБН.5268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(1200х1235х750)</t>
    </r>
  </si>
  <si>
    <r>
      <rPr>
        <b/>
        <sz val="14"/>
        <color rgb="FF0000FF"/>
        <rFont val="Arial Cyr"/>
        <charset val="204"/>
      </rPr>
      <t>6МБС.5268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(1200х1235х750)</t>
    </r>
  </si>
  <si>
    <r>
      <rPr>
        <b/>
        <sz val="14"/>
        <color rgb="FF0000FF"/>
        <rFont val="Arial Cyr"/>
        <charset val="204"/>
      </rPr>
      <t>6МБК.5268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(1200х1235х750)</t>
    </r>
  </si>
  <si>
    <r>
      <rPr>
        <b/>
        <sz val="14"/>
        <color rgb="FF0000FF"/>
        <rFont val="Arial Cyr"/>
        <charset val="204"/>
      </rPr>
      <t>6МБ.5269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(1400х1235х750)</t>
    </r>
  </si>
  <si>
    <r>
      <rPr>
        <b/>
        <sz val="14"/>
        <color rgb="FF0000FF"/>
        <rFont val="Arial Cyr"/>
        <charset val="204"/>
      </rPr>
      <t>6МБН.5269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(1400х1235х750)</t>
    </r>
  </si>
  <si>
    <r>
      <rPr>
        <b/>
        <sz val="14"/>
        <color rgb="FF0000FF"/>
        <rFont val="Arial Cyr"/>
        <charset val="204"/>
      </rPr>
      <t>6МБС.5269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(1400х1235х750)</t>
    </r>
  </si>
  <si>
    <r>
      <rPr>
        <b/>
        <sz val="14"/>
        <color rgb="FF0000FF"/>
        <rFont val="Arial Cyr"/>
        <charset val="204"/>
      </rPr>
      <t>6МБК.5269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(1400х1235х750)</t>
    </r>
  </si>
  <si>
    <r>
      <rPr>
        <b/>
        <sz val="14"/>
        <color rgb="FF0000FF"/>
        <rFont val="Arial Cyr"/>
        <charset val="204"/>
      </rPr>
      <t>6МБ.5264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(1600х1235х750)</t>
    </r>
  </si>
  <si>
    <r>
      <rPr>
        <b/>
        <sz val="14"/>
        <color rgb="FF0000FF"/>
        <rFont val="Arial Cyr"/>
        <charset val="204"/>
      </rPr>
      <t>6МБН.5264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(1600х1235х750)</t>
    </r>
  </si>
  <si>
    <r>
      <rPr>
        <b/>
        <sz val="14"/>
        <color rgb="FF0000FF"/>
        <rFont val="Arial Cyr"/>
        <charset val="204"/>
      </rPr>
      <t>6МБС.5264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(1600х1235х750)</t>
    </r>
  </si>
  <si>
    <r>
      <rPr>
        <b/>
        <sz val="14"/>
        <color rgb="FF0000FF"/>
        <rFont val="Arial Cyr"/>
        <charset val="204"/>
      </rPr>
      <t>6МБК.5264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(1600х1235х750)</t>
    </r>
  </si>
  <si>
    <r>
      <rPr>
        <b/>
        <sz val="14"/>
        <color rgb="FF0000FF"/>
        <rFont val="Arial Cyr"/>
        <charset val="204"/>
      </rPr>
      <t>6МБ.5277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(1000х1435х750)</t>
    </r>
  </si>
  <si>
    <r>
      <rPr>
        <b/>
        <sz val="14"/>
        <color rgb="FF0000FF"/>
        <rFont val="Arial Cyr"/>
        <charset val="204"/>
      </rPr>
      <t>6МБН.5277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(1000х1435х750)</t>
    </r>
  </si>
  <si>
    <r>
      <rPr>
        <b/>
        <sz val="14"/>
        <color rgb="FF0000FF"/>
        <rFont val="Arial Cyr"/>
        <charset val="204"/>
      </rPr>
      <t>6МБС.5277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(1000х1435х750)</t>
    </r>
  </si>
  <si>
    <r>
      <rPr>
        <b/>
        <sz val="14"/>
        <color rgb="FF0000FF"/>
        <rFont val="Arial Cyr"/>
        <charset val="204"/>
      </rPr>
      <t>6МБК.5277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(1000х1435х750)</t>
    </r>
  </si>
  <si>
    <r>
      <rPr>
        <b/>
        <sz val="14"/>
        <color rgb="FF0000FF"/>
        <rFont val="Arial Cyr"/>
        <charset val="204"/>
      </rPr>
      <t>6МБ.5278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(1200х1435х750)</t>
    </r>
  </si>
  <si>
    <r>
      <rPr>
        <b/>
        <sz val="14"/>
        <color rgb="FF0000FF"/>
        <rFont val="Arial Cyr"/>
        <charset val="204"/>
      </rPr>
      <t>6МБН.5278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(1200х1435х750)</t>
    </r>
  </si>
  <si>
    <r>
      <rPr>
        <b/>
        <sz val="14"/>
        <color rgb="FF0000FF"/>
        <rFont val="Arial Cyr"/>
        <charset val="204"/>
      </rPr>
      <t>6МБС.5278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(1200х1435х750)</t>
    </r>
  </si>
  <si>
    <r>
      <rPr>
        <b/>
        <sz val="14"/>
        <color rgb="FF0000FF"/>
        <rFont val="Arial Cyr"/>
        <charset val="204"/>
      </rPr>
      <t>6МБК.5278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(1200х1435х750)</t>
    </r>
  </si>
  <si>
    <r>
      <rPr>
        <b/>
        <sz val="14"/>
        <color rgb="FF0000FF"/>
        <rFont val="Arial Cyr"/>
        <charset val="204"/>
      </rPr>
      <t>6МБ.5279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(1400х1435х750)</t>
    </r>
  </si>
  <si>
    <r>
      <rPr>
        <b/>
        <sz val="14"/>
        <color rgb="FF0000FF"/>
        <rFont val="Arial Cyr"/>
        <charset val="204"/>
      </rPr>
      <t>6МБН.5279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(1400х1435х750)</t>
    </r>
  </si>
  <si>
    <r>
      <rPr>
        <b/>
        <sz val="14"/>
        <color rgb="FF0000FF"/>
        <rFont val="Arial Cyr"/>
        <charset val="204"/>
      </rPr>
      <t>6МБС.5279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(1400х1435х750)</t>
    </r>
  </si>
  <si>
    <r>
      <rPr>
        <b/>
        <sz val="14"/>
        <color rgb="FF0000FF"/>
        <rFont val="Arial Cyr"/>
        <charset val="204"/>
      </rPr>
      <t>6МБК.5279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(1400х1435х750)</t>
    </r>
  </si>
  <si>
    <r>
      <rPr>
        <b/>
        <sz val="14"/>
        <color rgb="FF0000FF"/>
        <rFont val="Arial Cyr"/>
        <charset val="204"/>
      </rPr>
      <t>6МБ.5274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(1600х1435х750)</t>
    </r>
  </si>
  <si>
    <r>
      <rPr>
        <b/>
        <sz val="14"/>
        <color rgb="FF0000FF"/>
        <rFont val="Arial Cyr"/>
        <charset val="204"/>
      </rPr>
      <t>6МБН.5274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(1600х1435х750)</t>
    </r>
  </si>
  <si>
    <r>
      <rPr>
        <b/>
        <sz val="14"/>
        <color rgb="FF0000FF"/>
        <rFont val="Arial Cyr"/>
        <charset val="204"/>
      </rPr>
      <t>6МБС.5274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(1600х1435х750)</t>
    </r>
  </si>
  <si>
    <r>
      <rPr>
        <b/>
        <sz val="14"/>
        <color rgb="FF0000FF"/>
        <rFont val="Arial Cyr"/>
        <charset val="204"/>
      </rPr>
      <t>6МБК.5274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(1600х1435х750)</t>
    </r>
  </si>
  <si>
    <r>
      <rPr>
        <b/>
        <sz val="14"/>
        <color rgb="FF0000FF"/>
        <rFont val="Arial Cyr"/>
        <charset val="204"/>
      </rPr>
      <t>6МБ.5288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(1200х1635х750)</t>
    </r>
  </si>
  <si>
    <r>
      <rPr>
        <b/>
        <sz val="14"/>
        <color rgb="FF0000FF"/>
        <rFont val="Arial Cyr"/>
        <charset val="204"/>
      </rPr>
      <t>6МБН.5288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(1200х1635х750)</t>
    </r>
  </si>
  <si>
    <r>
      <rPr>
        <b/>
        <sz val="14"/>
        <color rgb="FF0000FF"/>
        <rFont val="Arial Cyr"/>
        <charset val="204"/>
      </rPr>
      <t>6МБС.5288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(1200х1635х750)</t>
    </r>
  </si>
  <si>
    <r>
      <rPr>
        <b/>
        <sz val="14"/>
        <color rgb="FF0000FF"/>
        <rFont val="Arial Cyr"/>
        <charset val="204"/>
      </rPr>
      <t>6МБК.5288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(1200х1635х750)</t>
    </r>
  </si>
  <si>
    <r>
      <rPr>
        <b/>
        <sz val="14"/>
        <color rgb="FF0000FF"/>
        <rFont val="Arial Cyr"/>
        <charset val="204"/>
      </rPr>
      <t>6МБ.5289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(1400х1635х750)</t>
    </r>
  </si>
  <si>
    <r>
      <rPr>
        <b/>
        <sz val="14"/>
        <color rgb="FF0000FF"/>
        <rFont val="Arial Cyr"/>
        <charset val="204"/>
      </rPr>
      <t>6МБН.5289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(1400х1635х750)</t>
    </r>
  </si>
  <si>
    <r>
      <rPr>
        <b/>
        <sz val="14"/>
        <color rgb="FF0000FF"/>
        <rFont val="Arial Cyr"/>
        <charset val="204"/>
      </rPr>
      <t>6МБС.5289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(1400х1635х750)</t>
    </r>
  </si>
  <si>
    <r>
      <rPr>
        <b/>
        <sz val="14"/>
        <color rgb="FF0000FF"/>
        <rFont val="Arial Cyr"/>
        <charset val="204"/>
      </rPr>
      <t>6МБК.5289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(1400х1635х750)</t>
    </r>
  </si>
  <si>
    <r>
      <rPr>
        <b/>
        <sz val="14"/>
        <color rgb="FF0000FF"/>
        <rFont val="Arial Cyr"/>
        <charset val="204"/>
      </rPr>
      <t>6МБ.5284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(1600х1635х750)</t>
    </r>
  </si>
  <si>
    <r>
      <rPr>
        <b/>
        <sz val="14"/>
        <color rgb="FF0000FF"/>
        <rFont val="Arial Cyr"/>
        <charset val="204"/>
      </rPr>
      <t>6МБН.5284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(1600х1635х750)</t>
    </r>
  </si>
  <si>
    <r>
      <rPr>
        <b/>
        <sz val="14"/>
        <color rgb="FF0000FF"/>
        <rFont val="Arial Cyr"/>
        <charset val="204"/>
      </rPr>
      <t>6МБС.5284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(1600х1635х750)</t>
    </r>
  </si>
  <si>
    <r>
      <rPr>
        <b/>
        <sz val="14"/>
        <color rgb="FF0000FF"/>
        <rFont val="Arial Cyr"/>
        <charset val="204"/>
      </rPr>
      <t>6МБК.5284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(1600х1635х750)</t>
    </r>
  </si>
  <si>
    <r>
      <rPr>
        <b/>
        <sz val="14"/>
        <color rgb="FF0000FF"/>
        <rFont val="Arial Cyr"/>
        <charset val="204"/>
      </rPr>
      <t>6МПН.501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(1000х1000х750)</t>
    </r>
  </si>
  <si>
    <r>
      <rPr>
        <b/>
        <sz val="14"/>
        <color rgb="FF0000FF"/>
        <rFont val="Arial Cyr"/>
        <charset val="204"/>
      </rPr>
      <t>6МПС.501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(1000х1000х750)</t>
    </r>
  </si>
  <si>
    <r>
      <rPr>
        <b/>
        <sz val="14"/>
        <color rgb="FF0000FF"/>
        <rFont val="Arial Cyr"/>
        <charset val="204"/>
      </rPr>
      <t>6МПК.501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(1000х1000х750)</t>
    </r>
  </si>
  <si>
    <r>
      <rPr>
        <b/>
        <sz val="14"/>
        <color rgb="FF0000FF"/>
        <rFont val="Arial Cyr"/>
        <charset val="204"/>
      </rPr>
      <t>6МПН.502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(1200х1000х750)</t>
    </r>
  </si>
  <si>
    <r>
      <rPr>
        <b/>
        <sz val="14"/>
        <color rgb="FF0000FF"/>
        <rFont val="Arial Cyr"/>
        <charset val="204"/>
      </rPr>
      <t>6МПС.502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(1200х1000х750)</t>
    </r>
  </si>
  <si>
    <r>
      <rPr>
        <b/>
        <sz val="14"/>
        <color rgb="FF0000FF"/>
        <rFont val="Arial Cyr"/>
        <charset val="204"/>
      </rPr>
      <t>6МПН.503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(1400х1000х750)</t>
    </r>
  </si>
  <si>
    <r>
      <rPr>
        <b/>
        <sz val="14"/>
        <color rgb="FF0000FF"/>
        <rFont val="Arial Cyr"/>
        <charset val="204"/>
      </rPr>
      <t>6МПС.503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(1400х1000х750)</t>
    </r>
  </si>
  <si>
    <r>
      <rPr>
        <b/>
        <sz val="14"/>
        <color rgb="FF0000FF"/>
        <rFont val="Arial Cyr"/>
        <charset val="204"/>
      </rPr>
      <t>6МПК.503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(1400х1000х750)</t>
    </r>
  </si>
  <si>
    <r>
      <rPr>
        <b/>
        <sz val="14"/>
        <color rgb="FF0000FF"/>
        <rFont val="Arial Cyr"/>
        <charset val="204"/>
      </rPr>
      <t>6МПН.504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(1600х1000х750)</t>
    </r>
  </si>
  <si>
    <r>
      <rPr>
        <b/>
        <sz val="14"/>
        <color rgb="FF0000FF"/>
        <rFont val="Arial Cyr"/>
        <charset val="204"/>
      </rPr>
      <t>6МПС.504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(1600х1000х750)</t>
    </r>
  </si>
  <si>
    <r>
      <rPr>
        <b/>
        <sz val="14"/>
        <color rgb="FF0000FF"/>
        <rFont val="Arial Cyr"/>
        <charset val="204"/>
      </rPr>
      <t>6МПК.504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(1600х1000х750)</t>
    </r>
  </si>
  <si>
    <r>
      <rPr>
        <b/>
        <i/>
        <sz val="14"/>
        <color rgb="FFFF0000"/>
        <rFont val="Arial Cyr"/>
        <charset val="204"/>
      </rPr>
      <t xml:space="preserve">**  </t>
    </r>
    <r>
      <rPr>
        <b/>
        <i/>
        <sz val="14"/>
        <color rgb="FF000000"/>
        <rFont val="Arial Cyr"/>
        <charset val="204"/>
      </rPr>
      <t xml:space="preserve">В столешницах на металлокаркасе предусмотрены отверстия (заглушки), у прямолинейных - 2шт, у криволинейных -1 шт.                 </t>
    </r>
  </si>
  <si>
    <r>
      <rPr>
        <b/>
        <i/>
        <sz val="14"/>
        <color rgb="FFFF0000"/>
        <rFont val="Arial Cyr"/>
        <charset val="204"/>
      </rPr>
      <t xml:space="preserve">***  </t>
    </r>
    <r>
      <rPr>
        <b/>
        <i/>
        <sz val="14"/>
        <color rgb="FF000000"/>
        <rFont val="Arial Cyr"/>
        <charset val="204"/>
      </rPr>
      <t>Просвет между столешницей и опорой 16 мм.</t>
    </r>
  </si>
  <si>
    <t xml:space="preserve">стр. 4 </t>
  </si>
  <si>
    <t xml:space="preserve"> </t>
  </si>
  <si>
    <r>
      <rPr>
        <b/>
        <sz val="14"/>
        <color rgb="FF0000FF"/>
        <rFont val="Arial Cyr"/>
        <charset val="204"/>
      </rPr>
      <t>6МБ.6267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(1000х1235х750)</t>
    </r>
  </si>
  <si>
    <r>
      <rPr>
        <b/>
        <sz val="14"/>
        <color rgb="FF0000FF"/>
        <rFont val="Arial Cyr"/>
        <charset val="204"/>
      </rPr>
      <t>6МБН.6267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(1000х1235х750)</t>
    </r>
  </si>
  <si>
    <r>
      <rPr>
        <b/>
        <sz val="14"/>
        <color rgb="FF0000FF"/>
        <rFont val="Arial Cyr"/>
        <charset val="204"/>
      </rPr>
      <t xml:space="preserve">6МБС.6267 </t>
    </r>
    <r>
      <rPr>
        <sz val="14"/>
        <rFont val="Arial Cyr"/>
        <charset val="204"/>
      </rPr>
      <t>(1000х1235х750)</t>
    </r>
  </si>
  <si>
    <r>
      <rPr>
        <b/>
        <sz val="14"/>
        <color rgb="FF0000FF"/>
        <rFont val="Arial Cyr"/>
        <charset val="204"/>
      </rPr>
      <t xml:space="preserve">6МБК.6267 </t>
    </r>
    <r>
      <rPr>
        <sz val="14"/>
        <color rgb="FF000000"/>
        <rFont val="Arial Cyr"/>
        <charset val="204"/>
      </rPr>
      <t>(1000х1235х750)</t>
    </r>
  </si>
  <si>
    <r>
      <rPr>
        <b/>
        <sz val="14"/>
        <color rgb="FF0000FF"/>
        <rFont val="Arial Cyr"/>
        <charset val="204"/>
      </rPr>
      <t>6МБ.6268</t>
    </r>
    <r>
      <rPr>
        <sz val="14"/>
        <rFont val="Arial Cyr"/>
        <charset val="204"/>
      </rPr>
      <t xml:space="preserve"> (1200х1235х750)</t>
    </r>
  </si>
  <si>
    <r>
      <rPr>
        <b/>
        <sz val="14"/>
        <color rgb="FF0000FF"/>
        <rFont val="Arial Cyr"/>
        <charset val="204"/>
      </rPr>
      <t>6МБН.6268</t>
    </r>
    <r>
      <rPr>
        <sz val="14"/>
        <rFont val="Arial Cyr"/>
        <charset val="204"/>
      </rPr>
      <t xml:space="preserve"> (1200х1235х750)</t>
    </r>
  </si>
  <si>
    <r>
      <rPr>
        <b/>
        <sz val="14"/>
        <color rgb="FF0000FF"/>
        <rFont val="Arial Cyr"/>
        <charset val="204"/>
      </rPr>
      <t>6МБС.6268</t>
    </r>
    <r>
      <rPr>
        <sz val="14"/>
        <rFont val="Arial Cyr"/>
        <charset val="204"/>
      </rPr>
      <t xml:space="preserve"> (1200х1235х750)</t>
    </r>
  </si>
  <si>
    <r>
      <rPr>
        <b/>
        <sz val="14"/>
        <color rgb="FF0000FF"/>
        <rFont val="Arial Cyr"/>
        <charset val="204"/>
      </rPr>
      <t>6МБК.6268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(1200х1235х750)</t>
    </r>
  </si>
  <si>
    <r>
      <rPr>
        <b/>
        <sz val="14"/>
        <color rgb="FF0000FF"/>
        <rFont val="Arial Cyr"/>
        <charset val="204"/>
      </rPr>
      <t>6МБ.6269</t>
    </r>
    <r>
      <rPr>
        <sz val="14"/>
        <rFont val="Arial Cyr"/>
        <charset val="204"/>
      </rPr>
      <t xml:space="preserve"> (1400х1235х750)</t>
    </r>
  </si>
  <si>
    <r>
      <rPr>
        <b/>
        <sz val="14"/>
        <color rgb="FF0000FF"/>
        <rFont val="Arial Cyr"/>
        <charset val="204"/>
      </rPr>
      <t>6МБН.6269</t>
    </r>
    <r>
      <rPr>
        <sz val="14"/>
        <rFont val="Arial Cyr"/>
        <charset val="204"/>
      </rPr>
      <t xml:space="preserve"> (1400х1235х750)</t>
    </r>
  </si>
  <si>
    <r>
      <rPr>
        <b/>
        <sz val="14"/>
        <color rgb="FF0000FF"/>
        <rFont val="Arial Cyr"/>
        <charset val="204"/>
      </rPr>
      <t>6МБС.6269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(1400х1235х750)</t>
    </r>
  </si>
  <si>
    <r>
      <rPr>
        <b/>
        <sz val="14"/>
        <color rgb="FF0000FF"/>
        <rFont val="Arial Cyr"/>
        <charset val="204"/>
      </rPr>
      <t>6МБК.6269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(1400х1235х750)</t>
    </r>
  </si>
  <si>
    <r>
      <rPr>
        <b/>
        <sz val="14"/>
        <color rgb="FF0000FF"/>
        <rFont val="Arial Cyr"/>
        <charset val="204"/>
      </rPr>
      <t xml:space="preserve">6МБ.6264 </t>
    </r>
    <r>
      <rPr>
        <sz val="14"/>
        <rFont val="Arial Cyr"/>
        <charset val="204"/>
      </rPr>
      <t>(1600х1235х750)</t>
    </r>
  </si>
  <si>
    <r>
      <rPr>
        <b/>
        <sz val="14"/>
        <color rgb="FF0000FF"/>
        <rFont val="Arial Cyr"/>
        <charset val="204"/>
      </rPr>
      <t>6МБН.6264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(1600х1235х750)</t>
    </r>
  </si>
  <si>
    <r>
      <rPr>
        <b/>
        <sz val="14"/>
        <color rgb="FF0000FF"/>
        <rFont val="Arial Cyr"/>
        <charset val="204"/>
      </rPr>
      <t>6МБС.6264</t>
    </r>
    <r>
      <rPr>
        <sz val="14"/>
        <rFont val="Arial Cyr"/>
        <charset val="204"/>
      </rPr>
      <t xml:space="preserve"> (1600х1235х750)</t>
    </r>
  </si>
  <si>
    <r>
      <rPr>
        <b/>
        <sz val="14"/>
        <color rgb="FF0000FF"/>
        <rFont val="Arial Cyr"/>
        <charset val="204"/>
      </rPr>
      <t>6МБК.6264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(1600х1235х750)</t>
    </r>
  </si>
  <si>
    <r>
      <rPr>
        <b/>
        <sz val="14"/>
        <color rgb="FF0000FF"/>
        <rFont val="Arial Cyr"/>
        <charset val="204"/>
      </rPr>
      <t>6МБ.6277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(1000х1435х750)</t>
    </r>
  </si>
  <si>
    <r>
      <rPr>
        <b/>
        <sz val="14"/>
        <color rgb="FF0000FF"/>
        <rFont val="Arial Cyr"/>
        <charset val="204"/>
      </rPr>
      <t>6МБН.6277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(1000х1435х750)</t>
    </r>
  </si>
  <si>
    <r>
      <rPr>
        <b/>
        <sz val="14"/>
        <color rgb="FF0000FF"/>
        <rFont val="Arial Cyr"/>
        <charset val="204"/>
      </rPr>
      <t>6МБС.6277</t>
    </r>
    <r>
      <rPr>
        <sz val="14"/>
        <rFont val="Arial Cyr"/>
        <charset val="204"/>
      </rPr>
      <t xml:space="preserve"> (1000х1435х750)</t>
    </r>
  </si>
  <si>
    <r>
      <rPr>
        <b/>
        <sz val="14"/>
        <color rgb="FF0000FF"/>
        <rFont val="Arial Cyr"/>
        <charset val="204"/>
      </rPr>
      <t>6МБК.6277</t>
    </r>
    <r>
      <rPr>
        <sz val="14"/>
        <color rgb="FF0000FF"/>
        <rFont val="Arial Cyr"/>
        <charset val="204"/>
      </rPr>
      <t xml:space="preserve"> </t>
    </r>
    <r>
      <rPr>
        <sz val="14"/>
        <rFont val="Arial Cyr"/>
        <charset val="204"/>
      </rPr>
      <t>(1000х1435х750)</t>
    </r>
  </si>
  <si>
    <r>
      <rPr>
        <b/>
        <sz val="14"/>
        <color rgb="FF0000FF"/>
        <rFont val="Arial Cyr"/>
        <charset val="204"/>
      </rPr>
      <t>6МБ.6278</t>
    </r>
    <r>
      <rPr>
        <sz val="14"/>
        <rFont val="Arial Cyr"/>
        <charset val="204"/>
      </rPr>
      <t xml:space="preserve"> (1200х1435х750)</t>
    </r>
  </si>
  <si>
    <r>
      <rPr>
        <b/>
        <sz val="14"/>
        <color rgb="FF0000FF"/>
        <rFont val="Arial Cyr"/>
        <charset val="204"/>
      </rPr>
      <t>6МБН.6278</t>
    </r>
    <r>
      <rPr>
        <sz val="14"/>
        <rFont val="Arial Cyr"/>
        <charset val="204"/>
      </rPr>
      <t xml:space="preserve"> (1200х1435х750)</t>
    </r>
  </si>
  <si>
    <r>
      <rPr>
        <b/>
        <sz val="14"/>
        <color rgb="FF0000FF"/>
        <rFont val="Arial Cyr"/>
        <charset val="204"/>
      </rPr>
      <t>6МБС.6278</t>
    </r>
    <r>
      <rPr>
        <sz val="14"/>
        <rFont val="Arial Cyr"/>
        <charset val="204"/>
      </rPr>
      <t xml:space="preserve"> (1200х1435х750)</t>
    </r>
  </si>
  <si>
    <r>
      <rPr>
        <b/>
        <sz val="14"/>
        <color rgb="FF0000FF"/>
        <rFont val="Arial Cyr"/>
        <charset val="204"/>
      </rPr>
      <t xml:space="preserve">6МБК.6278 </t>
    </r>
    <r>
      <rPr>
        <sz val="14"/>
        <rFont val="Arial Cyr"/>
        <charset val="204"/>
      </rPr>
      <t>(1200х1435х750)</t>
    </r>
  </si>
  <si>
    <r>
      <rPr>
        <b/>
        <sz val="14"/>
        <color rgb="FF0000FF"/>
        <rFont val="Arial Cyr"/>
        <charset val="204"/>
      </rPr>
      <t>6МБ.6279</t>
    </r>
    <r>
      <rPr>
        <sz val="14"/>
        <color rgb="FF0000FF"/>
        <rFont val="Arial Cyr"/>
        <charset val="204"/>
      </rPr>
      <t xml:space="preserve"> </t>
    </r>
    <r>
      <rPr>
        <sz val="14"/>
        <rFont val="Arial Cyr"/>
        <charset val="204"/>
      </rPr>
      <t>(1400х1435х750)</t>
    </r>
  </si>
  <si>
    <r>
      <rPr>
        <b/>
        <sz val="14"/>
        <color rgb="FF0000FF"/>
        <rFont val="Arial Cyr"/>
        <charset val="204"/>
      </rPr>
      <t>6МБН.6279</t>
    </r>
    <r>
      <rPr>
        <sz val="14"/>
        <rFont val="Arial Cyr"/>
        <charset val="204"/>
      </rPr>
      <t xml:space="preserve"> (1400х1435х750)</t>
    </r>
  </si>
  <si>
    <r>
      <rPr>
        <b/>
        <sz val="14"/>
        <color rgb="FF0000FF"/>
        <rFont val="Arial Cyr"/>
        <charset val="204"/>
      </rPr>
      <t>6МБС.6279</t>
    </r>
    <r>
      <rPr>
        <sz val="14"/>
        <rFont val="Arial Cyr"/>
        <charset val="204"/>
      </rPr>
      <t xml:space="preserve"> (1400х1435х750)</t>
    </r>
  </si>
  <si>
    <r>
      <rPr>
        <b/>
        <sz val="14"/>
        <color rgb="FF0000FF"/>
        <rFont val="Arial Cyr"/>
        <charset val="204"/>
      </rPr>
      <t>6МБК.6279</t>
    </r>
    <r>
      <rPr>
        <sz val="14"/>
        <rFont val="Arial Cyr"/>
        <charset val="204"/>
      </rPr>
      <t xml:space="preserve"> (1400х1435х750)</t>
    </r>
  </si>
  <si>
    <r>
      <rPr>
        <b/>
        <sz val="14"/>
        <color rgb="FF0000FF"/>
        <rFont val="Arial Cyr"/>
        <charset val="204"/>
      </rPr>
      <t>6МБ.6274</t>
    </r>
    <r>
      <rPr>
        <sz val="14"/>
        <rFont val="Arial Cyr"/>
        <charset val="204"/>
      </rPr>
      <t xml:space="preserve"> (1600х1435х750)</t>
    </r>
  </si>
  <si>
    <r>
      <rPr>
        <b/>
        <sz val="14"/>
        <color rgb="FF0000FF"/>
        <rFont val="Arial Cyr"/>
        <charset val="204"/>
      </rPr>
      <t>6МБН.6274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(1600х1435х750)</t>
    </r>
  </si>
  <si>
    <r>
      <rPr>
        <b/>
        <sz val="14"/>
        <color rgb="FF0000FF"/>
        <rFont val="Arial Cyr"/>
        <charset val="204"/>
      </rPr>
      <t>6МБС.6274</t>
    </r>
    <r>
      <rPr>
        <sz val="14"/>
        <rFont val="Arial Cyr"/>
        <charset val="204"/>
      </rPr>
      <t xml:space="preserve"> (1600х1435х750)</t>
    </r>
  </si>
  <si>
    <r>
      <rPr>
        <b/>
        <sz val="14"/>
        <color rgb="FF0000FF"/>
        <rFont val="Arial Cyr"/>
        <charset val="204"/>
      </rPr>
      <t>6МБК.6274</t>
    </r>
    <r>
      <rPr>
        <sz val="14"/>
        <rFont val="Arial Cyr"/>
        <charset val="204"/>
      </rPr>
      <t xml:space="preserve"> (1600х1435х750)</t>
    </r>
  </si>
  <si>
    <r>
      <rPr>
        <b/>
        <sz val="14"/>
        <color rgb="FF0000FF"/>
        <rFont val="Arial Cyr"/>
        <charset val="204"/>
      </rPr>
      <t>6МБ.6288</t>
    </r>
    <r>
      <rPr>
        <sz val="14"/>
        <rFont val="Arial Cyr"/>
        <charset val="204"/>
      </rPr>
      <t xml:space="preserve"> (1200х1635х750)</t>
    </r>
  </si>
  <si>
    <r>
      <rPr>
        <b/>
        <sz val="14"/>
        <color rgb="FF0000FF"/>
        <rFont val="Arial Cyr"/>
        <charset val="204"/>
      </rPr>
      <t>6МБН.6288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(1200х1635х750)</t>
    </r>
  </si>
  <si>
    <r>
      <rPr>
        <b/>
        <sz val="14"/>
        <color rgb="FF0000FF"/>
        <rFont val="Arial Cyr"/>
        <charset val="204"/>
      </rPr>
      <t>6МБС.6288</t>
    </r>
    <r>
      <rPr>
        <sz val="14"/>
        <rFont val="Arial Cyr"/>
        <charset val="204"/>
      </rPr>
      <t xml:space="preserve"> (1200х1635х750)</t>
    </r>
  </si>
  <si>
    <r>
      <rPr>
        <b/>
        <sz val="14"/>
        <color rgb="FF0000FF"/>
        <rFont val="Arial Cyr"/>
        <charset val="204"/>
      </rPr>
      <t>6МБК.6288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(1200х1635х750)</t>
    </r>
  </si>
  <si>
    <r>
      <rPr>
        <b/>
        <sz val="14"/>
        <color rgb="FF0000FF"/>
        <rFont val="Arial Cyr"/>
        <charset val="204"/>
      </rPr>
      <t>6МБ.6289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(1400х1635х750)</t>
    </r>
  </si>
  <si>
    <r>
      <rPr>
        <b/>
        <sz val="14"/>
        <color rgb="FF0000FF"/>
        <rFont val="Arial Cyr"/>
        <charset val="204"/>
      </rPr>
      <t>6МБН.6289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(1400х1635х750)</t>
    </r>
  </si>
  <si>
    <r>
      <rPr>
        <b/>
        <sz val="14"/>
        <color rgb="FF0000FF"/>
        <rFont val="Arial Cyr"/>
        <charset val="204"/>
      </rPr>
      <t>6МБС.6289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(1400х1635х750)</t>
    </r>
  </si>
  <si>
    <r>
      <rPr>
        <b/>
        <sz val="14"/>
        <color rgb="FF0000FF"/>
        <rFont val="Arial Cyr"/>
        <charset val="204"/>
      </rPr>
      <t xml:space="preserve">6МБК.6289 </t>
    </r>
    <r>
      <rPr>
        <sz val="14"/>
        <rFont val="Arial Cyr"/>
        <charset val="204"/>
      </rPr>
      <t>(1400х1635х750)</t>
    </r>
  </si>
  <si>
    <r>
      <rPr>
        <b/>
        <sz val="14"/>
        <color rgb="FF0000FF"/>
        <rFont val="Arial Cyr"/>
        <charset val="204"/>
      </rPr>
      <t>6МБ.6284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(1600х1635х750)</t>
    </r>
  </si>
  <si>
    <r>
      <rPr>
        <b/>
        <sz val="14"/>
        <color rgb="FF0000FF"/>
        <rFont val="Arial Cyr"/>
        <charset val="204"/>
      </rPr>
      <t>6МБН.6284</t>
    </r>
    <r>
      <rPr>
        <sz val="14"/>
        <rFont val="Arial Cyr"/>
        <charset val="204"/>
      </rPr>
      <t xml:space="preserve"> (1600х1635х750)</t>
    </r>
  </si>
  <si>
    <r>
      <rPr>
        <b/>
        <sz val="14"/>
        <color rgb="FF0000FF"/>
        <rFont val="Arial Cyr"/>
        <charset val="204"/>
      </rPr>
      <t>6МБС.6284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(1600х1635х750)</t>
    </r>
  </si>
  <si>
    <r>
      <rPr>
        <b/>
        <sz val="14"/>
        <color rgb="FF0000FF"/>
        <rFont val="Arial Cyr"/>
        <charset val="204"/>
      </rPr>
      <t>6МБК.6284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(1600х1635х750)</t>
    </r>
  </si>
  <si>
    <r>
      <rPr>
        <b/>
        <sz val="14"/>
        <color rgb="FF0000FF"/>
        <rFont val="Arial Cyr"/>
        <charset val="204"/>
      </rPr>
      <t>6МБН.6167</t>
    </r>
    <r>
      <rPr>
        <sz val="14"/>
        <rFont val="Arial Cyr"/>
        <charset val="204"/>
      </rPr>
      <t xml:space="preserve"> (1000х600х750)</t>
    </r>
  </si>
  <si>
    <r>
      <rPr>
        <b/>
        <sz val="14"/>
        <color rgb="FF0000FF"/>
        <rFont val="Arial Cyr"/>
        <charset val="204"/>
      </rPr>
      <t>6МБС.6167</t>
    </r>
    <r>
      <rPr>
        <sz val="14"/>
        <rFont val="Arial Cyr"/>
        <charset val="204"/>
      </rPr>
      <t xml:space="preserve"> (1000х600х750)</t>
    </r>
  </si>
  <si>
    <r>
      <rPr>
        <b/>
        <sz val="14"/>
        <color rgb="FF0000FF"/>
        <rFont val="Arial Cyr"/>
        <charset val="204"/>
      </rPr>
      <t>6МБК.6167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(1000х600х750)</t>
    </r>
  </si>
  <si>
    <r>
      <rPr>
        <b/>
        <sz val="14"/>
        <color rgb="FF0000FF"/>
        <rFont val="Arial Cyr"/>
        <charset val="204"/>
      </rPr>
      <t>6МБН.6168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(1200х600х750)</t>
    </r>
  </si>
  <si>
    <r>
      <rPr>
        <b/>
        <sz val="14"/>
        <color rgb="FF0000FF"/>
        <rFont val="Arial Cyr"/>
        <charset val="204"/>
      </rPr>
      <t>6МБС.6168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(1200х600х750)</t>
    </r>
  </si>
  <si>
    <r>
      <rPr>
        <b/>
        <sz val="14"/>
        <color rgb="FF0000FF"/>
        <rFont val="Arial Cyr"/>
        <charset val="204"/>
      </rPr>
      <t>6МБК.6168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(1200х600х750)</t>
    </r>
  </si>
  <si>
    <r>
      <rPr>
        <b/>
        <sz val="14"/>
        <color rgb="FF0000FF"/>
        <rFont val="Arial Cyr"/>
        <charset val="204"/>
      </rPr>
      <t>6МБН.6169</t>
    </r>
    <r>
      <rPr>
        <sz val="14"/>
        <rFont val="Arial Cyr"/>
        <charset val="204"/>
      </rPr>
      <t xml:space="preserve"> (1400х600х750)</t>
    </r>
  </si>
  <si>
    <r>
      <rPr>
        <b/>
        <sz val="14"/>
        <color rgb="FF0000FF"/>
        <rFont val="Arial Cyr"/>
        <charset val="204"/>
      </rPr>
      <t xml:space="preserve">6МБС.6169 </t>
    </r>
    <r>
      <rPr>
        <sz val="14"/>
        <rFont val="Arial Cyr"/>
        <charset val="204"/>
      </rPr>
      <t>(1400х600х750)</t>
    </r>
  </si>
  <si>
    <r>
      <rPr>
        <b/>
        <sz val="14"/>
        <color rgb="FF0000FF"/>
        <rFont val="Arial Cyr"/>
        <charset val="204"/>
      </rPr>
      <t xml:space="preserve">6МБК.6169 </t>
    </r>
    <r>
      <rPr>
        <sz val="14"/>
        <rFont val="Arial Cyr"/>
        <charset val="204"/>
      </rPr>
      <t>(1400х600х750)</t>
    </r>
  </si>
  <si>
    <r>
      <rPr>
        <b/>
        <sz val="14"/>
        <color rgb="FF0000FF"/>
        <rFont val="Arial Cyr"/>
        <charset val="204"/>
      </rPr>
      <t>6МБН.6164</t>
    </r>
    <r>
      <rPr>
        <sz val="14"/>
        <rFont val="Arial Cyr"/>
        <charset val="204"/>
      </rPr>
      <t xml:space="preserve"> (1600х600х750)</t>
    </r>
  </si>
  <si>
    <r>
      <rPr>
        <b/>
        <sz val="14"/>
        <color rgb="FF0000FF"/>
        <rFont val="Arial Cyr"/>
        <charset val="204"/>
      </rPr>
      <t>6МБС.6164</t>
    </r>
    <r>
      <rPr>
        <sz val="14"/>
        <color rgb="FF0000FF"/>
        <rFont val="Arial Cyr"/>
        <charset val="204"/>
      </rPr>
      <t xml:space="preserve"> </t>
    </r>
    <r>
      <rPr>
        <sz val="14"/>
        <rFont val="Arial Cyr"/>
        <charset val="204"/>
      </rPr>
      <t>(1600х600х750)</t>
    </r>
  </si>
  <si>
    <r>
      <rPr>
        <b/>
        <sz val="14"/>
        <color rgb="FF0000FF"/>
        <rFont val="Arial Cyr"/>
        <charset val="204"/>
      </rPr>
      <t>6МБК.6164</t>
    </r>
    <r>
      <rPr>
        <sz val="14"/>
        <rFont val="Arial Cyr"/>
        <charset val="204"/>
      </rPr>
      <t xml:space="preserve"> (1600х600х750)</t>
    </r>
  </si>
  <si>
    <r>
      <rPr>
        <b/>
        <sz val="14"/>
        <color rgb="FF0000FF"/>
        <rFont val="Arial Cyr"/>
        <charset val="204"/>
      </rPr>
      <t>6МБН.6177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(1000х700х750)</t>
    </r>
  </si>
  <si>
    <r>
      <rPr>
        <b/>
        <sz val="14"/>
        <color rgb="FF0000FF"/>
        <rFont val="Arial Cyr"/>
        <charset val="204"/>
      </rPr>
      <t>6МБС.6177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(1000х700х750)</t>
    </r>
  </si>
  <si>
    <r>
      <rPr>
        <b/>
        <sz val="14"/>
        <color rgb="FF0000FF"/>
        <rFont val="Arial Cyr"/>
        <charset val="204"/>
      </rPr>
      <t>6МБК.6177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(1000х700х750)</t>
    </r>
  </si>
  <si>
    <r>
      <rPr>
        <b/>
        <sz val="14"/>
        <color rgb="FF0000FF"/>
        <rFont val="Arial Cyr"/>
        <charset val="204"/>
      </rPr>
      <t>6МБН.6178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(1200х700х750)</t>
    </r>
  </si>
  <si>
    <r>
      <rPr>
        <b/>
        <sz val="14"/>
        <color rgb="FF0000FF"/>
        <rFont val="Arial Cyr"/>
        <charset val="204"/>
      </rPr>
      <t>6МБС.6178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(1200х700х750)</t>
    </r>
  </si>
  <si>
    <r>
      <rPr>
        <b/>
        <sz val="14"/>
        <color rgb="FF0000FF"/>
        <rFont val="Arial Cyr"/>
        <charset val="204"/>
      </rPr>
      <t>6МБК.6178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(1200х700х750)</t>
    </r>
  </si>
  <si>
    <r>
      <rPr>
        <b/>
        <sz val="14"/>
        <color rgb="FF0000FF"/>
        <rFont val="Arial Cyr"/>
        <charset val="204"/>
      </rPr>
      <t>6МБН.6179</t>
    </r>
    <r>
      <rPr>
        <sz val="14"/>
        <rFont val="Arial Cyr"/>
        <charset val="204"/>
      </rPr>
      <t xml:space="preserve"> (1400х700х750)</t>
    </r>
  </si>
  <si>
    <r>
      <rPr>
        <b/>
        <sz val="14"/>
        <color rgb="FF0000FF"/>
        <rFont val="Arial Cyr"/>
        <charset val="204"/>
      </rPr>
      <t>6МБС.6179</t>
    </r>
    <r>
      <rPr>
        <sz val="14"/>
        <rFont val="Arial Cyr"/>
        <charset val="204"/>
      </rPr>
      <t xml:space="preserve"> (1400х700х750)</t>
    </r>
  </si>
  <si>
    <r>
      <rPr>
        <b/>
        <sz val="14"/>
        <color rgb="FF0000FF"/>
        <rFont val="Arial Cyr"/>
        <charset val="204"/>
      </rPr>
      <t>6МБК.6179</t>
    </r>
    <r>
      <rPr>
        <sz val="14"/>
        <rFont val="Arial Cyr"/>
        <charset val="204"/>
      </rPr>
      <t xml:space="preserve"> (1400х700х750)</t>
    </r>
  </si>
  <si>
    <r>
      <rPr>
        <b/>
        <sz val="14"/>
        <color rgb="FF0000FF"/>
        <rFont val="Arial Cyr"/>
        <charset val="204"/>
      </rPr>
      <t>6МБН.6174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(1600х700х750)</t>
    </r>
  </si>
  <si>
    <r>
      <rPr>
        <b/>
        <sz val="14"/>
        <color rgb="FF0000FF"/>
        <rFont val="Arial Cyr"/>
        <charset val="204"/>
      </rPr>
      <t>6МБС.6174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(1600х700х750)</t>
    </r>
  </si>
  <si>
    <r>
      <rPr>
        <b/>
        <sz val="14"/>
        <color rgb="FF0000FF"/>
        <rFont val="Arial Cyr"/>
        <charset val="204"/>
      </rPr>
      <t xml:space="preserve">6МБК.6174 </t>
    </r>
    <r>
      <rPr>
        <sz val="14"/>
        <rFont val="Arial Cyr"/>
        <charset val="204"/>
      </rPr>
      <t>(1600х700х750)</t>
    </r>
  </si>
  <si>
    <r>
      <rPr>
        <b/>
        <sz val="14"/>
        <color rgb="FF0000FF"/>
        <rFont val="Arial Cyr"/>
        <charset val="204"/>
      </rPr>
      <t>6МБН.6188</t>
    </r>
    <r>
      <rPr>
        <sz val="14"/>
        <rFont val="Arial Cyr"/>
        <charset val="204"/>
      </rPr>
      <t xml:space="preserve"> (1200х800х750)</t>
    </r>
  </si>
  <si>
    <r>
      <rPr>
        <b/>
        <sz val="14"/>
        <color rgb="FF0000FF"/>
        <rFont val="Arial Cyr"/>
        <charset val="204"/>
      </rPr>
      <t>6МБС.6188</t>
    </r>
    <r>
      <rPr>
        <sz val="14"/>
        <rFont val="Arial Cyr"/>
        <charset val="204"/>
      </rPr>
      <t xml:space="preserve"> (1200х800х750)</t>
    </r>
  </si>
  <si>
    <r>
      <rPr>
        <b/>
        <sz val="14"/>
        <color rgb="FF0000FF"/>
        <rFont val="Arial Cyr"/>
        <charset val="204"/>
      </rPr>
      <t>6МБК.6188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(1200х800х750)</t>
    </r>
  </si>
  <si>
    <r>
      <rPr>
        <b/>
        <sz val="14"/>
        <color rgb="FF0000FF"/>
        <rFont val="Arial Cyr"/>
        <charset val="204"/>
      </rPr>
      <t>6МБН.6189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(1400х800х750)</t>
    </r>
  </si>
  <si>
    <r>
      <rPr>
        <b/>
        <sz val="14"/>
        <color rgb="FF0000FF"/>
        <rFont val="Arial Cyr"/>
        <charset val="204"/>
      </rPr>
      <t>6МБС.6189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(1400х800х750)</t>
    </r>
  </si>
  <si>
    <r>
      <rPr>
        <b/>
        <sz val="14"/>
        <color rgb="FF0000FF"/>
        <rFont val="Arial Cyr"/>
        <charset val="204"/>
      </rPr>
      <t>6МБК.6189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(1400х800х750)</t>
    </r>
  </si>
  <si>
    <r>
      <rPr>
        <b/>
        <sz val="14"/>
        <color rgb="FF0000FF"/>
        <rFont val="Arial Cyr"/>
        <charset val="204"/>
      </rPr>
      <t xml:space="preserve">6МБН.6184 </t>
    </r>
    <r>
      <rPr>
        <sz val="14"/>
        <rFont val="Arial Cyr"/>
        <charset val="204"/>
      </rPr>
      <t>(1600х800х750)</t>
    </r>
  </si>
  <si>
    <r>
      <rPr>
        <b/>
        <sz val="14"/>
        <color rgb="FF0000FF"/>
        <rFont val="Arial Cyr"/>
        <charset val="204"/>
      </rPr>
      <t>6МБС.6184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(1600х800х750)</t>
    </r>
  </si>
  <si>
    <r>
      <rPr>
        <b/>
        <sz val="14"/>
        <color rgb="FF0000FF"/>
        <rFont val="Arial Cyr"/>
        <charset val="204"/>
      </rPr>
      <t>6МБК.6184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(1600х800х750)</t>
    </r>
  </si>
  <si>
    <r>
      <rPr>
        <b/>
        <sz val="14"/>
        <color rgb="FF0000FF"/>
        <rFont val="Arial Cyr"/>
        <charset val="204"/>
      </rPr>
      <t>6МПН.601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(1000х1000х750)</t>
    </r>
  </si>
  <si>
    <r>
      <rPr>
        <b/>
        <sz val="14"/>
        <color rgb="FF0000FF"/>
        <rFont val="Arial Cyr"/>
        <charset val="204"/>
      </rPr>
      <t>6МПС.601</t>
    </r>
    <r>
      <rPr>
        <sz val="14"/>
        <color rgb="FF0000FF"/>
        <rFont val="Arial Cyr"/>
        <charset val="204"/>
      </rPr>
      <t xml:space="preserve"> </t>
    </r>
    <r>
      <rPr>
        <sz val="14"/>
        <rFont val="Arial Cyr"/>
        <charset val="204"/>
      </rPr>
      <t>(1000х1000х750)</t>
    </r>
  </si>
  <si>
    <r>
      <rPr>
        <b/>
        <sz val="14"/>
        <color rgb="FF0000FF"/>
        <rFont val="Arial Cyr"/>
        <charset val="204"/>
      </rPr>
      <t>6МПК.601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(1000х1000х750)</t>
    </r>
  </si>
  <si>
    <r>
      <rPr>
        <b/>
        <sz val="14"/>
        <color rgb="FF0000FF"/>
        <rFont val="Arial Cyr"/>
        <charset val="204"/>
      </rPr>
      <t>6МПН.602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(1200х1000х750)</t>
    </r>
  </si>
  <si>
    <r>
      <rPr>
        <b/>
        <sz val="14"/>
        <color rgb="FF0000FF"/>
        <rFont val="Arial Cyr"/>
        <charset val="204"/>
      </rPr>
      <t>6МПС.602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(1200х1000х750)</t>
    </r>
  </si>
  <si>
    <r>
      <rPr>
        <b/>
        <sz val="14"/>
        <color rgb="FF0000FF"/>
        <rFont val="Arial Cyr"/>
        <charset val="204"/>
      </rPr>
      <t>6МПК.602</t>
    </r>
    <r>
      <rPr>
        <sz val="14"/>
        <rFont val="Arial Cyr"/>
        <charset val="204"/>
      </rPr>
      <t xml:space="preserve"> (1200х1000х750)</t>
    </r>
  </si>
  <si>
    <r>
      <rPr>
        <b/>
        <sz val="14"/>
        <color rgb="FF0000FF"/>
        <rFont val="Arial Cyr"/>
        <charset val="204"/>
      </rPr>
      <t>6МПН.603</t>
    </r>
    <r>
      <rPr>
        <sz val="14"/>
        <rFont val="Arial Cyr"/>
        <charset val="204"/>
      </rPr>
      <t xml:space="preserve"> (1400х1000х750)</t>
    </r>
  </si>
  <si>
    <r>
      <rPr>
        <b/>
        <sz val="14"/>
        <color rgb="FF0000FF"/>
        <rFont val="Arial Cyr"/>
        <charset val="204"/>
      </rPr>
      <t>6МПС.603</t>
    </r>
    <r>
      <rPr>
        <sz val="14"/>
        <rFont val="Arial Cyr"/>
        <charset val="204"/>
      </rPr>
      <t xml:space="preserve"> (1400х1000х750)</t>
    </r>
  </si>
  <si>
    <r>
      <rPr>
        <b/>
        <sz val="14"/>
        <color rgb="FF0000FF"/>
        <rFont val="Arial Cyr"/>
        <charset val="204"/>
      </rPr>
      <t>6МПК.603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(1400х1000х750)</t>
    </r>
  </si>
  <si>
    <r>
      <rPr>
        <b/>
        <sz val="14"/>
        <color rgb="FF0000FF"/>
        <rFont val="Arial Cyr"/>
        <charset val="204"/>
      </rPr>
      <t>6МПН.604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(1600х1000х750)</t>
    </r>
  </si>
  <si>
    <r>
      <rPr>
        <b/>
        <sz val="14"/>
        <color rgb="FF0000FF"/>
        <rFont val="Arial Cyr"/>
        <charset val="204"/>
      </rPr>
      <t>6МПС.604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(1600х1000х750)</t>
    </r>
  </si>
  <si>
    <r>
      <rPr>
        <b/>
        <sz val="14"/>
        <color rgb="FF0000FF"/>
        <rFont val="Arial Cyr"/>
        <charset val="204"/>
      </rPr>
      <t>6МПК.604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(1600х1000х750)</t>
    </r>
  </si>
  <si>
    <t xml:space="preserve">стр. 5 </t>
  </si>
  <si>
    <r>
      <rPr>
        <b/>
        <sz val="14"/>
        <color rgb="FF0000FF"/>
        <rFont val="Arial Cyr"/>
        <charset val="204"/>
      </rPr>
      <t>6М-О.677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(1000х700х750)</t>
    </r>
  </si>
  <si>
    <r>
      <rPr>
        <b/>
        <sz val="14"/>
        <color rgb="FF0000FF"/>
        <rFont val="Arial Cyr"/>
        <charset val="204"/>
      </rPr>
      <t>6М-О.687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(1000х800х750)</t>
    </r>
  </si>
  <si>
    <r>
      <rPr>
        <b/>
        <sz val="14"/>
        <color rgb="FF0000FF"/>
        <rFont val="Arial Cyr"/>
        <charset val="204"/>
      </rPr>
      <t>6М-О.623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(1400х900х750) прав</t>
    </r>
  </si>
  <si>
    <r>
      <rPr>
        <b/>
        <sz val="14"/>
        <color rgb="FF0000FF"/>
        <rFont val="Arial Cyr"/>
        <charset val="204"/>
      </rPr>
      <t>6М-О.678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(1200х700х750)</t>
    </r>
  </si>
  <si>
    <r>
      <rPr>
        <b/>
        <sz val="14"/>
        <color rgb="FF0000FF"/>
        <rFont val="Arial Cyr"/>
        <charset val="204"/>
      </rPr>
      <t>6М-О.688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(1200х800х750)</t>
    </r>
  </si>
  <si>
    <r>
      <rPr>
        <b/>
        <sz val="14"/>
        <color rgb="FF0000FF"/>
        <rFont val="Arial Cyr"/>
        <charset val="204"/>
      </rPr>
      <t>6М-О.622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(1400х900х750) лев</t>
    </r>
  </si>
  <si>
    <r>
      <rPr>
        <b/>
        <sz val="14"/>
        <color rgb="FF0000FF"/>
        <rFont val="Arial Cyr"/>
        <charset val="204"/>
      </rPr>
      <t>6М-О.679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(1400х700х750)</t>
    </r>
  </si>
  <si>
    <r>
      <rPr>
        <b/>
        <sz val="14"/>
        <color rgb="FF0000FF"/>
        <rFont val="Arial Cyr"/>
        <charset val="204"/>
      </rPr>
      <t>6М-О.689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(1400х800х750)</t>
    </r>
  </si>
  <si>
    <r>
      <rPr>
        <b/>
        <sz val="14"/>
        <color rgb="FF0000FF"/>
        <rFont val="Arial Cyr"/>
        <charset val="204"/>
      </rPr>
      <t>6М-О.621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(1600х900х750) прав</t>
    </r>
  </si>
  <si>
    <r>
      <rPr>
        <b/>
        <sz val="14"/>
        <color rgb="FF0000FF"/>
        <rFont val="Arial Cyr"/>
        <charset val="204"/>
      </rPr>
      <t>6МПр-О.601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(1000х600х750)</t>
    </r>
  </si>
  <si>
    <r>
      <rPr>
        <b/>
        <sz val="14"/>
        <color rgb="FF0000FF"/>
        <rFont val="Arial Cyr"/>
        <charset val="204"/>
      </rPr>
      <t>6М-О.674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(1600х700х750)</t>
    </r>
  </si>
  <si>
    <r>
      <rPr>
        <b/>
        <sz val="14"/>
        <color rgb="FF0000FF"/>
        <rFont val="Arial Cyr"/>
        <charset val="204"/>
      </rPr>
      <t>6М-О.684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(1600х800х750)</t>
    </r>
  </si>
  <si>
    <r>
      <rPr>
        <b/>
        <sz val="14"/>
        <color rgb="FF0000FF"/>
        <rFont val="Arial Cyr"/>
        <charset val="204"/>
      </rPr>
      <t>6М-О.620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(1600х900х750) лев</t>
    </r>
  </si>
  <si>
    <r>
      <rPr>
        <b/>
        <sz val="14"/>
        <color rgb="FF0000FF"/>
        <rFont val="Arial Cyr"/>
        <charset val="204"/>
      </rPr>
      <t>6МПр-О.602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(1200х700х750)</t>
    </r>
  </si>
  <si>
    <r>
      <rPr>
        <b/>
        <sz val="14"/>
        <color rgb="FF0000FF"/>
        <rFont val="Arial Cyr"/>
        <charset val="204"/>
      </rPr>
      <t>6МБ-О.6267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(1000х1235х750)</t>
    </r>
  </si>
  <si>
    <r>
      <rPr>
        <b/>
        <sz val="14"/>
        <color rgb="FF0000FF"/>
        <rFont val="Arial Cyr"/>
        <charset val="204"/>
      </rPr>
      <t>6МБН-О.6267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(1000х1235х750)</t>
    </r>
  </si>
  <si>
    <r>
      <rPr>
        <b/>
        <sz val="14"/>
        <color rgb="FF0000FF"/>
        <rFont val="Arial Cyr"/>
        <charset val="204"/>
      </rPr>
      <t>6МБС-О.6267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(1000х1235х750)</t>
    </r>
  </si>
  <si>
    <r>
      <rPr>
        <b/>
        <sz val="14"/>
        <color rgb="FF0000FF"/>
        <rFont val="Arial Cyr"/>
        <charset val="204"/>
      </rPr>
      <t>6МБК-О.6267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(1000х1235х750)</t>
    </r>
  </si>
  <si>
    <r>
      <rPr>
        <b/>
        <sz val="14"/>
        <color rgb="FF0000FF"/>
        <rFont val="Arial Cyr"/>
        <charset val="204"/>
      </rPr>
      <t>6МБ-О.6268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(1200х1235х750)</t>
    </r>
  </si>
  <si>
    <r>
      <rPr>
        <b/>
        <sz val="14"/>
        <color rgb="FF0000FF"/>
        <rFont val="Arial Cyr"/>
        <charset val="204"/>
      </rPr>
      <t>6МБН-О.6268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(1200х1235х750)</t>
    </r>
  </si>
  <si>
    <r>
      <rPr>
        <b/>
        <sz val="14"/>
        <color rgb="FF0000FF"/>
        <rFont val="Arial Cyr"/>
        <charset val="204"/>
      </rPr>
      <t>6МБС-О.6268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(1200х1235х750)</t>
    </r>
  </si>
  <si>
    <r>
      <rPr>
        <b/>
        <sz val="14"/>
        <color rgb="FF0000FF"/>
        <rFont val="Arial Cyr"/>
        <charset val="204"/>
      </rPr>
      <t>6МБК-О.6268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(1200х1235х750)</t>
    </r>
  </si>
  <si>
    <r>
      <rPr>
        <b/>
        <sz val="14"/>
        <color rgb="FF0000FF"/>
        <rFont val="Arial Cyr"/>
        <charset val="204"/>
      </rPr>
      <t>6МБ-О.6269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(1400х1235х750)</t>
    </r>
  </si>
  <si>
    <r>
      <rPr>
        <b/>
        <sz val="14"/>
        <color rgb="FF0000FF"/>
        <rFont val="Arial Cyr"/>
        <charset val="204"/>
      </rPr>
      <t>6МБН-О.6269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(1400х1235х750)</t>
    </r>
  </si>
  <si>
    <r>
      <rPr>
        <b/>
        <sz val="14"/>
        <color rgb="FF0000FF"/>
        <rFont val="Arial Cyr"/>
        <charset val="204"/>
      </rPr>
      <t>6МБС-О.6269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(1400х1235х750)</t>
    </r>
  </si>
  <si>
    <r>
      <rPr>
        <b/>
        <sz val="14"/>
        <color rgb="FF0000FF"/>
        <rFont val="Arial Cyr"/>
        <charset val="204"/>
      </rPr>
      <t>6МБК-О.6269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(1400х1235х750)</t>
    </r>
  </si>
  <si>
    <r>
      <rPr>
        <b/>
        <sz val="14"/>
        <color rgb="FF0000FF"/>
        <rFont val="Arial Cyr"/>
        <charset val="204"/>
      </rPr>
      <t>6МБ-О.6264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(1600х1235х750)</t>
    </r>
  </si>
  <si>
    <r>
      <rPr>
        <b/>
        <sz val="14"/>
        <color rgb="FF0000FF"/>
        <rFont val="Arial Cyr"/>
        <charset val="204"/>
      </rPr>
      <t>6МБН-О.6264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(1600х1235х750)</t>
    </r>
  </si>
  <si>
    <r>
      <rPr>
        <b/>
        <sz val="14"/>
        <color rgb="FF0000FF"/>
        <rFont val="Arial Cyr"/>
        <charset val="204"/>
      </rPr>
      <t>6МБС-О.6264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(1600х1235х750)</t>
    </r>
  </si>
  <si>
    <r>
      <rPr>
        <b/>
        <sz val="14"/>
        <color rgb="FF0000FF"/>
        <rFont val="Arial Cyr"/>
        <charset val="204"/>
      </rPr>
      <t>6МБК-О.6264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(1600х1235х750)</t>
    </r>
  </si>
  <si>
    <r>
      <rPr>
        <b/>
        <sz val="14"/>
        <color rgb="FF0000FF"/>
        <rFont val="Arial Cyr"/>
        <charset val="204"/>
      </rPr>
      <t>6МБ-О.6277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(1000х1435х750)</t>
    </r>
  </si>
  <si>
    <r>
      <rPr>
        <b/>
        <sz val="14"/>
        <color rgb="FF0000FF"/>
        <rFont val="Arial Cyr"/>
        <charset val="204"/>
      </rPr>
      <t>6МБН-О.6277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(1000х1435х750)</t>
    </r>
  </si>
  <si>
    <r>
      <rPr>
        <b/>
        <sz val="14"/>
        <color rgb="FF0000FF"/>
        <rFont val="Arial Cyr"/>
        <charset val="204"/>
      </rPr>
      <t>6МБС-О.6277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(1000х1435х750)</t>
    </r>
  </si>
  <si>
    <r>
      <rPr>
        <b/>
        <sz val="14"/>
        <color rgb="FF0000FF"/>
        <rFont val="Arial Cyr"/>
        <charset val="204"/>
      </rPr>
      <t>6МБК-О.6277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(1000х1435х750)</t>
    </r>
  </si>
  <si>
    <r>
      <rPr>
        <b/>
        <sz val="14"/>
        <color rgb="FF0000FF"/>
        <rFont val="Arial Cyr"/>
        <charset val="204"/>
      </rPr>
      <t>6МБ-О.6278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(1200х1435х750)</t>
    </r>
  </si>
  <si>
    <r>
      <rPr>
        <b/>
        <sz val="14"/>
        <color rgb="FF0000FF"/>
        <rFont val="Arial Cyr"/>
        <charset val="204"/>
      </rPr>
      <t>6МБН-О.6278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(1200х1435х750)</t>
    </r>
  </si>
  <si>
    <r>
      <rPr>
        <b/>
        <sz val="14"/>
        <color rgb="FF0000FF"/>
        <rFont val="Arial Cyr"/>
        <charset val="204"/>
      </rPr>
      <t>6МБС-О.6278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(1200х1435х750)</t>
    </r>
  </si>
  <si>
    <r>
      <rPr>
        <b/>
        <sz val="14"/>
        <color rgb="FF0000FF"/>
        <rFont val="Arial Cyr"/>
        <charset val="204"/>
      </rPr>
      <t>6МБК-О.6278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(1200х1435х750)</t>
    </r>
  </si>
  <si>
    <r>
      <rPr>
        <b/>
        <sz val="14"/>
        <color rgb="FF0000FF"/>
        <rFont val="Arial Cyr"/>
        <charset val="204"/>
      </rPr>
      <t>6МБ-О.6279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(1400х1435х750)</t>
    </r>
  </si>
  <si>
    <r>
      <rPr>
        <b/>
        <sz val="14"/>
        <color rgb="FF0000FF"/>
        <rFont val="Arial Cyr"/>
        <charset val="204"/>
      </rPr>
      <t>6МБН-О.6279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(1400х1435х750)</t>
    </r>
  </si>
  <si>
    <r>
      <rPr>
        <b/>
        <sz val="14"/>
        <color rgb="FF0000FF"/>
        <rFont val="Arial Cyr"/>
        <charset val="204"/>
      </rPr>
      <t>6МБС-О.6279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(1400х1435х750)</t>
    </r>
  </si>
  <si>
    <r>
      <rPr>
        <b/>
        <sz val="14"/>
        <color rgb="FF0000FF"/>
        <rFont val="Arial Cyr"/>
        <charset val="204"/>
      </rPr>
      <t>6МБК-О.6279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(1400х1435х750)</t>
    </r>
  </si>
  <si>
    <r>
      <rPr>
        <b/>
        <sz val="14"/>
        <color rgb="FF0000FF"/>
        <rFont val="Arial Cyr"/>
        <charset val="204"/>
      </rPr>
      <t>6МБ-О.6274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(1600х1435х750)</t>
    </r>
  </si>
  <si>
    <r>
      <rPr>
        <b/>
        <sz val="14"/>
        <color rgb="FF0000FF"/>
        <rFont val="Arial Cyr"/>
        <charset val="204"/>
      </rPr>
      <t>6МБН-О.6274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(1600х1435х750)</t>
    </r>
  </si>
  <si>
    <r>
      <rPr>
        <b/>
        <sz val="14"/>
        <color rgb="FF0000FF"/>
        <rFont val="Arial Cyr"/>
        <charset val="204"/>
      </rPr>
      <t>6МБС-О.6274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(1600х1435х750)</t>
    </r>
  </si>
  <si>
    <r>
      <rPr>
        <b/>
        <sz val="14"/>
        <color rgb="FF0000FF"/>
        <rFont val="Arial Cyr"/>
        <charset val="204"/>
      </rPr>
      <t>6МБК-О.6274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(1600х1435х750)</t>
    </r>
  </si>
  <si>
    <r>
      <rPr>
        <b/>
        <sz val="14"/>
        <color rgb="FF0000FF"/>
        <rFont val="Arial Cyr"/>
        <charset val="204"/>
      </rPr>
      <t>6МБ-О.6288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(1200х1635х750)</t>
    </r>
  </si>
  <si>
    <r>
      <rPr>
        <b/>
        <sz val="14"/>
        <color rgb="FF0000FF"/>
        <rFont val="Arial Cyr"/>
        <charset val="204"/>
      </rPr>
      <t>6МБН-О.6288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(1200х1635х750)</t>
    </r>
  </si>
  <si>
    <r>
      <rPr>
        <b/>
        <sz val="14"/>
        <color rgb="FF0000FF"/>
        <rFont val="Arial Cyr"/>
        <charset val="204"/>
      </rPr>
      <t>6МБС-О.6288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(1200х1635х750)</t>
    </r>
  </si>
  <si>
    <r>
      <rPr>
        <b/>
        <sz val="14"/>
        <color rgb="FF0000FF"/>
        <rFont val="Arial Cyr"/>
        <charset val="204"/>
      </rPr>
      <t>6МБК-О.6288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(1200х1635х750)</t>
    </r>
  </si>
  <si>
    <r>
      <rPr>
        <b/>
        <sz val="14"/>
        <color rgb="FF0000FF"/>
        <rFont val="Arial Cyr"/>
        <charset val="204"/>
      </rPr>
      <t>6МБ-О.6289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(1400х1635х750)</t>
    </r>
  </si>
  <si>
    <r>
      <rPr>
        <b/>
        <sz val="14"/>
        <color rgb="FF0000FF"/>
        <rFont val="Arial Cyr"/>
        <charset val="204"/>
      </rPr>
      <t>6МБН-О.6289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(1400х1635х750)</t>
    </r>
  </si>
  <si>
    <r>
      <rPr>
        <b/>
        <sz val="14"/>
        <color rgb="FF0000FF"/>
        <rFont val="Arial Cyr"/>
        <charset val="204"/>
      </rPr>
      <t>6МБС-О.6289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(1400х1635х750)</t>
    </r>
  </si>
  <si>
    <r>
      <rPr>
        <b/>
        <sz val="14"/>
        <color rgb="FF0000FF"/>
        <rFont val="Arial Cyr"/>
        <charset val="204"/>
      </rPr>
      <t>6МБК-О.6289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(1400х1635х750)</t>
    </r>
  </si>
  <si>
    <r>
      <rPr>
        <b/>
        <sz val="14"/>
        <color rgb="FF0000FF"/>
        <rFont val="Arial Cyr"/>
        <charset val="204"/>
      </rPr>
      <t>6МБ-О.6284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(1600х1635х750)</t>
    </r>
  </si>
  <si>
    <r>
      <rPr>
        <b/>
        <sz val="14"/>
        <color rgb="FF0000FF"/>
        <rFont val="Arial Cyr"/>
        <charset val="204"/>
      </rPr>
      <t>6МБН-О.6284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(1600х1635х750)</t>
    </r>
  </si>
  <si>
    <r>
      <rPr>
        <b/>
        <sz val="14"/>
        <color rgb="FF0000FF"/>
        <rFont val="Arial Cyr"/>
        <charset val="204"/>
      </rPr>
      <t>6МБС-О.6284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(1600х1635х750)</t>
    </r>
  </si>
  <si>
    <r>
      <rPr>
        <b/>
        <sz val="14"/>
        <color rgb="FF0000FF"/>
        <rFont val="Arial Cyr"/>
        <charset val="204"/>
      </rPr>
      <t>6МБК-О.6284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(1600х1635х750)</t>
    </r>
  </si>
  <si>
    <r>
      <rPr>
        <b/>
        <sz val="14"/>
        <color rgb="FF0000FF"/>
        <rFont val="Arial Cyr"/>
        <charset val="204"/>
      </rPr>
      <t>6МБН-О.6167</t>
    </r>
    <r>
      <rPr>
        <sz val="14"/>
        <rFont val="Arial Cyr"/>
        <charset val="204"/>
      </rPr>
      <t xml:space="preserve"> (1000х600х750)</t>
    </r>
  </si>
  <si>
    <r>
      <rPr>
        <b/>
        <sz val="14"/>
        <color rgb="FF0000FF"/>
        <rFont val="Arial Cyr"/>
        <charset val="204"/>
      </rPr>
      <t>6МБС-О.6167</t>
    </r>
    <r>
      <rPr>
        <sz val="14"/>
        <color rgb="FF0000FF"/>
        <rFont val="Arial Cyr"/>
        <charset val="204"/>
      </rPr>
      <t xml:space="preserve"> </t>
    </r>
    <r>
      <rPr>
        <sz val="14"/>
        <rFont val="Arial Cyr"/>
        <charset val="204"/>
      </rPr>
      <t>(1000х600х750)</t>
    </r>
  </si>
  <si>
    <r>
      <rPr>
        <b/>
        <sz val="14"/>
        <color rgb="FF0000FF"/>
        <rFont val="Arial Cyr"/>
        <charset val="204"/>
      </rPr>
      <t>6МБК-О.6167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(1000х600х750)</t>
    </r>
  </si>
  <si>
    <r>
      <rPr>
        <b/>
        <sz val="14"/>
        <color rgb="FF0000FF"/>
        <rFont val="Arial Cyr"/>
        <charset val="204"/>
      </rPr>
      <t>6МБН-О.6168</t>
    </r>
    <r>
      <rPr>
        <sz val="14"/>
        <rFont val="Arial Cyr"/>
        <charset val="204"/>
      </rPr>
      <t xml:space="preserve"> (1200х600х750)</t>
    </r>
  </si>
  <si>
    <r>
      <rPr>
        <b/>
        <sz val="14"/>
        <color rgb="FF0000FF"/>
        <rFont val="Arial Cyr"/>
        <charset val="204"/>
      </rPr>
      <t>6МБС-О.6168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(1200х600х750)</t>
    </r>
  </si>
  <si>
    <r>
      <rPr>
        <b/>
        <sz val="14"/>
        <color rgb="FF0000FF"/>
        <rFont val="Arial Cyr"/>
        <charset val="204"/>
      </rPr>
      <t>6МБК-О.6168</t>
    </r>
    <r>
      <rPr>
        <sz val="14"/>
        <rFont val="Arial Cyr"/>
        <charset val="204"/>
      </rPr>
      <t xml:space="preserve"> (1200х600х750)</t>
    </r>
  </si>
  <si>
    <r>
      <rPr>
        <b/>
        <sz val="14"/>
        <color rgb="FF0000FF"/>
        <rFont val="Arial Cyr"/>
        <charset val="204"/>
      </rPr>
      <t xml:space="preserve">6МБН-О.6169 </t>
    </r>
    <r>
      <rPr>
        <sz val="14"/>
        <rFont val="Arial Cyr"/>
        <charset val="204"/>
      </rPr>
      <t>(1400х600х750)</t>
    </r>
  </si>
  <si>
    <r>
      <rPr>
        <b/>
        <sz val="14"/>
        <color rgb="FF0000FF"/>
        <rFont val="Arial Cyr"/>
        <charset val="204"/>
      </rPr>
      <t>6МБС-О.6169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(1400х600х750)</t>
    </r>
  </si>
  <si>
    <r>
      <rPr>
        <b/>
        <sz val="14"/>
        <color rgb="FF0000FF"/>
        <rFont val="Arial Cyr"/>
        <charset val="204"/>
      </rPr>
      <t>6МБК-О.6169</t>
    </r>
    <r>
      <rPr>
        <sz val="14"/>
        <rFont val="Arial Cyr"/>
        <charset val="204"/>
      </rPr>
      <t xml:space="preserve"> (1400х600х750)</t>
    </r>
  </si>
  <si>
    <r>
      <rPr>
        <b/>
        <sz val="14"/>
        <color rgb="FF0000FF"/>
        <rFont val="Arial Cyr"/>
        <charset val="204"/>
      </rPr>
      <t xml:space="preserve">6МБН-О.6164 </t>
    </r>
    <r>
      <rPr>
        <sz val="14"/>
        <rFont val="Arial Cyr"/>
        <charset val="204"/>
      </rPr>
      <t>(1600х600х750)</t>
    </r>
  </si>
  <si>
    <r>
      <rPr>
        <b/>
        <sz val="14"/>
        <color rgb="FF0000FF"/>
        <rFont val="Arial Cyr"/>
        <charset val="204"/>
      </rPr>
      <t>6МБС-О.6164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(1600х600х750)</t>
    </r>
  </si>
  <si>
    <r>
      <rPr>
        <b/>
        <sz val="14"/>
        <color rgb="FF0000FF"/>
        <rFont val="Arial Cyr"/>
        <charset val="204"/>
      </rPr>
      <t>6МБК-О.6164</t>
    </r>
    <r>
      <rPr>
        <sz val="14"/>
        <rFont val="Arial Cyr"/>
        <charset val="204"/>
      </rPr>
      <t xml:space="preserve"> (1600х600х750)</t>
    </r>
  </si>
  <si>
    <r>
      <rPr>
        <b/>
        <sz val="14"/>
        <color rgb="FF0000FF"/>
        <rFont val="Arial Cyr"/>
        <charset val="204"/>
      </rPr>
      <t>6МБН-О.6177</t>
    </r>
    <r>
      <rPr>
        <sz val="14"/>
        <rFont val="Arial Cyr"/>
        <charset val="204"/>
      </rPr>
      <t xml:space="preserve"> (1000х700х750)</t>
    </r>
  </si>
  <si>
    <r>
      <rPr>
        <b/>
        <sz val="14"/>
        <color rgb="FF0000FF"/>
        <rFont val="Arial Cyr"/>
        <charset val="204"/>
      </rPr>
      <t>6МБС-О.6177</t>
    </r>
    <r>
      <rPr>
        <sz val="14"/>
        <rFont val="Arial Cyr"/>
        <charset val="204"/>
      </rPr>
      <t xml:space="preserve"> (1000х700х750)</t>
    </r>
  </si>
  <si>
    <r>
      <rPr>
        <b/>
        <sz val="14"/>
        <color rgb="FF0000FF"/>
        <rFont val="Arial Cyr"/>
        <charset val="204"/>
      </rPr>
      <t>6МБК-О.6177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(1000х700х750)</t>
    </r>
  </si>
  <si>
    <r>
      <rPr>
        <b/>
        <sz val="14"/>
        <color rgb="FF0000FF"/>
        <rFont val="Arial Cyr"/>
        <charset val="204"/>
      </rPr>
      <t>6МБН-О.6178</t>
    </r>
    <r>
      <rPr>
        <sz val="14"/>
        <color rgb="FF0000FF"/>
        <rFont val="Arial Cyr"/>
        <charset val="204"/>
      </rPr>
      <t xml:space="preserve"> </t>
    </r>
    <r>
      <rPr>
        <sz val="14"/>
        <rFont val="Arial Cyr"/>
        <charset val="204"/>
      </rPr>
      <t>(1200х700х750)</t>
    </r>
  </si>
  <si>
    <r>
      <rPr>
        <b/>
        <sz val="14"/>
        <color rgb="FF0000FF"/>
        <rFont val="Arial Cyr"/>
        <charset val="204"/>
      </rPr>
      <t>6МБС-О.6178</t>
    </r>
    <r>
      <rPr>
        <sz val="14"/>
        <rFont val="Arial Cyr"/>
        <charset val="204"/>
      </rPr>
      <t xml:space="preserve"> (1200х700х750)</t>
    </r>
  </si>
  <si>
    <r>
      <rPr>
        <b/>
        <sz val="14"/>
        <color rgb="FF0000FF"/>
        <rFont val="Arial Cyr"/>
        <charset val="204"/>
      </rPr>
      <t xml:space="preserve">6МБК-О.6178 </t>
    </r>
    <r>
      <rPr>
        <sz val="14"/>
        <rFont val="Arial Cyr"/>
        <charset val="204"/>
      </rPr>
      <t>(1200х700х750)</t>
    </r>
  </si>
  <si>
    <r>
      <rPr>
        <b/>
        <sz val="14"/>
        <color rgb="FF0000FF"/>
        <rFont val="Arial Cyr"/>
        <charset val="204"/>
      </rPr>
      <t>6МБН-О.6179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(1400х700х750)</t>
    </r>
  </si>
  <si>
    <r>
      <rPr>
        <b/>
        <sz val="14"/>
        <color rgb="FF0000FF"/>
        <rFont val="Arial Cyr"/>
        <charset val="204"/>
      </rPr>
      <t xml:space="preserve">6МБС-О.6179 </t>
    </r>
    <r>
      <rPr>
        <sz val="14"/>
        <rFont val="Arial Cyr"/>
        <charset val="204"/>
      </rPr>
      <t>(1400х700х750)</t>
    </r>
  </si>
  <si>
    <r>
      <rPr>
        <b/>
        <sz val="14"/>
        <color rgb="FF0000FF"/>
        <rFont val="Arial Cyr"/>
        <charset val="204"/>
      </rPr>
      <t>6МБК-О.6179</t>
    </r>
    <r>
      <rPr>
        <sz val="14"/>
        <rFont val="Arial Cyr"/>
        <charset val="204"/>
      </rPr>
      <t xml:space="preserve"> (1400х700х750)</t>
    </r>
  </si>
  <si>
    <r>
      <rPr>
        <b/>
        <sz val="14"/>
        <color rgb="FF0000FF"/>
        <rFont val="Arial Cyr"/>
        <charset val="204"/>
      </rPr>
      <t xml:space="preserve">6МБН-О.6174 </t>
    </r>
    <r>
      <rPr>
        <sz val="14"/>
        <rFont val="Arial Cyr"/>
        <charset val="204"/>
      </rPr>
      <t>(1600х700х750)</t>
    </r>
  </si>
  <si>
    <r>
      <rPr>
        <b/>
        <sz val="14"/>
        <color rgb="FF0000FF"/>
        <rFont val="Arial Cyr"/>
        <charset val="204"/>
      </rPr>
      <t>6МБС-О.6174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(1600х700х750)</t>
    </r>
  </si>
  <si>
    <r>
      <rPr>
        <b/>
        <sz val="14"/>
        <color rgb="FF0000FF"/>
        <rFont val="Arial Cyr"/>
        <charset val="204"/>
      </rPr>
      <t>6МБК-О.6174</t>
    </r>
    <r>
      <rPr>
        <sz val="14"/>
        <color rgb="FF0000FF"/>
        <rFont val="Arial Cyr"/>
        <charset val="204"/>
      </rPr>
      <t xml:space="preserve"> </t>
    </r>
    <r>
      <rPr>
        <sz val="14"/>
        <rFont val="Arial Cyr"/>
        <charset val="204"/>
      </rPr>
      <t>(1600х700х750)</t>
    </r>
  </si>
  <si>
    <r>
      <rPr>
        <b/>
        <sz val="14"/>
        <color rgb="FF0000FF"/>
        <rFont val="Arial Cyr"/>
        <charset val="204"/>
      </rPr>
      <t xml:space="preserve">6МБН-О.6188 </t>
    </r>
    <r>
      <rPr>
        <sz val="14"/>
        <rFont val="Arial Cyr"/>
        <charset val="204"/>
      </rPr>
      <t>(1200х800х750)</t>
    </r>
  </si>
  <si>
    <r>
      <rPr>
        <b/>
        <sz val="14"/>
        <color rgb="FF0000FF"/>
        <rFont val="Arial Cyr"/>
        <charset val="204"/>
      </rPr>
      <t xml:space="preserve">6МБС-О.6188 </t>
    </r>
    <r>
      <rPr>
        <sz val="14"/>
        <rFont val="Arial Cyr"/>
        <charset val="204"/>
      </rPr>
      <t>(1200х800х750)</t>
    </r>
  </si>
  <si>
    <r>
      <rPr>
        <b/>
        <sz val="14"/>
        <color rgb="FF0000FF"/>
        <rFont val="Arial Cyr"/>
        <charset val="204"/>
      </rPr>
      <t>6МБК-О.6188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(1200х800х750)</t>
    </r>
  </si>
  <si>
    <r>
      <rPr>
        <b/>
        <sz val="14"/>
        <color rgb="FF0000FF"/>
        <rFont val="Arial Cyr"/>
        <charset val="204"/>
      </rPr>
      <t>6МБН-О.6189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(1400х800х750)</t>
    </r>
  </si>
  <si>
    <r>
      <rPr>
        <b/>
        <sz val="14"/>
        <color rgb="FF0000FF"/>
        <rFont val="Arial Cyr"/>
        <charset val="204"/>
      </rPr>
      <t>6МБС-О.6189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(1400х800х750)</t>
    </r>
  </si>
  <si>
    <r>
      <rPr>
        <b/>
        <sz val="14"/>
        <color rgb="FF0000FF"/>
        <rFont val="Arial Cyr"/>
        <charset val="204"/>
      </rPr>
      <t>6МБК-О.6189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(1400х800х750)</t>
    </r>
  </si>
  <si>
    <r>
      <rPr>
        <b/>
        <sz val="14"/>
        <color rgb="FF0000FF"/>
        <rFont val="Arial Cyr"/>
        <charset val="204"/>
      </rPr>
      <t>6МБН-О.6184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(1600х800х750)</t>
    </r>
  </si>
  <si>
    <r>
      <rPr>
        <b/>
        <sz val="14"/>
        <color rgb="FF0000FF"/>
        <rFont val="Arial Cyr"/>
        <charset val="204"/>
      </rPr>
      <t>6МБС-О.6184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(1600х800х750)</t>
    </r>
  </si>
  <si>
    <r>
      <rPr>
        <b/>
        <sz val="14"/>
        <color rgb="FF0000FF"/>
        <rFont val="Arial Cyr"/>
        <charset val="204"/>
      </rPr>
      <t>6МБК-О.6184</t>
    </r>
    <r>
      <rPr>
        <sz val="14"/>
        <rFont val="Arial Cyr"/>
        <charset val="204"/>
      </rPr>
      <t xml:space="preserve"> (1600х800х750)</t>
    </r>
  </si>
  <si>
    <r>
      <rPr>
        <b/>
        <sz val="14"/>
        <color rgb="FF0000FF"/>
        <rFont val="Arial Cyr"/>
        <charset val="204"/>
      </rPr>
      <t>6МПН-О.601</t>
    </r>
    <r>
      <rPr>
        <sz val="14"/>
        <rFont val="Arial Cyr"/>
        <charset val="204"/>
      </rPr>
      <t xml:space="preserve"> (1000х1000х750)</t>
    </r>
  </si>
  <si>
    <r>
      <rPr>
        <b/>
        <sz val="14"/>
        <color rgb="FF0000FF"/>
        <rFont val="Arial Cyr"/>
        <charset val="204"/>
      </rPr>
      <t>6МПС-О.601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(1000х1000х750)</t>
    </r>
  </si>
  <si>
    <r>
      <rPr>
        <b/>
        <sz val="14"/>
        <color rgb="FF0000FF"/>
        <rFont val="Arial Cyr"/>
        <charset val="204"/>
      </rPr>
      <t>6МПК-О.601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(1000х1000х750)</t>
    </r>
  </si>
  <si>
    <r>
      <rPr>
        <b/>
        <sz val="14"/>
        <color rgb="FF0000FF"/>
        <rFont val="Arial Cyr"/>
        <charset val="204"/>
      </rPr>
      <t>6МПН-О.602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(1200х1000х750)</t>
    </r>
  </si>
  <si>
    <r>
      <rPr>
        <b/>
        <sz val="14"/>
        <color rgb="FF0000FF"/>
        <rFont val="Arial Cyr"/>
        <charset val="204"/>
      </rPr>
      <t>6МПС-О.602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(1200х1000х750)</t>
    </r>
  </si>
  <si>
    <r>
      <rPr>
        <b/>
        <sz val="14"/>
        <color rgb="FF0000FF"/>
        <rFont val="Arial Cyr"/>
        <charset val="204"/>
      </rPr>
      <t>6МПК-О.602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(1200х1000х750)</t>
    </r>
  </si>
  <si>
    <r>
      <rPr>
        <b/>
        <sz val="14"/>
        <color rgb="FF0000FF"/>
        <rFont val="Arial Cyr"/>
        <charset val="204"/>
      </rPr>
      <t>6МПН-О.603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(1400х1000х750)</t>
    </r>
  </si>
  <si>
    <r>
      <rPr>
        <b/>
        <sz val="14"/>
        <color rgb="FF0000FF"/>
        <rFont val="Arial Cyr"/>
        <charset val="204"/>
      </rPr>
      <t>6МПС-О.603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(1400х1000х750)</t>
    </r>
  </si>
  <si>
    <r>
      <rPr>
        <b/>
        <sz val="14"/>
        <color rgb="FF0000FF"/>
        <rFont val="Arial Cyr"/>
        <charset val="204"/>
      </rPr>
      <t>6МПК-О.603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(1400х1000х750)</t>
    </r>
  </si>
  <si>
    <r>
      <rPr>
        <b/>
        <sz val="14"/>
        <color rgb="FF0000FF"/>
        <rFont val="Arial Cyr"/>
        <charset val="204"/>
      </rPr>
      <t>6МПН-О.604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(1600х1000х750)</t>
    </r>
  </si>
  <si>
    <r>
      <rPr>
        <b/>
        <sz val="14"/>
        <color rgb="FF0000FF"/>
        <rFont val="Arial Cyr"/>
        <charset val="204"/>
      </rPr>
      <t>6МПС-О.604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(1600х1000х750)</t>
    </r>
  </si>
  <si>
    <r>
      <rPr>
        <b/>
        <sz val="14"/>
        <color rgb="FF0000FF"/>
        <rFont val="Arial Cyr"/>
        <charset val="204"/>
      </rPr>
      <t>6МПК-О.604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(1600х1000х750)</t>
    </r>
  </si>
  <si>
    <r>
      <rPr>
        <b/>
        <i/>
        <sz val="14"/>
        <color rgb="FFFF0000"/>
        <rFont val="Arial Cyr"/>
        <charset val="204"/>
      </rPr>
      <t xml:space="preserve">**  </t>
    </r>
    <r>
      <rPr>
        <b/>
        <i/>
        <sz val="14"/>
        <color rgb="FF000000"/>
        <rFont val="Arial Cyr"/>
        <charset val="204"/>
      </rPr>
      <t xml:space="preserve">В столешницах на металлокаркасе предусмотрены отверстия (заглушки), у прямолинейных - 2шт, у криволинейных -1 шт.                  </t>
    </r>
  </si>
  <si>
    <t>Системы хранения</t>
  </si>
  <si>
    <t xml:space="preserve">стр. 6 </t>
  </si>
  <si>
    <t>Шкафы, пеналы с фасадами</t>
  </si>
  <si>
    <t>6Ш.013.1</t>
  </si>
  <si>
    <t>6Ш.005.1</t>
  </si>
  <si>
    <t>6Ш.005.2</t>
  </si>
  <si>
    <t>6Ш.005.3</t>
  </si>
  <si>
    <t>6Ш.011.1</t>
  </si>
  <si>
    <t>6Ш.005.4</t>
  </si>
  <si>
    <t>6Ш.017.1</t>
  </si>
  <si>
    <t>6Ш.017.3</t>
  </si>
  <si>
    <t>6П.005.1</t>
  </si>
  <si>
    <t>6П.005.2</t>
  </si>
  <si>
    <t>6П.005.3</t>
  </si>
  <si>
    <t>6П.005.5</t>
  </si>
  <si>
    <t>6Ш.017.4</t>
  </si>
  <si>
    <t>6П.015.1</t>
  </si>
  <si>
    <t>6П.015.3</t>
  </si>
  <si>
    <t>6П.015.4  П/Л</t>
  </si>
  <si>
    <t xml:space="preserve">Производитель оставляет за собой право изменять конструкцию и фурнитуру без изменения внешнего вида и назначения изделия.    </t>
  </si>
  <si>
    <t xml:space="preserve">стр. 7 </t>
  </si>
  <si>
    <t>Шкафы-купе</t>
  </si>
  <si>
    <t>6ШК.010</t>
  </si>
  <si>
    <t>6ШКЗ.010</t>
  </si>
  <si>
    <t>6ШК.017</t>
  </si>
  <si>
    <t>6ШКЗ.017</t>
  </si>
  <si>
    <t>(800х400х750h)</t>
  </si>
  <si>
    <t>6ШК.011</t>
  </si>
  <si>
    <t>6ШКЗ.011</t>
  </si>
  <si>
    <t>6ШК.012</t>
  </si>
  <si>
    <t>6ШКЗ.012</t>
  </si>
  <si>
    <t>(1235х400х750h)</t>
  </si>
  <si>
    <t>(1435х400х750h)</t>
  </si>
  <si>
    <t>6ШК.018</t>
  </si>
  <si>
    <t>6ШКЗ.018</t>
  </si>
  <si>
    <t>6ШК.013</t>
  </si>
  <si>
    <t>6ШКЗ.013</t>
  </si>
  <si>
    <t>(1635х400х750h)</t>
  </si>
  <si>
    <t>(1237х400х1205h)</t>
  </si>
  <si>
    <t>6ШК.014</t>
  </si>
  <si>
    <t>6ШКЗ.014</t>
  </si>
  <si>
    <t>6ШК.019</t>
  </si>
  <si>
    <t>6ШКЗ.019</t>
  </si>
  <si>
    <t>(1437х400х1205h)</t>
  </si>
  <si>
    <t>(1637х400х1205h)</t>
  </si>
  <si>
    <t>6ШК.015</t>
  </si>
  <si>
    <t>6ШКЗ.015</t>
  </si>
  <si>
    <t>6ШК.016</t>
  </si>
  <si>
    <t>6ШКЗ.016</t>
  </si>
  <si>
    <t>(1200х400х2116h)</t>
  </si>
  <si>
    <t>Оргстекло</t>
  </si>
  <si>
    <t xml:space="preserve">Оргстекло толщиной - 4мм.   ЛДСП толщиной –  16мм.  Кромка: PVC-1 мм. </t>
  </si>
  <si>
    <t>Барьеры ЛДСП, фронтальные</t>
  </si>
  <si>
    <t>6БР.006.1</t>
  </si>
  <si>
    <t>6БР.006.2</t>
  </si>
  <si>
    <t>6БР.006.3</t>
  </si>
  <si>
    <t>6БР.007.1</t>
  </si>
  <si>
    <t>6БР.007.2</t>
  </si>
  <si>
    <t>6БР.007.3</t>
  </si>
  <si>
    <t>6БР.008.1</t>
  </si>
  <si>
    <t>6БР.008.2</t>
  </si>
  <si>
    <t>6БР.008.3</t>
  </si>
  <si>
    <t>6БР.009.1</t>
  </si>
  <si>
    <t>6БР.009.2</t>
  </si>
  <si>
    <t>6БР.009.3</t>
  </si>
  <si>
    <t>Барьеры ЛДСП, боковые</t>
  </si>
  <si>
    <t>6БР.012.1</t>
  </si>
  <si>
    <t>6БР.012.2</t>
  </si>
  <si>
    <t>6БР.012.7</t>
  </si>
  <si>
    <t>6БРЛ.012.9</t>
  </si>
  <si>
    <t>6БР.004.1</t>
  </si>
  <si>
    <t>6БР.004.2</t>
  </si>
  <si>
    <t>6БР.004.7</t>
  </si>
  <si>
    <t>6БРЛ.001.9</t>
  </si>
  <si>
    <t>6БР.001.1</t>
  </si>
  <si>
    <t>6БР.001.2</t>
  </si>
  <si>
    <t>6БР.001.7</t>
  </si>
  <si>
    <t>6БРЛ.011.9</t>
  </si>
  <si>
    <t>6БР.005.1</t>
  </si>
  <si>
    <t>6БР.005.2</t>
  </si>
  <si>
    <t>6БР.004.4</t>
  </si>
  <si>
    <t>6БР.005.7</t>
  </si>
  <si>
    <t>6БРП.012.9</t>
  </si>
  <si>
    <t>6БР.011.1</t>
  </si>
  <si>
    <t>6БР.011.2</t>
  </si>
  <si>
    <t>6БР.005.4</t>
  </si>
  <si>
    <t>6БР.011.7</t>
  </si>
  <si>
    <t>6БРП.001.9</t>
  </si>
  <si>
    <t>6БР.003.1</t>
  </si>
  <si>
    <t>6БР.003.2</t>
  </si>
  <si>
    <t>6БР.003.4</t>
  </si>
  <si>
    <t>6БР.003.7</t>
  </si>
  <si>
    <t>6БРП.011.9</t>
  </si>
  <si>
    <t>Барьеры Оргстекло, фронтальные</t>
  </si>
  <si>
    <t>6БР.050.1</t>
  </si>
  <si>
    <t>6БР.050.2</t>
  </si>
  <si>
    <t>6БР.050.3</t>
  </si>
  <si>
    <t>6БР.010.1</t>
  </si>
  <si>
    <t>6БР.010.2</t>
  </si>
  <si>
    <t>6БР.010.3</t>
  </si>
  <si>
    <t>6БР.020.1</t>
  </si>
  <si>
    <t>6БР.020.2</t>
  </si>
  <si>
    <t>6БР.020.3</t>
  </si>
  <si>
    <t>6БР.030.1</t>
  </si>
  <si>
    <t>6БР.030.2</t>
  </si>
  <si>
    <t>6БР.030.3</t>
  </si>
  <si>
    <t>Барьеры Оргстекло, боковые</t>
  </si>
  <si>
    <t>6БР.040.1</t>
  </si>
  <si>
    <t>6БР.040.2</t>
  </si>
  <si>
    <t>6БР.040.7</t>
  </si>
  <si>
    <t>6БР.070.1</t>
  </si>
  <si>
    <t>6БР.070.2</t>
  </si>
  <si>
    <t>6БР.070.7</t>
  </si>
  <si>
    <t>Барьеры Ткань, фронтальные</t>
  </si>
  <si>
    <t>6БР.306.1</t>
  </si>
  <si>
    <t>6БР.306.2</t>
  </si>
  <si>
    <t>6БР.306.3</t>
  </si>
  <si>
    <t>6БР.307.1</t>
  </si>
  <si>
    <t>6БР.307.2</t>
  </si>
  <si>
    <t>6БР.307.3</t>
  </si>
  <si>
    <t>6БР.308.1</t>
  </si>
  <si>
    <t>6БР.308.2</t>
  </si>
  <si>
    <t>6БР.308.3</t>
  </si>
  <si>
    <t>6БР.309.1</t>
  </si>
  <si>
    <t>6БР.309.2</t>
  </si>
  <si>
    <t>6БР.309.3</t>
  </si>
  <si>
    <t>6БР.406.1</t>
  </si>
  <si>
    <t>6БР.406.2</t>
  </si>
  <si>
    <t>6БР.406.3</t>
  </si>
  <si>
    <t>6БР.407.1</t>
  </si>
  <si>
    <t>6БР.407.2</t>
  </si>
  <si>
    <t>6БР.407.3</t>
  </si>
  <si>
    <t>6БР.408.1</t>
  </si>
  <si>
    <t>6БР.408.2</t>
  </si>
  <si>
    <t>6БР.408.3</t>
  </si>
  <si>
    <t>6БР.409.1</t>
  </si>
  <si>
    <t>6БР.409.2</t>
  </si>
  <si>
    <t>6БР.409.3</t>
  </si>
  <si>
    <t>Барьеры Ткань, боковые</t>
  </si>
  <si>
    <t>6БР.312.1</t>
  </si>
  <si>
    <t>6БР.312.2</t>
  </si>
  <si>
    <t>6БР.312.7</t>
  </si>
  <si>
    <t>6БРЛ.312.9</t>
  </si>
  <si>
    <t>6БР.304.1</t>
  </si>
  <si>
    <t>6БР.304.2</t>
  </si>
  <si>
    <t>6БР.304.7</t>
  </si>
  <si>
    <t>6БРЛ.301.9</t>
  </si>
  <si>
    <t>6БР.301.1</t>
  </si>
  <si>
    <t>6БР.301.2</t>
  </si>
  <si>
    <t>6БР.301.7</t>
  </si>
  <si>
    <t>6БРЛ.311.9</t>
  </si>
  <si>
    <t>6БР.305.1</t>
  </si>
  <si>
    <t>6БР.305.2</t>
  </si>
  <si>
    <t>6БР.305.7</t>
  </si>
  <si>
    <t>6БРЛ.412.9</t>
  </si>
  <si>
    <t>6БР.311.1</t>
  </si>
  <si>
    <t>6БР.311.2</t>
  </si>
  <si>
    <t>6БР.311.7</t>
  </si>
  <si>
    <t>6БРЛ.401.9</t>
  </si>
  <si>
    <t>6БР.303.1</t>
  </si>
  <si>
    <t>6БР.303.2</t>
  </si>
  <si>
    <t>6БР.303.7</t>
  </si>
  <si>
    <t>6БРЛ.411.9</t>
  </si>
  <si>
    <t>6БР.412.1</t>
  </si>
  <si>
    <t>6БР.412.2</t>
  </si>
  <si>
    <t>6БР.304.4</t>
  </si>
  <si>
    <t>6БР.412.7</t>
  </si>
  <si>
    <t>6БРП.312.9</t>
  </si>
  <si>
    <t>6БР.404.1</t>
  </si>
  <si>
    <t>6БР.404.2</t>
  </si>
  <si>
    <t>6БР.305.4</t>
  </si>
  <si>
    <t>6БР.404.7</t>
  </si>
  <si>
    <t>6БРП.301.9</t>
  </si>
  <si>
    <t>6БР.401.1</t>
  </si>
  <si>
    <t>6БР.401.2</t>
  </si>
  <si>
    <t>6БР.303.4</t>
  </si>
  <si>
    <t>6БР.401.7</t>
  </si>
  <si>
    <t>6БРП.311.9</t>
  </si>
  <si>
    <t>6БР.405.1</t>
  </si>
  <si>
    <t>6БР.405.2</t>
  </si>
  <si>
    <t>6БР.404.4</t>
  </si>
  <si>
    <t>6БР.405.7</t>
  </si>
  <si>
    <t>6БРП.412.9</t>
  </si>
  <si>
    <t>6БР.411.1</t>
  </si>
  <si>
    <t>6БР.411.2</t>
  </si>
  <si>
    <t>6БР.405.4</t>
  </si>
  <si>
    <t>6БР.411.7</t>
  </si>
  <si>
    <t>6БРП.401.9</t>
  </si>
  <si>
    <t>6БР.403.1</t>
  </si>
  <si>
    <t>6БР.403.2</t>
  </si>
  <si>
    <t>6БР.403.4</t>
  </si>
  <si>
    <t>6БР.403.7</t>
  </si>
  <si>
    <t>6БРП.411.9</t>
  </si>
  <si>
    <t>Экраны подвесные</t>
  </si>
  <si>
    <t>ЛДСП</t>
  </si>
  <si>
    <t>Металлические</t>
  </si>
  <si>
    <t xml:space="preserve">Длину экрана рекомендуется выбирать                                                    </t>
  </si>
  <si>
    <t>на 200 мм меньше длины столешницы.</t>
  </si>
  <si>
    <r>
      <rPr>
        <b/>
        <sz val="15"/>
        <color rgb="FF0000FF"/>
        <rFont val="Aral cyr"/>
        <charset val="204"/>
      </rPr>
      <t>9ЭК.010.1</t>
    </r>
    <r>
      <rPr>
        <b/>
        <sz val="15"/>
        <rFont val="Aral cyr"/>
        <charset val="204"/>
      </rPr>
      <t xml:space="preserve"> </t>
    </r>
    <r>
      <rPr>
        <sz val="15"/>
        <rFont val="Aral cyr"/>
        <charset val="204"/>
      </rPr>
      <t>(1200х4х300)</t>
    </r>
  </si>
  <si>
    <r>
      <rPr>
        <b/>
        <sz val="15"/>
        <color rgb="FF0000FF"/>
        <rFont val="Aral cyr"/>
        <charset val="204"/>
      </rPr>
      <t>9ЭК.020.1</t>
    </r>
    <r>
      <rPr>
        <b/>
        <sz val="15"/>
        <rFont val="Aral cyr"/>
        <charset val="204"/>
      </rPr>
      <t xml:space="preserve"> </t>
    </r>
    <r>
      <rPr>
        <sz val="15"/>
        <rFont val="Aral cyr"/>
        <charset val="204"/>
      </rPr>
      <t>(1400х4х300)</t>
    </r>
  </si>
  <si>
    <r>
      <rPr>
        <b/>
        <sz val="15"/>
        <color rgb="FF0000FF"/>
        <rFont val="Aral cyr"/>
        <charset val="204"/>
      </rPr>
      <t>9ЭК.030.1</t>
    </r>
    <r>
      <rPr>
        <b/>
        <sz val="15"/>
        <rFont val="Aral cyr"/>
        <charset val="204"/>
      </rPr>
      <t xml:space="preserve"> </t>
    </r>
    <r>
      <rPr>
        <sz val="15"/>
        <rFont val="Aral cyr"/>
        <charset val="204"/>
      </rPr>
      <t>(1600х4х300)</t>
    </r>
  </si>
  <si>
    <r>
      <rPr>
        <b/>
        <sz val="15"/>
        <color rgb="FF0000FF"/>
        <rFont val="Aral cyr"/>
        <charset val="204"/>
      </rPr>
      <t>ЭМК.800</t>
    </r>
    <r>
      <rPr>
        <b/>
        <sz val="15"/>
        <rFont val="Aral cyr"/>
        <charset val="204"/>
      </rPr>
      <t xml:space="preserve"> </t>
    </r>
    <r>
      <rPr>
        <sz val="15"/>
        <rFont val="Aral cyr"/>
        <charset val="204"/>
      </rPr>
      <t>(800х20х400)</t>
    </r>
  </si>
  <si>
    <r>
      <rPr>
        <b/>
        <sz val="15"/>
        <color rgb="FF0000FF"/>
        <rFont val="Aral cyr"/>
        <charset val="204"/>
      </rPr>
      <t>9ЭК.150.1</t>
    </r>
    <r>
      <rPr>
        <b/>
        <sz val="15"/>
        <rFont val="Aral cyr"/>
        <charset val="204"/>
      </rPr>
      <t xml:space="preserve"> </t>
    </r>
    <r>
      <rPr>
        <sz val="15"/>
        <rFont val="Aral cyr"/>
        <charset val="204"/>
      </rPr>
      <t>(1000х4х400)</t>
    </r>
  </si>
  <si>
    <r>
      <rPr>
        <b/>
        <sz val="15"/>
        <color rgb="FF0000FF"/>
        <rFont val="Aral cyr"/>
        <charset val="204"/>
      </rPr>
      <t>ЭМК.1000</t>
    </r>
    <r>
      <rPr>
        <b/>
        <sz val="15"/>
        <rFont val="Aral cyr"/>
        <charset val="204"/>
      </rPr>
      <t xml:space="preserve"> </t>
    </r>
    <r>
      <rPr>
        <sz val="15"/>
        <rFont val="Aral cyr"/>
        <charset val="204"/>
      </rPr>
      <t>(1000х20х400)</t>
    </r>
  </si>
  <si>
    <r>
      <rPr>
        <b/>
        <sz val="15"/>
        <color rgb="FF0000FF"/>
        <rFont val="Aral cyr"/>
        <charset val="204"/>
      </rPr>
      <t>9ЭК.110.1</t>
    </r>
    <r>
      <rPr>
        <b/>
        <sz val="15"/>
        <rFont val="Aral cyr"/>
        <charset val="204"/>
      </rPr>
      <t xml:space="preserve"> </t>
    </r>
    <r>
      <rPr>
        <sz val="15"/>
        <rFont val="Aral cyr"/>
        <charset val="204"/>
      </rPr>
      <t>(1200х4х400)</t>
    </r>
  </si>
  <si>
    <r>
      <rPr>
        <b/>
        <sz val="15"/>
        <color rgb="FF0000FF"/>
        <rFont val="Aral cyr"/>
        <charset val="204"/>
      </rPr>
      <t>ЭМК.1200</t>
    </r>
    <r>
      <rPr>
        <b/>
        <sz val="15"/>
        <rFont val="Aral cyr"/>
        <charset val="204"/>
      </rPr>
      <t xml:space="preserve"> </t>
    </r>
    <r>
      <rPr>
        <sz val="15"/>
        <rFont val="Aral cyr"/>
        <charset val="204"/>
      </rPr>
      <t>(1200х20х400)</t>
    </r>
  </si>
  <si>
    <r>
      <rPr>
        <b/>
        <sz val="15"/>
        <color rgb="FF0000FF"/>
        <rFont val="Aral cyr"/>
        <charset val="204"/>
      </rPr>
      <t>9ЭК.120.1</t>
    </r>
    <r>
      <rPr>
        <b/>
        <sz val="15"/>
        <rFont val="Aral cyr"/>
        <charset val="204"/>
      </rPr>
      <t xml:space="preserve"> </t>
    </r>
    <r>
      <rPr>
        <sz val="15"/>
        <rFont val="Aral cyr"/>
        <charset val="204"/>
      </rPr>
      <t>(1400х4х400)</t>
    </r>
  </si>
  <si>
    <r>
      <rPr>
        <b/>
        <sz val="15"/>
        <color rgb="FF0000FF"/>
        <rFont val="Aral cyr"/>
        <charset val="204"/>
      </rPr>
      <t>ЭМК.1400</t>
    </r>
    <r>
      <rPr>
        <b/>
        <sz val="15"/>
        <rFont val="Aral cyr"/>
        <charset val="204"/>
      </rPr>
      <t xml:space="preserve"> </t>
    </r>
    <r>
      <rPr>
        <sz val="15"/>
        <rFont val="Aral cyr"/>
        <charset val="204"/>
      </rPr>
      <t>(1400х20х400)</t>
    </r>
  </si>
  <si>
    <r>
      <rPr>
        <b/>
        <sz val="15"/>
        <color rgb="FF0000FF"/>
        <rFont val="Aral cyr"/>
        <charset val="204"/>
      </rPr>
      <t>9ЭК.130.1</t>
    </r>
    <r>
      <rPr>
        <b/>
        <sz val="15"/>
        <rFont val="Aral cyr"/>
        <charset val="204"/>
      </rPr>
      <t xml:space="preserve"> </t>
    </r>
    <r>
      <rPr>
        <sz val="15"/>
        <rFont val="Aral cyr"/>
        <charset val="204"/>
      </rPr>
      <t>(1600х4х400)</t>
    </r>
  </si>
  <si>
    <r>
      <rPr>
        <b/>
        <sz val="15"/>
        <color rgb="FF0000FF"/>
        <rFont val="Aral cyr"/>
        <charset val="204"/>
      </rPr>
      <t>ЭМК.1600</t>
    </r>
    <r>
      <rPr>
        <b/>
        <sz val="15"/>
        <rFont val="Aral cyr"/>
        <charset val="204"/>
      </rPr>
      <t xml:space="preserve"> </t>
    </r>
    <r>
      <rPr>
        <sz val="15"/>
        <rFont val="Aral cyr"/>
        <charset val="204"/>
      </rPr>
      <t>(1600х20х400)</t>
    </r>
  </si>
  <si>
    <t>Кабель каналы</t>
  </si>
  <si>
    <t>6КБ.001</t>
  </si>
  <si>
    <t>6КБ.002</t>
  </si>
  <si>
    <t>6КБ.003</t>
  </si>
  <si>
    <t>6КБ.004</t>
  </si>
  <si>
    <t>(600х100х120h)</t>
  </si>
  <si>
    <t>(800х100х120h)</t>
  </si>
  <si>
    <t>(1000х100х120h)</t>
  </si>
  <si>
    <t>(1200х100х120h)</t>
  </si>
  <si>
    <t>Лючок для проводов</t>
  </si>
  <si>
    <t>ЛП.001</t>
  </si>
  <si>
    <t>ЛП.002</t>
  </si>
  <si>
    <t>ЛП.005</t>
  </si>
  <si>
    <t>ЛП.004</t>
  </si>
  <si>
    <t>(80х80х23h)</t>
  </si>
  <si>
    <t>(160х80х23h)</t>
  </si>
  <si>
    <t>(230х80х23h)</t>
  </si>
  <si>
    <t>(300х140х23h)</t>
  </si>
  <si>
    <t>Группа  элементов / параметр</t>
  </si>
  <si>
    <t>Выражение  параметра</t>
  </si>
  <si>
    <t xml:space="preserve">Возможные  цвета </t>
  </si>
  <si>
    <t>Столы ЛДСП</t>
  </si>
  <si>
    <t>Толщина ЛДСП  столешниц, мм</t>
  </si>
  <si>
    <t>Кромка  на  столешницах, мм</t>
  </si>
  <si>
    <t>2,  PVC</t>
  </si>
  <si>
    <t>Заглушки  в  прямоугольных  столешницах</t>
  </si>
  <si>
    <t>По желанию</t>
  </si>
  <si>
    <t xml:space="preserve">Заглушки в  столешницах  с  криволинейным  вырезом </t>
  </si>
  <si>
    <t xml:space="preserve">Да, во всех  столах - 1шт </t>
  </si>
  <si>
    <t>Металлик</t>
  </si>
  <si>
    <t>Толщина  опор, мм</t>
  </si>
  <si>
    <t>Кромка  на  опорах, мм</t>
  </si>
  <si>
    <t>0,4,  PVC</t>
  </si>
  <si>
    <t>Регулируемая  опора</t>
  </si>
  <si>
    <t>На всех  столах</t>
  </si>
  <si>
    <t>Столы на металлокаркасе 40х40 - плотное прилегание столешницы</t>
  </si>
  <si>
    <t>Толщина  ЛДСП  столешниц, мм</t>
  </si>
  <si>
    <t>2 шт</t>
  </si>
  <si>
    <t>1 шт</t>
  </si>
  <si>
    <t>Металлокаркас</t>
  </si>
  <si>
    <t>Опоры - труба 40х40, Связи - 40х20</t>
  </si>
  <si>
    <t>Экран металл (в рабочих столах)</t>
  </si>
  <si>
    <t>Металл. перфорированная панель</t>
  </si>
  <si>
    <t>Опоры - труба 50х50, Связи - 40х20</t>
  </si>
  <si>
    <t>Толщина  ЛДСП  столешниц, мм.</t>
  </si>
  <si>
    <t>Кромка  на  столешницах, мм.</t>
  </si>
  <si>
    <t>Металлокаркас.</t>
  </si>
  <si>
    <t>Опоры - труба 60х30, Связи - 40х20</t>
  </si>
  <si>
    <t>Экраны</t>
  </si>
  <si>
    <t>Экран подвесной металл</t>
  </si>
  <si>
    <t>Толщина  топов, мм</t>
  </si>
  <si>
    <t>Толщина  ЛДСП  каркасов, мм</t>
  </si>
  <si>
    <t>Кромка  на  каркасах, мм</t>
  </si>
  <si>
    <t>Задняя  стенка на тумбах (кроме тумб 6Т.005, 6Т.007), мм</t>
  </si>
  <si>
    <t>16, ЛДСП (3, ХДФ - см. шкафы)</t>
  </si>
  <si>
    <t>Белый</t>
  </si>
  <si>
    <t>Замок</t>
  </si>
  <si>
    <t>На  верхний  ящик  (по желанию)</t>
  </si>
  <si>
    <t>Толщина  ЛДСП  лицевых  панелей,  мм</t>
  </si>
  <si>
    <t>Кромка  на  лицевых  панелях,  мм</t>
  </si>
  <si>
    <t>Кромка  топа, мм</t>
  </si>
  <si>
    <t>Шкафы, шкафы-купе</t>
  </si>
  <si>
    <t>Толщина  ЛДСП  каркасов и полок, мм</t>
  </si>
  <si>
    <t>Толщина  ЛДСП  топов и дна (кроме шкафов-купе 6ШК(З).010, 6ШК(З).017, 6ШК(З).011, 6ШК(З).012, 6ШК(З).018), мм</t>
  </si>
  <si>
    <t xml:space="preserve">25 (16)
</t>
  </si>
  <si>
    <t>Кромка  на  топах и дне по лицевой стороне (для топов и дна из ЛДСП 25мм), мм</t>
  </si>
  <si>
    <t>2, PVC
остальные кромки - 0,4, PVC</t>
  </si>
  <si>
    <t>Регулируемая  опора (кроме шкафов-купе 6ШК(З).010, 6ШК(З).017, 6ШК(З).011, 6ШК(З).012, 6ШК(З).018)</t>
  </si>
  <si>
    <t>40х40хh50 (регулируемая опора столов)</t>
  </si>
  <si>
    <t>Замок для шкафах-купе</t>
  </si>
  <si>
    <t>шкафы-купе с буквой "З" в артикуле</t>
  </si>
  <si>
    <t>Ручка шкафов-купе</t>
  </si>
  <si>
    <t>Врезная, Круглая</t>
  </si>
  <si>
    <t>Алюминий матовый</t>
  </si>
  <si>
    <t>Толщина  используемого  ЛДСП, мм</t>
  </si>
  <si>
    <t>Используемая  кромка, мм</t>
  </si>
  <si>
    <t>Фасады стеклянные</t>
  </si>
  <si>
    <t>Толщина  стекла, мм</t>
  </si>
  <si>
    <t>Тонированное - цвет "Бронза"</t>
  </si>
  <si>
    <t>Фасады стеклянные в алюминиевой рамке</t>
  </si>
  <si>
    <t xml:space="preserve">Алюминиевая рамка </t>
  </si>
  <si>
    <t>Алюминиевый профиль</t>
  </si>
  <si>
    <t>Барьеры оргстекло</t>
  </si>
  <si>
    <t>Толщина  используемого оргстекла, мм</t>
  </si>
  <si>
    <t>Производитель оставляет за собой право изменять конструкцию и фурнитуру  без изменения внешнего вида и назначения изделия.</t>
  </si>
  <si>
    <t>%</t>
  </si>
  <si>
    <t>Скидка</t>
  </si>
  <si>
    <t xml:space="preserve">т/ф +7(495) 797-67-97 </t>
  </si>
  <si>
    <t>Наценка</t>
  </si>
  <si>
    <r>
      <rPr>
        <b/>
        <sz val="9"/>
        <rFont val="Arial Cyr"/>
        <charset val="204"/>
      </rPr>
      <t xml:space="preserve">Офисная мебель серии </t>
    </r>
    <r>
      <rPr>
        <b/>
        <i/>
        <sz val="9"/>
        <rFont val="Arial Cyr"/>
        <charset val="204"/>
      </rPr>
      <t>«Avance»</t>
    </r>
    <r>
      <rPr>
        <b/>
        <sz val="9"/>
        <rFont val="Arial Cyr"/>
        <charset val="204"/>
      </rPr>
      <t xml:space="preserve">  </t>
    </r>
    <r>
      <rPr>
        <b/>
        <i/>
        <sz val="9"/>
        <rFont val="Arial Cyr"/>
        <charset val="204"/>
      </rPr>
      <t xml:space="preserve">  </t>
    </r>
  </si>
  <si>
    <t>алл.мат</t>
  </si>
  <si>
    <t>белый</t>
  </si>
  <si>
    <t>графит</t>
  </si>
  <si>
    <t>черный</t>
  </si>
  <si>
    <t xml:space="preserve">Офисная мебель серии «Avance»    </t>
  </si>
  <si>
    <r>
      <rPr>
        <b/>
        <sz val="12"/>
        <rFont val="Arial Cyr"/>
        <charset val="204"/>
      </rPr>
      <t xml:space="preserve">Офисная мебель серии </t>
    </r>
    <r>
      <rPr>
        <b/>
        <i/>
        <sz val="12"/>
        <rFont val="Arial Cyr"/>
        <charset val="204"/>
      </rPr>
      <t>«Avance»</t>
    </r>
    <r>
      <rPr>
        <b/>
        <sz val="12"/>
        <rFont val="Arial Cyr"/>
        <charset val="204"/>
      </rPr>
      <t xml:space="preserve">  </t>
    </r>
    <r>
      <rPr>
        <b/>
        <i/>
        <sz val="12"/>
        <rFont val="Arial Cyr"/>
        <charset val="204"/>
      </rPr>
      <t xml:space="preserve">  </t>
    </r>
  </si>
  <si>
    <t>Молочный     Orange       Kiwi</t>
  </si>
  <si>
    <t xml:space="preserve">     Алюминий</t>
  </si>
  <si>
    <t>Белый         Черный         Графит</t>
  </si>
  <si>
    <t xml:space="preserve">Столы на металлокаркасе. </t>
  </si>
  <si>
    <r>
      <rPr>
        <b/>
        <sz val="11"/>
        <rFont val="Arial Cyr"/>
        <charset val="204"/>
      </rPr>
      <t xml:space="preserve">Офисная мебель серии </t>
    </r>
    <r>
      <rPr>
        <b/>
        <i/>
        <sz val="11"/>
        <rFont val="Arial Cyr"/>
        <charset val="204"/>
      </rPr>
      <t xml:space="preserve">«Avance»  </t>
    </r>
  </si>
  <si>
    <t xml:space="preserve">    Белый</t>
  </si>
  <si>
    <t xml:space="preserve">         Матовый</t>
  </si>
  <si>
    <r>
      <rPr>
        <b/>
        <sz val="10"/>
        <rFont val="Arial Cyr"/>
        <charset val="204"/>
      </rPr>
      <t xml:space="preserve">Офисная мебель серии </t>
    </r>
    <r>
      <rPr>
        <b/>
        <i/>
        <sz val="10"/>
        <rFont val="Arial Cyr"/>
        <charset val="204"/>
      </rPr>
      <t>«Avance»</t>
    </r>
    <r>
      <rPr>
        <b/>
        <sz val="10"/>
        <rFont val="Arial Cyr"/>
        <charset val="204"/>
      </rPr>
      <t xml:space="preserve">  </t>
    </r>
    <r>
      <rPr>
        <b/>
        <i/>
        <sz val="10"/>
        <rFont val="Arial Cyr"/>
        <charset val="204"/>
      </rPr>
      <t xml:space="preserve">  </t>
    </r>
  </si>
  <si>
    <t xml:space="preserve"> ЛДСП толщиной – 25/16 мм.  Кромка: PVC-2 мм; 0,4 мм.</t>
  </si>
  <si>
    <t xml:space="preserve">  Опора П-образной формы, сечение трубы 60х30.  Столешница с парящим эффектом.</t>
  </si>
  <si>
    <t xml:space="preserve">  Опора О-образной формы, сечение трубы 60х30.  Столешница с парящим эффектом.</t>
  </si>
  <si>
    <t xml:space="preserve"> ЛДСП толщиной – 25мм.  Кромка: PVC-2 мм; 0,4 мм.</t>
  </si>
  <si>
    <t xml:space="preserve">стр. 5  </t>
  </si>
  <si>
    <t>стр. 10</t>
  </si>
  <si>
    <t>Столы рабочие, экраны</t>
  </si>
  <si>
    <t>стр. 5</t>
  </si>
  <si>
    <t>Экраны подстольные</t>
  </si>
  <si>
    <t>Экраны подвесные ЛДСП</t>
  </si>
  <si>
    <t>Экраны подвесные металлические</t>
  </si>
  <si>
    <t>Стол прямолинейный</t>
  </si>
  <si>
    <t>Столы с экраном из ДСП</t>
  </si>
  <si>
    <t xml:space="preserve"> Барьеры для:                                                                                             -столов на опорах ЛДСП                                                                                  -столов на металлокаркасе. сечение 50х50</t>
  </si>
  <si>
    <t>Барьеры для:                                                                                                             -столов на металлокаркасе сечение 40х40                                                                             -линейных столов BENCH, сечение 40х40</t>
  </si>
  <si>
    <t xml:space="preserve">      Барьеры для:                                                                                             -сдвоенных столов BENCH</t>
  </si>
  <si>
    <t>6С.008</t>
  </si>
  <si>
    <t>6С.009</t>
  </si>
  <si>
    <t>6С.004</t>
  </si>
  <si>
    <t>6С.005</t>
  </si>
  <si>
    <t>6С.010</t>
  </si>
  <si>
    <t>(1000х300х16)</t>
  </si>
  <si>
    <t>(1200х300х16)</t>
  </si>
  <si>
    <t>(1400х300х16)</t>
  </si>
  <si>
    <r>
      <rPr>
        <b/>
        <sz val="9"/>
        <color rgb="FF0000FF"/>
        <rFont val="Arial Cyr"/>
        <charset val="204"/>
      </rPr>
      <t>6М-П.668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(1200х600х750)</t>
    </r>
  </si>
  <si>
    <r>
      <rPr>
        <b/>
        <sz val="9"/>
        <color rgb="FF0000FF"/>
        <rFont val="Arial Cyr"/>
        <charset val="204"/>
      </rPr>
      <t>6М-П.674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(1600х700х750)</t>
    </r>
  </si>
  <si>
    <t>(1600х300х16)</t>
  </si>
  <si>
    <r>
      <rPr>
        <b/>
        <sz val="9"/>
        <color rgb="FF0000FF"/>
        <rFont val="Arial Cyr"/>
        <charset val="204"/>
      </rPr>
      <t>6М-П.669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(1400х600х750)</t>
    </r>
  </si>
  <si>
    <r>
      <rPr>
        <b/>
        <sz val="9"/>
        <color rgb="FF0000FF"/>
        <rFont val="Arial Cyr"/>
        <charset val="204"/>
      </rPr>
      <t>6М-П.687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(1000х800х750)</t>
    </r>
  </si>
  <si>
    <r>
      <rPr>
        <b/>
        <sz val="10"/>
        <color rgb="FF0000FF"/>
        <rFont val="Cambria"/>
        <family val="1"/>
        <charset val="204"/>
      </rPr>
      <t>9ЭК.010.1</t>
    </r>
    <r>
      <rPr>
        <b/>
        <sz val="10"/>
        <rFont val="Cambria"/>
        <family val="1"/>
        <charset val="204"/>
      </rPr>
      <t xml:space="preserve"> </t>
    </r>
    <r>
      <rPr>
        <sz val="10"/>
        <rFont val="Cambria"/>
        <family val="1"/>
        <charset val="204"/>
      </rPr>
      <t>(1200х300х4)</t>
    </r>
  </si>
  <si>
    <r>
      <rPr>
        <b/>
        <sz val="9"/>
        <color rgb="FF0000FF"/>
        <rFont val="Arial Cyr"/>
        <charset val="204"/>
      </rPr>
      <t>6М-П.664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(1600х600х750)</t>
    </r>
  </si>
  <si>
    <r>
      <rPr>
        <b/>
        <sz val="9"/>
        <color rgb="FF0000FF"/>
        <rFont val="Arial Cyr"/>
        <charset val="204"/>
      </rPr>
      <t>6М-П.688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(1200х800х750)</t>
    </r>
  </si>
  <si>
    <r>
      <rPr>
        <b/>
        <sz val="9"/>
        <color rgb="FF0000FF"/>
        <rFont val="Arial Cyr"/>
        <charset val="204"/>
      </rPr>
      <t>6М-П.622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(1400х900х750) лев</t>
    </r>
  </si>
  <si>
    <t xml:space="preserve"> Барьеры для:                                                                                             -столов на опорах ЛДСП       -столов на металлокаркасе, сечение 50х50</t>
  </si>
  <si>
    <t>Барьеры, для:                                                                                                             -столов на металлокаркасе, сечение 40х40                                                                             -линейных столов BENCH сечение 40х40</t>
  </si>
  <si>
    <t xml:space="preserve"> Барьеры, для:                                                                                             -сдвоенных столов BENCH, сечение 50х50</t>
  </si>
  <si>
    <t xml:space="preserve"> Барьеры для:                                           -сдвоенных столов BENCH                                       </t>
  </si>
  <si>
    <t xml:space="preserve"> Барьеры для:                                                                                         -столов на опорах ЛДСП                                                                       -столов на металлокаркасе, сечение 50х50                                                         </t>
  </si>
  <si>
    <r>
      <rPr>
        <b/>
        <sz val="10"/>
        <color rgb="FF0000FF"/>
        <rFont val="Cambria"/>
        <family val="1"/>
        <charset val="204"/>
      </rPr>
      <t>9ЭК.020.1</t>
    </r>
    <r>
      <rPr>
        <b/>
        <sz val="10"/>
        <rFont val="Cambria"/>
        <family val="1"/>
        <charset val="204"/>
      </rPr>
      <t xml:space="preserve"> </t>
    </r>
    <r>
      <rPr>
        <sz val="10"/>
        <rFont val="Cambria"/>
        <family val="1"/>
        <charset val="204"/>
      </rPr>
      <t>(1400х300х4)</t>
    </r>
  </si>
  <si>
    <r>
      <rPr>
        <b/>
        <sz val="9"/>
        <color rgb="FF0000FF"/>
        <rFont val="Arial Cyr"/>
        <charset val="204"/>
      </rPr>
      <t>6М-П.677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(1000х700х750)</t>
    </r>
  </si>
  <si>
    <r>
      <rPr>
        <b/>
        <sz val="9"/>
        <color rgb="FF0000FF"/>
        <rFont val="Arial Cyr"/>
        <charset val="204"/>
      </rPr>
      <t>6М-П.689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(1400х800х750)</t>
    </r>
  </si>
  <si>
    <r>
      <rPr>
        <b/>
        <sz val="9"/>
        <color rgb="FF0000FF"/>
        <rFont val="Arial Cyr"/>
        <charset val="204"/>
      </rPr>
      <t>6М-П.621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(1600х900х750) прав</t>
    </r>
  </si>
  <si>
    <r>
      <rPr>
        <b/>
        <sz val="10"/>
        <color rgb="FF0000FF"/>
        <rFont val="Cambria"/>
        <family val="1"/>
        <charset val="204"/>
      </rPr>
      <t>9ЭК.030.1</t>
    </r>
    <r>
      <rPr>
        <b/>
        <sz val="10"/>
        <rFont val="Cambria"/>
        <family val="1"/>
        <charset val="204"/>
      </rPr>
      <t xml:space="preserve"> </t>
    </r>
    <r>
      <rPr>
        <sz val="10"/>
        <rFont val="Cambria"/>
        <family val="1"/>
        <charset val="204"/>
      </rPr>
      <t>(1600х300х4)</t>
    </r>
  </si>
  <si>
    <r>
      <rPr>
        <b/>
        <sz val="9"/>
        <color rgb="FF0000FF"/>
        <rFont val="Arial Cyr"/>
        <charset val="204"/>
      </rPr>
      <t>6М-П.678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(1200х700х750)</t>
    </r>
  </si>
  <si>
    <r>
      <rPr>
        <b/>
        <sz val="9"/>
        <color rgb="FF0000FF"/>
        <rFont val="Arial Cyr"/>
        <charset val="204"/>
      </rPr>
      <t>6М-П.684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(1600х800х750)</t>
    </r>
  </si>
  <si>
    <r>
      <rPr>
        <b/>
        <sz val="9"/>
        <color rgb="FF0000FF"/>
        <rFont val="Arial Cyr"/>
        <charset val="204"/>
      </rPr>
      <t>6М-П.620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(1600х900х750) лев</t>
    </r>
  </si>
  <si>
    <r>
      <rPr>
        <b/>
        <sz val="9"/>
        <color rgb="FF0000FF"/>
        <rFont val="Arial Cyr"/>
        <charset val="204"/>
      </rPr>
      <t>6МПр-П.602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(1200х700х750)</t>
    </r>
  </si>
  <si>
    <r>
      <rPr>
        <b/>
        <sz val="9"/>
        <color rgb="FF0000FF"/>
        <rFont val="Arial Cyr"/>
        <charset val="204"/>
      </rPr>
      <t>6М-О.620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(1600х900х750) лев</t>
    </r>
  </si>
  <si>
    <r>
      <rPr>
        <b/>
        <sz val="10"/>
        <color rgb="FF0000FF"/>
        <rFont val="Cambria"/>
        <family val="1"/>
        <charset val="204"/>
      </rPr>
      <t>9ЭК.150.1</t>
    </r>
    <r>
      <rPr>
        <b/>
        <sz val="10"/>
        <rFont val="Cambria"/>
        <family val="1"/>
        <charset val="204"/>
      </rPr>
      <t xml:space="preserve"> </t>
    </r>
    <r>
      <rPr>
        <sz val="10"/>
        <rFont val="Cambria"/>
        <family val="1"/>
        <charset val="204"/>
      </rPr>
      <t>(1000х400х4)</t>
    </r>
  </si>
  <si>
    <r>
      <rPr>
        <b/>
        <sz val="10"/>
        <color rgb="FF0000FF"/>
        <rFont val="Cambria"/>
        <family val="1"/>
        <charset val="204"/>
      </rPr>
      <t>ЭМК.1000</t>
    </r>
    <r>
      <rPr>
        <b/>
        <sz val="10"/>
        <rFont val="Cambria"/>
        <family val="1"/>
        <charset val="204"/>
      </rPr>
      <t xml:space="preserve"> </t>
    </r>
    <r>
      <rPr>
        <sz val="10"/>
        <rFont val="Cambria"/>
        <family val="1"/>
        <charset val="204"/>
      </rPr>
      <t>(1000х400х20)</t>
    </r>
  </si>
  <si>
    <r>
      <rPr>
        <b/>
        <sz val="10"/>
        <color rgb="FF0000FF"/>
        <rFont val="Cambria"/>
        <family val="1"/>
        <charset val="204"/>
      </rPr>
      <t>9ЭК.110.1</t>
    </r>
    <r>
      <rPr>
        <b/>
        <sz val="10"/>
        <rFont val="Cambria"/>
        <family val="1"/>
        <charset val="204"/>
      </rPr>
      <t xml:space="preserve"> </t>
    </r>
    <r>
      <rPr>
        <sz val="10"/>
        <rFont val="Cambria"/>
        <family val="1"/>
        <charset val="204"/>
      </rPr>
      <t>(1200х400х4)</t>
    </r>
  </si>
  <si>
    <r>
      <rPr>
        <b/>
        <sz val="10"/>
        <color rgb="FF0000FF"/>
        <rFont val="Cambria"/>
        <family val="1"/>
        <charset val="204"/>
      </rPr>
      <t>ЭМК.1200</t>
    </r>
    <r>
      <rPr>
        <b/>
        <sz val="10"/>
        <rFont val="Cambria"/>
        <family val="1"/>
        <charset val="204"/>
      </rPr>
      <t xml:space="preserve"> </t>
    </r>
    <r>
      <rPr>
        <sz val="10"/>
        <rFont val="Cambria"/>
        <family val="1"/>
        <charset val="204"/>
      </rPr>
      <t>(1200х400х20)</t>
    </r>
  </si>
  <si>
    <r>
      <rPr>
        <b/>
        <sz val="10"/>
        <color rgb="FF0000FF"/>
        <rFont val="Cambria"/>
        <family val="1"/>
        <charset val="204"/>
      </rPr>
      <t>9ЭК.120.1</t>
    </r>
    <r>
      <rPr>
        <b/>
        <sz val="10"/>
        <rFont val="Cambria"/>
        <family val="1"/>
        <charset val="204"/>
      </rPr>
      <t xml:space="preserve"> </t>
    </r>
    <r>
      <rPr>
        <sz val="10"/>
        <rFont val="Cambria"/>
        <family val="1"/>
        <charset val="204"/>
      </rPr>
      <t>(1400х400х4)</t>
    </r>
  </si>
  <si>
    <r>
      <rPr>
        <b/>
        <sz val="10"/>
        <color rgb="FF0000FF"/>
        <rFont val="Cambria"/>
        <family val="1"/>
        <charset val="204"/>
      </rPr>
      <t>ЭМК.1400</t>
    </r>
    <r>
      <rPr>
        <b/>
        <sz val="10"/>
        <rFont val="Cambria"/>
        <family val="1"/>
        <charset val="204"/>
      </rPr>
      <t xml:space="preserve"> </t>
    </r>
    <r>
      <rPr>
        <sz val="10"/>
        <rFont val="Cambria"/>
        <family val="1"/>
        <charset val="204"/>
      </rPr>
      <t>(1400х400х20)</t>
    </r>
  </si>
  <si>
    <r>
      <rPr>
        <b/>
        <sz val="10"/>
        <color rgb="FF0000FF"/>
        <rFont val="Cambria"/>
        <family val="1"/>
        <charset val="204"/>
      </rPr>
      <t>9ЭК.130.1</t>
    </r>
    <r>
      <rPr>
        <b/>
        <sz val="10"/>
        <rFont val="Cambria"/>
        <family val="1"/>
        <charset val="204"/>
      </rPr>
      <t xml:space="preserve"> </t>
    </r>
    <r>
      <rPr>
        <sz val="10"/>
        <rFont val="Cambria"/>
        <family val="1"/>
        <charset val="204"/>
      </rPr>
      <t>(1600х400х4)</t>
    </r>
  </si>
  <si>
    <r>
      <rPr>
        <b/>
        <sz val="10"/>
        <color rgb="FF0000FF"/>
        <rFont val="Cambria"/>
        <family val="1"/>
        <charset val="204"/>
      </rPr>
      <t>ЭМК.1600</t>
    </r>
    <r>
      <rPr>
        <b/>
        <sz val="10"/>
        <rFont val="Cambria"/>
        <family val="1"/>
        <charset val="204"/>
      </rPr>
      <t xml:space="preserve"> </t>
    </r>
    <r>
      <rPr>
        <sz val="10"/>
        <rFont val="Cambria"/>
        <family val="1"/>
        <charset val="204"/>
      </rPr>
      <t>(1600х400х20)</t>
    </r>
  </si>
  <si>
    <t>6С.022</t>
  </si>
  <si>
    <t>6С.023</t>
  </si>
  <si>
    <r>
      <rPr>
        <b/>
        <sz val="9"/>
        <color rgb="FF0000FF"/>
        <rFont val="Arial Cyr"/>
        <charset val="204"/>
      </rPr>
      <t>6МД.023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(1400х900х750) правый</t>
    </r>
  </si>
  <si>
    <r>
      <rPr>
        <b/>
        <sz val="9"/>
        <color rgb="FF0000FF"/>
        <rFont val="Arial Cyr"/>
        <charset val="204"/>
      </rPr>
      <t>6МБН-П.6267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(1000х1235х750)</t>
    </r>
  </si>
  <si>
    <t>(580х300х16)</t>
  </si>
  <si>
    <t xml:space="preserve">           левый</t>
  </si>
  <si>
    <t xml:space="preserve">    правый</t>
  </si>
  <si>
    <r>
      <rPr>
        <b/>
        <sz val="9"/>
        <color rgb="FF0000FF"/>
        <rFont val="Arial Cyr"/>
        <charset val="204"/>
      </rPr>
      <t>6МД.021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(1600х900х750) правый</t>
    </r>
  </si>
  <si>
    <r>
      <rPr>
        <b/>
        <sz val="9"/>
        <color rgb="FF0000FF"/>
        <rFont val="Arial Cyr"/>
        <charset val="204"/>
      </rPr>
      <t>6М.021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(1600х900х750) правый</t>
    </r>
  </si>
  <si>
    <r>
      <rPr>
        <b/>
        <sz val="9"/>
        <color rgb="FF0000FF"/>
        <rFont val="Arial Cyr"/>
        <charset val="204"/>
      </rPr>
      <t>6МБ-П.6268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(1200х1235х750)</t>
    </r>
  </si>
  <si>
    <r>
      <rPr>
        <b/>
        <sz val="9"/>
        <color rgb="FF0000FF"/>
        <rFont val="Arial Cyr"/>
        <charset val="204"/>
      </rPr>
      <t>6МБН-П.6268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(1200х1235х750)</t>
    </r>
  </si>
  <si>
    <r>
      <rPr>
        <b/>
        <sz val="9"/>
        <color rgb="FF0000FF"/>
        <rFont val="Arial Cyr"/>
        <charset val="204"/>
      </rPr>
      <t>6МБС-П.6268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(1200х1235х750)</t>
    </r>
  </si>
  <si>
    <r>
      <rPr>
        <b/>
        <sz val="9"/>
        <color rgb="FF0000FF"/>
        <rFont val="Arial Cyr"/>
        <charset val="204"/>
      </rPr>
      <t>6МБК-П.6268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(1200х1235х750)</t>
    </r>
  </si>
  <si>
    <r>
      <rPr>
        <b/>
        <sz val="9"/>
        <color rgb="FF0000FF"/>
        <rFont val="Arial Cyr"/>
        <charset val="204"/>
      </rPr>
      <t>6МБ-О.6268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(1200х1235х750)</t>
    </r>
  </si>
  <si>
    <r>
      <rPr>
        <b/>
        <sz val="9"/>
        <color rgb="FF0000FF"/>
        <rFont val="Arial Cyr"/>
        <charset val="204"/>
      </rPr>
      <t>6МБН-О.6268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(1200х1235х750)</t>
    </r>
  </si>
  <si>
    <r>
      <rPr>
        <b/>
        <sz val="9"/>
        <color rgb="FF0000FF"/>
        <rFont val="Arial Cyr"/>
        <charset val="204"/>
      </rPr>
      <t>6МБС-О.6268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(1200х1235х750)</t>
    </r>
  </si>
  <si>
    <r>
      <rPr>
        <b/>
        <sz val="9"/>
        <color rgb="FF0000FF"/>
        <rFont val="Arial Cyr"/>
        <charset val="204"/>
      </rPr>
      <t>6МБК-О.6268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(1200х1235х750)</t>
    </r>
  </si>
  <si>
    <t>(600х300х16)</t>
  </si>
  <si>
    <t>(680х300х16)</t>
  </si>
  <si>
    <r>
      <rPr>
        <b/>
        <sz val="9"/>
        <color rgb="FF0000FF"/>
        <rFont val="Arial Cyr"/>
        <charset val="204"/>
      </rPr>
      <t>6МБ-П.6269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(1400х1235х750)</t>
    </r>
  </si>
  <si>
    <r>
      <rPr>
        <b/>
        <sz val="9"/>
        <color rgb="FF0000FF"/>
        <rFont val="Arial Cyr"/>
        <charset val="204"/>
      </rPr>
      <t>6МБН-П.6269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(1400х1235х750)</t>
    </r>
  </si>
  <si>
    <r>
      <rPr>
        <b/>
        <sz val="9"/>
        <color rgb="FF0000FF"/>
        <rFont val="Arial Cyr"/>
        <charset val="204"/>
      </rPr>
      <t>6МБС-П.6269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(1400х1235х750)</t>
    </r>
  </si>
  <si>
    <r>
      <rPr>
        <b/>
        <sz val="9"/>
        <color rgb="FF0000FF"/>
        <rFont val="Arial Cyr"/>
        <charset val="204"/>
      </rPr>
      <t>6МБК-П.6269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(1400х1235х750)</t>
    </r>
  </si>
  <si>
    <r>
      <rPr>
        <b/>
        <sz val="9"/>
        <color rgb="FF0000FF"/>
        <rFont val="Arial Cyr"/>
        <charset val="204"/>
      </rPr>
      <t>6МБ-О.6269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(1400х1235х750)</t>
    </r>
  </si>
  <si>
    <r>
      <rPr>
        <b/>
        <sz val="9"/>
        <color rgb="FF0000FF"/>
        <rFont val="Arial Cyr"/>
        <charset val="204"/>
      </rPr>
      <t>6МБН-О.6269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(1400х1235х750)</t>
    </r>
  </si>
  <si>
    <r>
      <rPr>
        <b/>
        <sz val="9"/>
        <color rgb="FF0000FF"/>
        <rFont val="Arial Cyr"/>
        <charset val="204"/>
      </rPr>
      <t>6МБС-О.6269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(1400х1235х750)</t>
    </r>
  </si>
  <si>
    <r>
      <rPr>
        <b/>
        <sz val="9"/>
        <color rgb="FF0000FF"/>
        <rFont val="Arial Cyr"/>
        <charset val="204"/>
      </rPr>
      <t>6МБК-О.6269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(1400х1235х750)</t>
    </r>
  </si>
  <si>
    <t>(780х300х16)</t>
  </si>
  <si>
    <r>
      <rPr>
        <b/>
        <sz val="9"/>
        <color rgb="FF0000FF"/>
        <rFont val="Arial Cyr"/>
        <charset val="204"/>
      </rPr>
      <t>6МБ-П.6264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(1600х1235х750)</t>
    </r>
  </si>
  <si>
    <r>
      <rPr>
        <b/>
        <sz val="9"/>
        <color rgb="FF0000FF"/>
        <rFont val="Arial Cyr"/>
        <charset val="204"/>
      </rPr>
      <t>6МБН-П.6264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(1600х1235х750)</t>
    </r>
  </si>
  <si>
    <r>
      <rPr>
        <b/>
        <sz val="9"/>
        <color rgb="FF0000FF"/>
        <rFont val="Arial Cyr"/>
        <charset val="204"/>
      </rPr>
      <t>6МБС-П.6264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(1600х1235х750)</t>
    </r>
  </si>
  <si>
    <r>
      <rPr>
        <b/>
        <sz val="9"/>
        <color rgb="FF0000FF"/>
        <rFont val="Arial Cyr"/>
        <charset val="204"/>
      </rPr>
      <t>6МБК-П.6264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(1600х1235х750)</t>
    </r>
  </si>
  <si>
    <r>
      <rPr>
        <b/>
        <sz val="9"/>
        <color rgb="FF0000FF"/>
        <rFont val="Arial Cyr"/>
        <charset val="204"/>
      </rPr>
      <t>6МБ-О.6264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(1600х1235х750)</t>
    </r>
  </si>
  <si>
    <r>
      <rPr>
        <b/>
        <sz val="9"/>
        <color rgb="FF0000FF"/>
        <rFont val="Arial Cyr"/>
        <charset val="204"/>
      </rPr>
      <t>6МБН-О.6264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(1600х1235х750)</t>
    </r>
  </si>
  <si>
    <r>
      <rPr>
        <b/>
        <sz val="9"/>
        <color rgb="FF0000FF"/>
        <rFont val="Arial Cyr"/>
        <charset val="204"/>
      </rPr>
      <t>6МБС-О.6264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(1600х1235х750)</t>
    </r>
  </si>
  <si>
    <r>
      <rPr>
        <b/>
        <sz val="9"/>
        <color rgb="FF0000FF"/>
        <rFont val="Arial Cyr"/>
        <charset val="204"/>
      </rPr>
      <t>6МБК-О.6264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(1600х1235х750)</t>
    </r>
  </si>
  <si>
    <t>(700х300х16)</t>
  </si>
  <si>
    <t xml:space="preserve">          усиленными колесами</t>
  </si>
  <si>
    <r>
      <rPr>
        <b/>
        <sz val="9"/>
        <color rgb="FF0000FF"/>
        <rFont val="Arial Cyr"/>
        <charset val="204"/>
      </rPr>
      <t>6МБ-П.6277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(1000х1435х750)</t>
    </r>
  </si>
  <si>
    <r>
      <rPr>
        <b/>
        <sz val="9"/>
        <color rgb="FF0000FF"/>
        <rFont val="Arial Cyr"/>
        <charset val="204"/>
      </rPr>
      <t>6МБН-П.6277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(1000х1435х750)</t>
    </r>
  </si>
  <si>
    <r>
      <rPr>
        <b/>
        <sz val="9"/>
        <color rgb="FF0000FF"/>
        <rFont val="Arial Cyr"/>
        <charset val="204"/>
      </rPr>
      <t>6МБС-П.6277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(1000х1435х750)</t>
    </r>
  </si>
  <si>
    <r>
      <rPr>
        <b/>
        <sz val="9"/>
        <color rgb="FF0000FF"/>
        <rFont val="Arial Cyr"/>
        <charset val="204"/>
      </rPr>
      <t>6МБК-П.6277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(1000х1435х750)</t>
    </r>
  </si>
  <si>
    <r>
      <rPr>
        <b/>
        <sz val="9"/>
        <color rgb="FF0000FF"/>
        <rFont val="Arial Cyr"/>
        <charset val="204"/>
      </rPr>
      <t>6МБ-О.6277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(1000х1435х750)</t>
    </r>
  </si>
  <si>
    <r>
      <rPr>
        <b/>
        <sz val="9"/>
        <color rgb="FF0000FF"/>
        <rFont val="Arial Cyr"/>
        <charset val="204"/>
      </rPr>
      <t>6МБН-О.6277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(1000х1435х750)</t>
    </r>
  </si>
  <si>
    <r>
      <rPr>
        <b/>
        <sz val="9"/>
        <color rgb="FF0000FF"/>
        <rFont val="Arial Cyr"/>
        <charset val="204"/>
      </rPr>
      <t>6МБС-О.6277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(1000х1435х750)</t>
    </r>
  </si>
  <si>
    <r>
      <rPr>
        <b/>
        <sz val="9"/>
        <color rgb="FF0000FF"/>
        <rFont val="Arial Cyr"/>
        <charset val="204"/>
      </rPr>
      <t>6МБК-О.6277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(1000х1435х750)</t>
    </r>
  </si>
  <si>
    <r>
      <rPr>
        <b/>
        <sz val="9"/>
        <color rgb="FF0000FF"/>
        <rFont val="Arial Cyr"/>
        <charset val="204"/>
      </rPr>
      <t>6МБ-П.6278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(1200х1435х750)</t>
    </r>
  </si>
  <si>
    <r>
      <rPr>
        <b/>
        <sz val="9"/>
        <color rgb="FF0000FF"/>
        <rFont val="Arial Cyr"/>
        <charset val="204"/>
      </rPr>
      <t>6МБН-П.6278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(1200х1435х750)</t>
    </r>
  </si>
  <si>
    <r>
      <rPr>
        <b/>
        <sz val="9"/>
        <color rgb="FF0000FF"/>
        <rFont val="Arial Cyr"/>
        <charset val="204"/>
      </rPr>
      <t>6МБС-П.6278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(1200х1435х750)</t>
    </r>
  </si>
  <si>
    <r>
      <rPr>
        <b/>
        <sz val="9"/>
        <color rgb="FF0000FF"/>
        <rFont val="Arial Cyr"/>
        <charset val="204"/>
      </rPr>
      <t>6МБ-О.6278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(1200х1435х750)</t>
    </r>
  </si>
  <si>
    <r>
      <rPr>
        <b/>
        <sz val="9"/>
        <color rgb="FF0000FF"/>
        <rFont val="Arial Cyr"/>
        <charset val="204"/>
      </rPr>
      <t>6МБН-О.6278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(1200х1435х750)</t>
    </r>
  </si>
  <si>
    <r>
      <rPr>
        <b/>
        <sz val="9"/>
        <color rgb="FF0000FF"/>
        <rFont val="Arial Cyr"/>
        <charset val="204"/>
      </rPr>
      <t>6МБС-О.6278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(1200х1435х750)</t>
    </r>
  </si>
  <si>
    <r>
      <rPr>
        <b/>
        <sz val="9"/>
        <color rgb="FF0000FF"/>
        <rFont val="Arial Cyr"/>
        <charset val="204"/>
      </rPr>
      <t>6МБК-О.6278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(1200х1435х750)</t>
    </r>
  </si>
  <si>
    <t>(800х300х16)</t>
  </si>
  <si>
    <r>
      <rPr>
        <b/>
        <sz val="9"/>
        <color rgb="FF0000FF"/>
        <rFont val="Arial Cyr"/>
        <charset val="204"/>
      </rPr>
      <t>6МБ-П.6279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(1400х1435х750)</t>
    </r>
  </si>
  <si>
    <r>
      <rPr>
        <b/>
        <sz val="9"/>
        <color rgb="FF0000FF"/>
        <rFont val="Arial Cyr"/>
        <charset val="204"/>
      </rPr>
      <t>6МБН-П.6279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(1400х1435х750)</t>
    </r>
  </si>
  <si>
    <r>
      <rPr>
        <b/>
        <sz val="9"/>
        <color rgb="FF0000FF"/>
        <rFont val="Arial Cyr"/>
        <charset val="204"/>
      </rPr>
      <t>6МБС-П.6279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(1400х1435х750)</t>
    </r>
  </si>
  <si>
    <r>
      <rPr>
        <b/>
        <sz val="9"/>
        <color rgb="FF0000FF"/>
        <rFont val="Arial Cyr"/>
        <charset val="204"/>
      </rPr>
      <t>6МБК-П.6279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(1400х1435х750)</t>
    </r>
  </si>
  <si>
    <r>
      <rPr>
        <b/>
        <sz val="9"/>
        <color rgb="FF0000FF"/>
        <rFont val="Arial Cyr"/>
        <charset val="204"/>
      </rPr>
      <t>6МБ-О.6279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(1400х1435х750)</t>
    </r>
  </si>
  <si>
    <r>
      <rPr>
        <b/>
        <sz val="9"/>
        <color rgb="FF0000FF"/>
        <rFont val="Arial Cyr"/>
        <charset val="204"/>
      </rPr>
      <t>6МБН-О.6279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(1400х1435х750)</t>
    </r>
  </si>
  <si>
    <r>
      <rPr>
        <b/>
        <sz val="9"/>
        <color rgb="FF0000FF"/>
        <rFont val="Arial Cyr"/>
        <charset val="204"/>
      </rPr>
      <t>6МБС-О.6279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(1400х1435х750)</t>
    </r>
  </si>
  <si>
    <r>
      <rPr>
        <b/>
        <sz val="9"/>
        <color rgb="FF0000FF"/>
        <rFont val="Arial Cyr"/>
        <charset val="204"/>
      </rPr>
      <t>6МБК-О.6279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(1400х1435х750)</t>
    </r>
  </si>
  <si>
    <t>(1235х400х1205h)</t>
  </si>
  <si>
    <r>
      <rPr>
        <b/>
        <sz val="9"/>
        <color rgb="FF0000FF"/>
        <rFont val="Arial Cyr"/>
        <charset val="204"/>
      </rPr>
      <t>6МБ-П.6274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(1600х1435х750)</t>
    </r>
  </si>
  <si>
    <r>
      <rPr>
        <b/>
        <sz val="9"/>
        <color rgb="FF0000FF"/>
        <rFont val="Arial Cyr"/>
        <charset val="204"/>
      </rPr>
      <t>6МБН-П.6274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(1600х1435х750)</t>
    </r>
  </si>
  <si>
    <r>
      <rPr>
        <b/>
        <sz val="9"/>
        <color rgb="FF0000FF"/>
        <rFont val="Arial Cyr"/>
        <charset val="204"/>
      </rPr>
      <t>6МБС-П.6274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(1600х1435х750)</t>
    </r>
  </si>
  <si>
    <r>
      <rPr>
        <b/>
        <sz val="9"/>
        <color rgb="FF0000FF"/>
        <rFont val="Arial Cyr"/>
        <charset val="204"/>
      </rPr>
      <t>6МБК-П.6274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(1600х1435х750)</t>
    </r>
  </si>
  <si>
    <r>
      <rPr>
        <b/>
        <sz val="9"/>
        <color rgb="FF0000FF"/>
        <rFont val="Arial Cyr"/>
        <charset val="204"/>
      </rPr>
      <t>6МБ-О.6274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(1600х1435х750)</t>
    </r>
  </si>
  <si>
    <r>
      <rPr>
        <b/>
        <sz val="9"/>
        <color rgb="FF0000FF"/>
        <rFont val="Arial Cyr"/>
        <charset val="204"/>
      </rPr>
      <t>6МБН-О.6274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(1600х1435х750)</t>
    </r>
  </si>
  <si>
    <r>
      <rPr>
        <b/>
        <sz val="9"/>
        <color rgb="FF0000FF"/>
        <rFont val="Arial Cyr"/>
        <charset val="204"/>
      </rPr>
      <t>6МБС-О.6274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(1600х1435х750)</t>
    </r>
  </si>
  <si>
    <r>
      <rPr>
        <b/>
        <sz val="9"/>
        <color rgb="FF0000FF"/>
        <rFont val="Arial Cyr"/>
        <charset val="204"/>
      </rPr>
      <t>6МБК-О.6274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(1600х1435х750)</t>
    </r>
  </si>
  <si>
    <t xml:space="preserve"> Барьеры для:                                                                                             -столов на опорах ЛДСП                                                                                  -столов на металлокаркасе, сечение 50х50</t>
  </si>
  <si>
    <t xml:space="preserve">Барьеры для:                                                                                                             -столов на металлокаркасе, сечение 40х40                                                                             -линейных столов BENCH, сечение 40х40     </t>
  </si>
  <si>
    <t>Барьеры для:                                                                                            -сдвоенных столов BENCH</t>
  </si>
  <si>
    <t>На экранах длиной 1600мм используется 4 крепления</t>
  </si>
  <si>
    <r>
      <rPr>
        <b/>
        <sz val="9"/>
        <color rgb="FF0000FF"/>
        <rFont val="Arial Cyr"/>
        <charset val="204"/>
      </rPr>
      <t>6МБ-П.6288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(1200х1635х750)</t>
    </r>
  </si>
  <si>
    <r>
      <rPr>
        <b/>
        <sz val="9"/>
        <color rgb="FF0000FF"/>
        <rFont val="Arial Cyr"/>
        <charset val="204"/>
      </rPr>
      <t>6МБН-П.6288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(1200х1635х750)</t>
    </r>
  </si>
  <si>
    <r>
      <rPr>
        <b/>
        <sz val="9"/>
        <color rgb="FF0000FF"/>
        <rFont val="Arial Cyr"/>
        <charset val="204"/>
      </rPr>
      <t>6МБС-П.6288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(1200х1635х750)</t>
    </r>
  </si>
  <si>
    <r>
      <rPr>
        <b/>
        <sz val="9"/>
        <color rgb="FF0000FF"/>
        <rFont val="Arial Cyr"/>
        <charset val="204"/>
      </rPr>
      <t>6МБК-П.6288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(1200х1635х750)</t>
    </r>
  </si>
  <si>
    <r>
      <rPr>
        <b/>
        <sz val="9"/>
        <color rgb="FF0000FF"/>
        <rFont val="Arial Cyr"/>
        <charset val="204"/>
      </rPr>
      <t>6МБ-О.6288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(1200х1635х750)</t>
    </r>
  </si>
  <si>
    <r>
      <rPr>
        <b/>
        <sz val="9"/>
        <color rgb="FF0000FF"/>
        <rFont val="Arial Cyr"/>
        <charset val="204"/>
      </rPr>
      <t>6МБН-О.6288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(1200х1635х750)</t>
    </r>
  </si>
  <si>
    <r>
      <rPr>
        <b/>
        <sz val="9"/>
        <color rgb="FF0000FF"/>
        <rFont val="Arial Cyr"/>
        <charset val="204"/>
      </rPr>
      <t>6МБС-О.6288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(1200х1635х750)</t>
    </r>
  </si>
  <si>
    <r>
      <rPr>
        <b/>
        <sz val="9"/>
        <color rgb="FF0000FF"/>
        <rFont val="Arial Cyr"/>
        <charset val="204"/>
      </rPr>
      <t>6МБК-О.6288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(1200х1635х750)</t>
    </r>
  </si>
  <si>
    <r>
      <rPr>
        <b/>
        <sz val="9"/>
        <color rgb="FF0000FF"/>
        <rFont val="Arial Cyr"/>
        <charset val="204"/>
      </rPr>
      <t>6МБ-П.6289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(1400х1635х750)</t>
    </r>
  </si>
  <si>
    <r>
      <rPr>
        <b/>
        <sz val="9"/>
        <color rgb="FF0000FF"/>
        <rFont val="Arial Cyr"/>
        <charset val="204"/>
      </rPr>
      <t>6МБН-П.6289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(1400х1635х750)</t>
    </r>
  </si>
  <si>
    <r>
      <rPr>
        <b/>
        <sz val="9"/>
        <color rgb="FF0000FF"/>
        <rFont val="Arial Cyr"/>
        <charset val="204"/>
      </rPr>
      <t>6МБС-П.6289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(1400х1635х750)</t>
    </r>
  </si>
  <si>
    <r>
      <rPr>
        <b/>
        <sz val="9"/>
        <color rgb="FF0000FF"/>
        <rFont val="Arial Cyr"/>
        <charset val="204"/>
      </rPr>
      <t>6МБК-П.6289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(1400х1635х750)</t>
    </r>
  </si>
  <si>
    <r>
      <rPr>
        <b/>
        <sz val="9"/>
        <color rgb="FF0000FF"/>
        <rFont val="Arial Cyr"/>
        <charset val="204"/>
      </rPr>
      <t>6МБ-О.6289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(1400х1635х750)</t>
    </r>
  </si>
  <si>
    <r>
      <rPr>
        <b/>
        <sz val="9"/>
        <color rgb="FF0000FF"/>
        <rFont val="Arial Cyr"/>
        <charset val="204"/>
      </rPr>
      <t>6МБН-О.6289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(1400х1635х750)</t>
    </r>
  </si>
  <si>
    <r>
      <rPr>
        <b/>
        <sz val="9"/>
        <color rgb="FF0000FF"/>
        <rFont val="Arial Cyr"/>
        <charset val="204"/>
      </rPr>
      <t>6МБС-О.6289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(1400х1635х750)</t>
    </r>
  </si>
  <si>
    <r>
      <rPr>
        <b/>
        <sz val="9"/>
        <color rgb="FF0000FF"/>
        <rFont val="Arial Cyr"/>
        <charset val="204"/>
      </rPr>
      <t>6МБК-О.6289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(1400х1635х750)</t>
    </r>
  </si>
  <si>
    <t>6Т.008.1</t>
  </si>
  <si>
    <t>6Т.009.1</t>
  </si>
  <si>
    <r>
      <rPr>
        <b/>
        <sz val="9"/>
        <color rgb="FF0000FF"/>
        <rFont val="Arial Cyr"/>
        <charset val="204"/>
      </rPr>
      <t>6МБ-П.6284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(1600х1635х750)</t>
    </r>
  </si>
  <si>
    <r>
      <rPr>
        <b/>
        <sz val="9"/>
        <color rgb="FF0000FF"/>
        <rFont val="Arial Cyr"/>
        <charset val="204"/>
      </rPr>
      <t>6МБН-П.6284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(1600х1635х750)</t>
    </r>
  </si>
  <si>
    <r>
      <rPr>
        <b/>
        <sz val="9"/>
        <color rgb="FF0000FF"/>
        <rFont val="Arial Cyr"/>
        <charset val="204"/>
      </rPr>
      <t>6МБС-П.6284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(1600х1635х750)</t>
    </r>
  </si>
  <si>
    <r>
      <rPr>
        <b/>
        <sz val="9"/>
        <color rgb="FF0000FF"/>
        <rFont val="Arial Cyr"/>
        <charset val="204"/>
      </rPr>
      <t>6МБК-П.6284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(1600х1635х750)</t>
    </r>
  </si>
  <si>
    <r>
      <rPr>
        <b/>
        <sz val="9"/>
        <color rgb="FF0000FF"/>
        <rFont val="Arial Cyr"/>
        <charset val="204"/>
      </rPr>
      <t>6МБ-О.6284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(1600х1635х750)</t>
    </r>
  </si>
  <si>
    <r>
      <rPr>
        <b/>
        <sz val="9"/>
        <color rgb="FF0000FF"/>
        <rFont val="Arial Cyr"/>
        <charset val="204"/>
      </rPr>
      <t>6МБН-О.6284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(1600х1635х750)</t>
    </r>
  </si>
  <si>
    <r>
      <rPr>
        <b/>
        <sz val="9"/>
        <color rgb="FF0000FF"/>
        <rFont val="Arial Cyr"/>
        <charset val="204"/>
      </rPr>
      <t>6МБС-О.6284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(1600х1635х750)</t>
    </r>
  </si>
  <si>
    <r>
      <rPr>
        <b/>
        <sz val="9"/>
        <color rgb="FF0000FF"/>
        <rFont val="Arial Cyr"/>
        <charset val="204"/>
      </rPr>
      <t>6МБК-О.6284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(1600х1635х750)</t>
    </r>
  </si>
  <si>
    <t>6Т.018.1</t>
  </si>
  <si>
    <t>6Т.019.1</t>
  </si>
  <si>
    <t>6Т.028.1</t>
  </si>
  <si>
    <t>6Т.029.1</t>
  </si>
  <si>
    <t>(900х300)</t>
  </si>
  <si>
    <t>(1100х300)</t>
  </si>
  <si>
    <t>(1300х300)</t>
  </si>
  <si>
    <t>(1435х400х1205h)</t>
  </si>
  <si>
    <t>(1635х400х1205h)</t>
  </si>
  <si>
    <t>(1500х300)</t>
  </si>
  <si>
    <r>
      <rPr>
        <b/>
        <sz val="9"/>
        <color rgb="FF0000FF"/>
        <rFont val="Arial Cyr"/>
        <charset val="204"/>
      </rPr>
      <t>6МБН-П.6167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(1000х600х750)</t>
    </r>
  </si>
  <si>
    <r>
      <rPr>
        <b/>
        <sz val="9"/>
        <color rgb="FF0000FF"/>
        <rFont val="Arial Cyr"/>
        <charset val="204"/>
      </rPr>
      <t>6МБС-П.6167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(1000х600х750)</t>
    </r>
  </si>
  <si>
    <r>
      <rPr>
        <b/>
        <sz val="9"/>
        <color rgb="FF0000FF"/>
        <rFont val="Arial Cyr"/>
        <charset val="204"/>
      </rPr>
      <t>6МБН-П.6168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(1200х600х750)</t>
    </r>
  </si>
  <si>
    <r>
      <rPr>
        <b/>
        <sz val="9"/>
        <color rgb="FF0000FF"/>
        <rFont val="Arial Cyr"/>
        <charset val="204"/>
      </rPr>
      <t>6МБС-П.6168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(1200х600х750)</t>
    </r>
  </si>
  <si>
    <r>
      <rPr>
        <b/>
        <sz val="9"/>
        <color rgb="FF0000FF"/>
        <rFont val="Arial Cyr"/>
        <charset val="204"/>
      </rPr>
      <t>6МБК-П.6168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(1200х600х750)</t>
    </r>
  </si>
  <si>
    <r>
      <rPr>
        <b/>
        <sz val="9"/>
        <color rgb="FF0000FF"/>
        <rFont val="Arial Cyr"/>
        <charset val="204"/>
      </rPr>
      <t>6МБН-О.6168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(1200х600х750)</t>
    </r>
  </si>
  <si>
    <r>
      <rPr>
        <b/>
        <sz val="9"/>
        <color rgb="FF0000FF"/>
        <rFont val="Arial Cyr"/>
        <charset val="204"/>
      </rPr>
      <t>6МБС-О.6168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(1200х600х750)</t>
    </r>
  </si>
  <si>
    <r>
      <rPr>
        <b/>
        <sz val="9"/>
        <color rgb="FF0000FF"/>
        <rFont val="Arial Cyr"/>
        <charset val="204"/>
      </rPr>
      <t>6МБК-О.6168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(1200х600х750)</t>
    </r>
  </si>
  <si>
    <t xml:space="preserve">Барьеры для:                                                                                                             -столов на металлокаркасе сечение 40х40                                                                             -линейных столов BENCH, сечение 40х40     </t>
  </si>
  <si>
    <t>Барьеры для:                                                                                                            -столов на опорах ЛДСП                                                                                       -сдвоенных столов BENCH                                                                          -линейных столов BENCH</t>
  </si>
  <si>
    <r>
      <rPr>
        <b/>
        <sz val="9"/>
        <color rgb="FF0000FF"/>
        <rFont val="Arial Cyr"/>
        <charset val="204"/>
      </rPr>
      <t>6МБН-П.6169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(1400х600х750)</t>
    </r>
  </si>
  <si>
    <r>
      <rPr>
        <b/>
        <sz val="9"/>
        <color rgb="FF0000FF"/>
        <rFont val="Arial Cyr"/>
        <charset val="204"/>
      </rPr>
      <t>6МБС-П.6169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(1400х600х750)</t>
    </r>
  </si>
  <si>
    <r>
      <rPr>
        <b/>
        <sz val="9"/>
        <color rgb="FF0000FF"/>
        <rFont val="Arial Cyr"/>
        <charset val="204"/>
      </rPr>
      <t>6МБК-П.6169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(1400х600х750)</t>
    </r>
  </si>
  <si>
    <r>
      <rPr>
        <b/>
        <sz val="9"/>
        <color rgb="FF0000FF"/>
        <rFont val="Arial Cyr"/>
        <charset val="204"/>
      </rPr>
      <t>6МБН-О.6169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(1400х600х750)</t>
    </r>
  </si>
  <si>
    <r>
      <rPr>
        <b/>
        <sz val="9"/>
        <color rgb="FF0000FF"/>
        <rFont val="Arial Cyr"/>
        <charset val="204"/>
      </rPr>
      <t>6МБС-О.6169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(1400х600х750)</t>
    </r>
  </si>
  <si>
    <r>
      <rPr>
        <b/>
        <sz val="9"/>
        <color rgb="FF0000FF"/>
        <rFont val="Arial Cyr"/>
        <charset val="204"/>
      </rPr>
      <t>6МБК-О.6169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(1400х600х750)</t>
    </r>
  </si>
  <si>
    <r>
      <rPr>
        <b/>
        <sz val="9"/>
        <color rgb="FF0000FF"/>
        <rFont val="Arial Cyr"/>
        <charset val="204"/>
      </rPr>
      <t>6МБН-П.6164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(1600х600х750)</t>
    </r>
  </si>
  <si>
    <r>
      <rPr>
        <b/>
        <sz val="9"/>
        <color rgb="FF0000FF"/>
        <rFont val="Arial Cyr"/>
        <charset val="204"/>
      </rPr>
      <t>6МБС-П.6164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(1600х600х750)</t>
    </r>
  </si>
  <si>
    <r>
      <rPr>
        <b/>
        <sz val="9"/>
        <color rgb="FF0000FF"/>
        <rFont val="Arial Cyr"/>
        <charset val="204"/>
      </rPr>
      <t>6МБК-П.6164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(1600х600х750)</t>
    </r>
  </si>
  <si>
    <r>
      <rPr>
        <b/>
        <sz val="9"/>
        <color rgb="FF0000FF"/>
        <rFont val="Arial Cyr"/>
        <charset val="204"/>
      </rPr>
      <t>6МБН-О.6164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(1600х600х750)</t>
    </r>
  </si>
  <si>
    <r>
      <rPr>
        <b/>
        <sz val="9"/>
        <color rgb="FF0000FF"/>
        <rFont val="Arial Cyr"/>
        <charset val="204"/>
      </rPr>
      <t>6МБС-О.6164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(1600х600х750)</t>
    </r>
  </si>
  <si>
    <r>
      <rPr>
        <b/>
        <sz val="9"/>
        <color rgb="FF0000FF"/>
        <rFont val="Arial Cyr"/>
        <charset val="204"/>
      </rPr>
      <t>6МБК-О.6164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(1600х600х750)</t>
    </r>
  </si>
  <si>
    <r>
      <rPr>
        <b/>
        <sz val="9"/>
        <color rgb="FF0000FF"/>
        <rFont val="Arial Cyr"/>
        <charset val="204"/>
      </rPr>
      <t>6МБН-П.6177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(1000х700х750)</t>
    </r>
  </si>
  <si>
    <r>
      <rPr>
        <b/>
        <sz val="9"/>
        <color rgb="FF0000FF"/>
        <rFont val="Arial Cyr"/>
        <charset val="204"/>
      </rPr>
      <t>6МБС-П.6177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(1000х700х750)</t>
    </r>
  </si>
  <si>
    <r>
      <rPr>
        <b/>
        <sz val="9"/>
        <color rgb="FF0000FF"/>
        <rFont val="Arial Cyr"/>
        <charset val="204"/>
      </rPr>
      <t>6МБК-П.6177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(1000х700х750)</t>
    </r>
  </si>
  <si>
    <r>
      <rPr>
        <b/>
        <sz val="9"/>
        <color rgb="FF0000FF"/>
        <rFont val="Arial Cyr"/>
        <charset val="204"/>
      </rPr>
      <t>6МБН-О.6177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(1000х700х750)</t>
    </r>
  </si>
  <si>
    <r>
      <rPr>
        <b/>
        <sz val="9"/>
        <color rgb="FF0000FF"/>
        <rFont val="Arial Cyr"/>
        <charset val="204"/>
      </rPr>
      <t>6МБС-О.6177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(1000х700х750)</t>
    </r>
  </si>
  <si>
    <r>
      <rPr>
        <b/>
        <sz val="9"/>
        <color rgb="FF0000FF"/>
        <rFont val="Arial Cyr"/>
        <charset val="204"/>
      </rPr>
      <t>6МБК-О.6177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(1000х700х750)</t>
    </r>
  </si>
  <si>
    <t>Фасады</t>
  </si>
  <si>
    <r>
      <rPr>
        <b/>
        <sz val="9"/>
        <color rgb="FF0000FF"/>
        <rFont val="Arial Cyr"/>
        <charset val="204"/>
      </rPr>
      <t>6МБН-П.6178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(1200х700х750)</t>
    </r>
  </si>
  <si>
    <r>
      <rPr>
        <b/>
        <sz val="9"/>
        <color rgb="FF0000FF"/>
        <rFont val="Arial Cyr"/>
        <charset val="204"/>
      </rPr>
      <t>6МБС-П.6178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(1200х700х750)</t>
    </r>
  </si>
  <si>
    <r>
      <rPr>
        <b/>
        <sz val="9"/>
        <color rgb="FF0000FF"/>
        <rFont val="Arial Cyr"/>
        <charset val="204"/>
      </rPr>
      <t>6МБК-П.6178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(1200х700х750)</t>
    </r>
  </si>
  <si>
    <r>
      <rPr>
        <b/>
        <sz val="9"/>
        <color rgb="FF0000FF"/>
        <rFont val="Arial Cyr"/>
        <charset val="204"/>
      </rPr>
      <t>6МБН-О.6178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(1200х700х750)</t>
    </r>
  </si>
  <si>
    <r>
      <rPr>
        <b/>
        <sz val="9"/>
        <color rgb="FF0000FF"/>
        <rFont val="Arial Cyr"/>
        <charset val="204"/>
      </rPr>
      <t>6МБС-О.6178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(1200х700х750)</t>
    </r>
  </si>
  <si>
    <r>
      <rPr>
        <b/>
        <sz val="9"/>
        <color rgb="FF0000FF"/>
        <rFont val="Arial Cyr"/>
        <charset val="204"/>
      </rPr>
      <t>6МБК-О.6178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(1200х700х750)</t>
    </r>
  </si>
  <si>
    <t>Экраны подвесные ДСП</t>
  </si>
  <si>
    <r>
      <rPr>
        <b/>
        <sz val="9"/>
        <color rgb="FF0000FF"/>
        <rFont val="Arial Cyr"/>
        <charset val="204"/>
      </rPr>
      <t>6МБН-П.6179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(1400х700х750)</t>
    </r>
  </si>
  <si>
    <r>
      <rPr>
        <b/>
        <sz val="9"/>
        <color rgb="FF0000FF"/>
        <rFont val="Arial Cyr"/>
        <charset val="204"/>
      </rPr>
      <t>6МБС-П.6179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(1400х700х750)</t>
    </r>
  </si>
  <si>
    <r>
      <rPr>
        <b/>
        <sz val="9"/>
        <color rgb="FF0000FF"/>
        <rFont val="Arial Cyr"/>
        <charset val="204"/>
      </rPr>
      <t>6МБК-П.6179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(1400х700х750)</t>
    </r>
  </si>
  <si>
    <r>
      <rPr>
        <b/>
        <sz val="9"/>
        <color rgb="FF0000FF"/>
        <rFont val="Arial Cyr"/>
        <charset val="204"/>
      </rPr>
      <t>6МБН-О.6179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(1400х700х750)</t>
    </r>
  </si>
  <si>
    <r>
      <rPr>
        <b/>
        <sz val="9"/>
        <color rgb="FF0000FF"/>
        <rFont val="Arial Cyr"/>
        <charset val="204"/>
      </rPr>
      <t>6МБС-О.6179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(1400х700х750)</t>
    </r>
  </si>
  <si>
    <r>
      <rPr>
        <b/>
        <sz val="9"/>
        <color rgb="FF0000FF"/>
        <rFont val="Arial Cyr"/>
        <charset val="204"/>
      </rPr>
      <t>6МБК-О.6179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(1400х700х750)</t>
    </r>
  </si>
  <si>
    <t>(600х300)</t>
  </si>
  <si>
    <t>6ЭК.107</t>
  </si>
  <si>
    <t>6ЭК.108</t>
  </si>
  <si>
    <t>6ЭК.109</t>
  </si>
  <si>
    <t>6ЭК.104</t>
  </si>
  <si>
    <r>
      <rPr>
        <b/>
        <sz val="9"/>
        <color rgb="FF0000FF"/>
        <rFont val="Arial Cyr"/>
        <charset val="204"/>
      </rPr>
      <t xml:space="preserve">6МБН-П.6174 </t>
    </r>
    <r>
      <rPr>
        <sz val="9"/>
        <rFont val="Arial Cyr"/>
        <charset val="204"/>
      </rPr>
      <t>(1600х700х750)</t>
    </r>
  </si>
  <si>
    <r>
      <rPr>
        <b/>
        <sz val="9"/>
        <color rgb="FF0000FF"/>
        <rFont val="Arial Cyr"/>
        <charset val="204"/>
      </rPr>
      <t xml:space="preserve">6МБС-П.6174 </t>
    </r>
    <r>
      <rPr>
        <sz val="9"/>
        <rFont val="Arial Cyr"/>
        <charset val="204"/>
      </rPr>
      <t>(1600х700х750)</t>
    </r>
  </si>
  <si>
    <r>
      <rPr>
        <b/>
        <sz val="9"/>
        <color rgb="FF0000FF"/>
        <rFont val="Arial Cyr"/>
        <charset val="204"/>
      </rPr>
      <t xml:space="preserve">6МБК-П.6174 </t>
    </r>
    <r>
      <rPr>
        <sz val="9"/>
        <rFont val="Arial Cyr"/>
        <charset val="204"/>
      </rPr>
      <t>(1600х700х750)</t>
    </r>
  </si>
  <si>
    <r>
      <rPr>
        <b/>
        <sz val="9"/>
        <color rgb="FF0000FF"/>
        <rFont val="Arial Cyr"/>
        <charset val="204"/>
      </rPr>
      <t xml:space="preserve">6МБН-О.6174 </t>
    </r>
    <r>
      <rPr>
        <sz val="9"/>
        <rFont val="Arial Cyr"/>
        <charset val="204"/>
      </rPr>
      <t>(1600х700х750)</t>
    </r>
  </si>
  <si>
    <r>
      <rPr>
        <b/>
        <sz val="9"/>
        <color rgb="FF0000FF"/>
        <rFont val="Arial Cyr"/>
        <charset val="204"/>
      </rPr>
      <t xml:space="preserve">6МБС-О.6174 </t>
    </r>
    <r>
      <rPr>
        <sz val="9"/>
        <rFont val="Arial Cyr"/>
        <charset val="204"/>
      </rPr>
      <t>(1600х700х750)</t>
    </r>
  </si>
  <si>
    <r>
      <rPr>
        <b/>
        <sz val="9"/>
        <color rgb="FF0000FF"/>
        <rFont val="Arial Cyr"/>
        <charset val="204"/>
      </rPr>
      <t xml:space="preserve">6МБК-О.6174 </t>
    </r>
    <r>
      <rPr>
        <sz val="9"/>
        <rFont val="Arial Cyr"/>
        <charset val="204"/>
      </rPr>
      <t>(1600х700х750)</t>
    </r>
  </si>
  <si>
    <t>(700х300)</t>
  </si>
  <si>
    <r>
      <rPr>
        <b/>
        <sz val="9"/>
        <color rgb="FF0000FF"/>
        <rFont val="Arial Cyr"/>
        <charset val="204"/>
      </rPr>
      <t>6МБН-П.6188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(1200х800х750)</t>
    </r>
  </si>
  <si>
    <r>
      <rPr>
        <b/>
        <sz val="9"/>
        <color rgb="FF0000FF"/>
        <rFont val="Arial Cyr"/>
        <charset val="204"/>
      </rPr>
      <t>6МБС-П.6188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(1200х800х750)</t>
    </r>
  </si>
  <si>
    <r>
      <rPr>
        <b/>
        <sz val="9"/>
        <color rgb="FF0000FF"/>
        <rFont val="Arial Cyr"/>
        <charset val="204"/>
      </rPr>
      <t>6МБК-П.6188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(1200х800х750)</t>
    </r>
  </si>
  <si>
    <r>
      <rPr>
        <b/>
        <sz val="9"/>
        <color rgb="FF0000FF"/>
        <rFont val="Arial Cyr"/>
        <charset val="204"/>
      </rPr>
      <t>6МБН-О.6188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(1200х800х750)</t>
    </r>
  </si>
  <si>
    <r>
      <rPr>
        <b/>
        <sz val="9"/>
        <color rgb="FF0000FF"/>
        <rFont val="Arial Cyr"/>
        <charset val="204"/>
      </rPr>
      <t>6МБС-О.6188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(1200х800х750)</t>
    </r>
  </si>
  <si>
    <r>
      <rPr>
        <b/>
        <sz val="9"/>
        <color rgb="FF0000FF"/>
        <rFont val="Arial Cyr"/>
        <charset val="204"/>
      </rPr>
      <t>6МБК-О.6188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(1200х800х750)</t>
    </r>
  </si>
  <si>
    <r>
      <rPr>
        <b/>
        <sz val="9"/>
        <color rgb="FF0000FF"/>
        <rFont val="Arial Cyr"/>
        <charset val="204"/>
      </rPr>
      <t>6МБН-П.6189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(1400х800х750)</t>
    </r>
  </si>
  <si>
    <r>
      <rPr>
        <b/>
        <sz val="9"/>
        <color rgb="FF0000FF"/>
        <rFont val="Arial Cyr"/>
        <charset val="204"/>
      </rPr>
      <t>6МБС-П.6189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(1400х800х750)</t>
    </r>
  </si>
  <si>
    <r>
      <rPr>
        <b/>
        <sz val="9"/>
        <color rgb="FF0000FF"/>
        <rFont val="Arial Cyr"/>
        <charset val="204"/>
      </rPr>
      <t>6МБК-П.6189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(1400х800х750)</t>
    </r>
  </si>
  <si>
    <r>
      <rPr>
        <b/>
        <sz val="9"/>
        <color rgb="FF0000FF"/>
        <rFont val="Arial Cyr"/>
        <charset val="204"/>
      </rPr>
      <t>6МБН-О.6189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(1400х800х750)</t>
    </r>
  </si>
  <si>
    <r>
      <rPr>
        <b/>
        <sz val="9"/>
        <color rgb="FF0000FF"/>
        <rFont val="Arial Cyr"/>
        <charset val="204"/>
      </rPr>
      <t>6МБС-О.6189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(1400х800х750)</t>
    </r>
  </si>
  <si>
    <r>
      <rPr>
        <b/>
        <sz val="9"/>
        <color rgb="FF0000FF"/>
        <rFont val="Arial Cyr"/>
        <charset val="204"/>
      </rPr>
      <t>6МБК-О.6189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(1400х800х750)</t>
    </r>
  </si>
  <si>
    <t>Барьеры для:                                                                                                             -столов на металлокаркасе, сечение 40х40                                                                             -линейных столов BENCH, сечение 40х40</t>
  </si>
  <si>
    <t>Барьеры для:                                                                                             -сдвоенных столов BENCH</t>
  </si>
  <si>
    <r>
      <rPr>
        <b/>
        <sz val="9"/>
        <color rgb="FF0000FF"/>
        <rFont val="Arial Cyr"/>
        <charset val="204"/>
      </rPr>
      <t>6МБН-П.6184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(1600х800х750)</t>
    </r>
  </si>
  <si>
    <r>
      <rPr>
        <b/>
        <sz val="9"/>
        <color rgb="FF0000FF"/>
        <rFont val="Arial Cyr"/>
        <charset val="204"/>
      </rPr>
      <t>6МБС-П.6184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(1600х800х750)</t>
    </r>
  </si>
  <si>
    <r>
      <rPr>
        <b/>
        <sz val="9"/>
        <color rgb="FF0000FF"/>
        <rFont val="Arial Cyr"/>
        <charset val="204"/>
      </rPr>
      <t>6МБК-П.6184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(1600х800х750)</t>
    </r>
  </si>
  <si>
    <r>
      <rPr>
        <b/>
        <sz val="9"/>
        <color rgb="FF0000FF"/>
        <rFont val="Arial Cyr"/>
        <charset val="204"/>
      </rPr>
      <t>6МБН-О.6184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(1600х800х750)</t>
    </r>
  </si>
  <si>
    <r>
      <rPr>
        <b/>
        <sz val="9"/>
        <color rgb="FF0000FF"/>
        <rFont val="Arial Cyr"/>
        <charset val="204"/>
      </rPr>
      <t>6МБС-О.6184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(1600х800х750)</t>
    </r>
  </si>
  <si>
    <r>
      <rPr>
        <b/>
        <sz val="9"/>
        <color rgb="FF0000FF"/>
        <rFont val="Arial Cyr"/>
        <charset val="204"/>
      </rPr>
      <t>6МБК-О.6184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(1600х800х750)</t>
    </r>
  </si>
  <si>
    <t>Фасад ДСП</t>
  </si>
  <si>
    <t>Фасады в МДФ рамке</t>
  </si>
  <si>
    <t>6Фк.003</t>
  </si>
  <si>
    <t>(910х400х16)</t>
  </si>
  <si>
    <t>(1110х400х16)</t>
  </si>
  <si>
    <t>(1310х400х16)</t>
  </si>
  <si>
    <t>(1510х400х20)</t>
  </si>
  <si>
    <r>
      <rPr>
        <b/>
        <i/>
        <sz val="10"/>
        <color rgb="FFFF0000"/>
        <rFont val="Cambria"/>
        <family val="1"/>
        <charset val="204"/>
      </rPr>
      <t xml:space="preserve">* </t>
    </r>
    <r>
      <rPr>
        <b/>
        <i/>
        <sz val="10"/>
        <rFont val="Cambria"/>
        <family val="1"/>
        <charset val="204"/>
      </rPr>
      <t xml:space="preserve"> В комплект экрана входит фурнитура для крепления к столешнице.</t>
    </r>
  </si>
  <si>
    <t>Экраны повесные металлические</t>
  </si>
  <si>
    <t>(1000х300х18)</t>
  </si>
  <si>
    <r>
      <rPr>
        <b/>
        <i/>
        <sz val="10"/>
        <color rgb="FFFF0000"/>
        <rFont val="Cambria"/>
        <family val="1"/>
        <charset val="204"/>
      </rPr>
      <t xml:space="preserve">** </t>
    </r>
    <r>
      <rPr>
        <b/>
        <i/>
        <sz val="10"/>
        <rFont val="Cambria"/>
        <family val="1"/>
        <charset val="204"/>
      </rPr>
      <t xml:space="preserve"> Предусмотрен для укладки проводов и сетевого фильтра. Минимальная рекомендуемая длина на 200 мм меньше длины столешницы</t>
    </r>
  </si>
  <si>
    <t>ЭМК 910</t>
  </si>
  <si>
    <t>ЭМК 1110</t>
  </si>
  <si>
    <t>ЭМК 1310</t>
  </si>
  <si>
    <t>ЭМК 1510</t>
  </si>
  <si>
    <t>(1200х300х18)</t>
  </si>
  <si>
    <t>(1400х300х18)</t>
  </si>
  <si>
    <t>6ФКс.010</t>
  </si>
  <si>
    <t>6Фс.011</t>
  </si>
  <si>
    <t>6ФКс.009</t>
  </si>
  <si>
    <t>6Фс.012</t>
  </si>
  <si>
    <t>(1600х300х18)</t>
  </si>
  <si>
    <t>2х(1180х390х4)</t>
  </si>
  <si>
    <t>(1180х390х4)</t>
  </si>
  <si>
    <t>(1000х400х18)</t>
  </si>
  <si>
    <r>
      <rPr>
        <b/>
        <i/>
        <sz val="9"/>
        <color rgb="FFFF0000"/>
        <rFont val="Arial Cyr"/>
        <charset val="204"/>
      </rPr>
      <t xml:space="preserve">* </t>
    </r>
    <r>
      <rPr>
        <b/>
        <i/>
        <sz val="9"/>
        <rFont val="Arial Cyr"/>
        <charset val="204"/>
      </rPr>
      <t>В сдвоенных столах bench, предусмотрен зазор между столешницами 35 мм.</t>
    </r>
  </si>
  <si>
    <t>(1200х400х18)</t>
  </si>
  <si>
    <t>Барьеры ДСП</t>
  </si>
  <si>
    <r>
      <rPr>
        <b/>
        <i/>
        <sz val="9"/>
        <color rgb="FFFF0000"/>
        <rFont val="Arial Cyr"/>
        <charset val="204"/>
      </rPr>
      <t>**</t>
    </r>
    <r>
      <rPr>
        <b/>
        <i/>
        <sz val="9"/>
        <rFont val="Arial Cyr"/>
        <charset val="204"/>
      </rPr>
      <t xml:space="preserve"> В столах на металлокаркасе заклушки (2 шт.) включены в стоимость.</t>
    </r>
  </si>
  <si>
    <r>
      <rPr>
        <b/>
        <i/>
        <sz val="14"/>
        <color rgb="FFFF0000"/>
        <rFont val="Arial Cyr"/>
        <charset val="204"/>
      </rPr>
      <t xml:space="preserve">*  </t>
    </r>
    <r>
      <rPr>
        <b/>
        <i/>
        <sz val="14"/>
        <rFont val="Arial Cyr"/>
        <charset val="204"/>
      </rPr>
      <t>В столах на металлокаркасе отсутствует возможность установки полки под клавиатуру 6ПК.002.</t>
    </r>
  </si>
  <si>
    <r>
      <rPr>
        <b/>
        <i/>
        <sz val="9"/>
        <color rgb="FFFF0000"/>
        <rFont val="Arial Cyr"/>
        <charset val="204"/>
      </rPr>
      <t xml:space="preserve">*  </t>
    </r>
    <r>
      <rPr>
        <b/>
        <i/>
        <sz val="9"/>
        <rFont val="Arial Cyr"/>
        <charset val="204"/>
      </rPr>
      <t>В столах на металлокаркасе отсутствует возможность установки полки под клавиатуру 6ПК.002.</t>
    </r>
  </si>
  <si>
    <t>(1400х400х18)</t>
  </si>
  <si>
    <t>6ЛП.001</t>
  </si>
  <si>
    <r>
      <rPr>
        <b/>
        <i/>
        <sz val="14"/>
        <color rgb="FFFF0000"/>
        <rFont val="Arial Cyr"/>
        <charset val="204"/>
      </rPr>
      <t xml:space="preserve">**  </t>
    </r>
    <r>
      <rPr>
        <b/>
        <i/>
        <sz val="14"/>
        <rFont val="Arial Cyr"/>
        <charset val="204"/>
      </rPr>
      <t>В сдвоенных столах bench, предусмотрен зазор между столешницами 35 мм.</t>
    </r>
  </si>
  <si>
    <r>
      <rPr>
        <b/>
        <i/>
        <sz val="9"/>
        <color rgb="FFFF0000"/>
        <rFont val="Arial Cyr"/>
        <charset val="204"/>
      </rPr>
      <t xml:space="preserve">**  </t>
    </r>
    <r>
      <rPr>
        <b/>
        <i/>
        <sz val="9"/>
        <rFont val="Arial Cyr"/>
        <charset val="204"/>
      </rPr>
      <t>В сдвоенных столах bench, предусмотрен зазор между столешницами 35 мм.</t>
    </r>
  </si>
  <si>
    <t>(1600х400х18)</t>
  </si>
  <si>
    <t>(910х400х20)</t>
  </si>
  <si>
    <t>(1110х400х20)</t>
  </si>
  <si>
    <t>(1310х400х20)</t>
  </si>
  <si>
    <r>
      <rPr>
        <b/>
        <i/>
        <sz val="14"/>
        <color rgb="FFFF0000"/>
        <rFont val="Arial Cyr"/>
        <charset val="204"/>
      </rPr>
      <t xml:space="preserve">***  </t>
    </r>
    <r>
      <rPr>
        <b/>
        <i/>
        <sz val="14"/>
        <color rgb="FF000000"/>
        <rFont val="Arial Cyr"/>
        <charset val="204"/>
      </rPr>
      <t xml:space="preserve">В столешницах на металлокаркасе предусмотрены отверстия (заглушки), у прямолиных - 2шт, у криволинейных -1 шт.    </t>
    </r>
  </si>
  <si>
    <r>
      <rPr>
        <b/>
        <i/>
        <sz val="9"/>
        <color rgb="FFFF0000"/>
        <rFont val="Arial Cyr"/>
        <charset val="204"/>
      </rPr>
      <t xml:space="preserve">***  </t>
    </r>
    <r>
      <rPr>
        <b/>
        <i/>
        <sz val="9"/>
        <color rgb="FF000000"/>
        <rFont val="Arial Cyr"/>
        <charset val="204"/>
      </rPr>
      <t xml:space="preserve">В столешницах на металлокаркасе предусмотрены отверстия (заглушки), у прямолиных - 2шт, у криволинейных -1 шт.    </t>
    </r>
  </si>
  <si>
    <t>Барьеры, для:                                                                                                             -столов на металлокаркасе, сечение 40х40                                                                             -линейных столов BENCH, сечение 40х40</t>
  </si>
  <si>
    <t xml:space="preserve">Барьеры для:                                                                                                                                                                                               -сдвоенных столов BENCH                                                                          </t>
  </si>
  <si>
    <t xml:space="preserve"> Барьеры для:                                                                                         -столов на опорах ЛДСП                                                                       -столов на металлокаркасе, сечение 50х50   </t>
  </si>
  <si>
    <t>В столах на металлокаркасе заклушки включены в стоимость.</t>
  </si>
  <si>
    <t>6БР.005.3</t>
  </si>
  <si>
    <t>(252х160х55) </t>
  </si>
  <si>
    <t>Барьеры орг-стекло для: столов на опорах ЛДСП, столов на металлокаркасе с экранами</t>
  </si>
  <si>
    <t>Барьеры орг-стекло для: столов на металлокаркасе, линейных столов BENCH</t>
  </si>
  <si>
    <t>Барьеры орг-стекло для: ссдвоенных столов BENCH</t>
  </si>
  <si>
    <t>(580х300х18)</t>
  </si>
  <si>
    <t>(600х300х18)</t>
  </si>
  <si>
    <t>(680х300х18)</t>
  </si>
  <si>
    <t>6БР.040.3</t>
  </si>
  <si>
    <t>(780х300х18)</t>
  </si>
  <si>
    <t>(700х300х18)</t>
  </si>
  <si>
    <t>(580х400х18)</t>
  </si>
  <si>
    <t>(680х400х18)</t>
  </si>
  <si>
    <t>(800х300х18)</t>
  </si>
  <si>
    <t>(780х400х18)</t>
  </si>
  <si>
    <t>(600х400х18)</t>
  </si>
  <si>
    <t>(700х400х18)</t>
  </si>
  <si>
    <t>(800х400х18)</t>
  </si>
  <si>
    <t>АКСЕССУАРЫ</t>
  </si>
  <si>
    <t>(1000х120h)</t>
  </si>
  <si>
    <t>*  В комплект барьера входит фурнитура для крепления к столешнице.</t>
  </si>
  <si>
    <r>
      <t xml:space="preserve">6ТЗ.004 </t>
    </r>
    <r>
      <rPr>
        <sz val="14"/>
        <rFont val="Arial Cyr"/>
        <charset val="204"/>
      </rPr>
      <t>- c замком</t>
    </r>
  </si>
  <si>
    <r>
      <t xml:space="preserve">***6ТЗ.004/1 - </t>
    </r>
    <r>
      <rPr>
        <sz val="14"/>
        <color theme="1"/>
        <rFont val="Arial Cyr"/>
        <charset val="204"/>
      </rPr>
      <t>c замком</t>
    </r>
  </si>
  <si>
    <t>(600х100х120)</t>
  </si>
  <si>
    <t>КМБ.001</t>
  </si>
  <si>
    <t>(600х180х120)</t>
  </si>
  <si>
    <t>(800х100х120)</t>
  </si>
  <si>
    <t>КМБ.002</t>
  </si>
  <si>
    <t>(800х180х120)</t>
  </si>
  <si>
    <t>(1000х100х120)</t>
  </si>
  <si>
    <t>КМБ.003</t>
  </si>
  <si>
    <t>(1000х180х120)</t>
  </si>
  <si>
    <t>(1200х100х120)</t>
  </si>
  <si>
    <t>КМБ.004</t>
  </si>
  <si>
    <t>(1200х180х120)</t>
  </si>
  <si>
    <t>КМБ.005</t>
  </si>
  <si>
    <t>(1400х180х120)</t>
  </si>
  <si>
    <t>КМБ.006</t>
  </si>
  <si>
    <t>(1600х180х120)</t>
  </si>
  <si>
    <t>Предусмотрен для укладки проводов и сетевого</t>
  </si>
  <si>
    <t>фильтра. Минимальная рекомендуемая длина на 200 мм</t>
  </si>
  <si>
    <t>Кабель-канал</t>
  </si>
  <si>
    <t>Кабель-канал для сдвоенных бенч-систем</t>
  </si>
  <si>
    <t>Толщина  экрана ЛДСП, мм</t>
  </si>
  <si>
    <t>Кромка на экране ЛДСП, мм</t>
  </si>
  <si>
    <t>Экран  (в рабочих столах) ЛДСП, мм</t>
  </si>
  <si>
    <t>Экран подвесной ЛДСП, мм</t>
  </si>
  <si>
    <t xml:space="preserve">Стенки  ящиков ЛДСП, мм </t>
  </si>
  <si>
    <t>Дно  ящика ХДФ, мм</t>
  </si>
  <si>
    <t>Диаметр  колёс на потканых тумбах, мм</t>
  </si>
  <si>
    <t>Задняя  стенка шкафов ХДФ , мм</t>
  </si>
  <si>
    <t>Задняя  стенка  шкафов-купе ЛДСП, мм</t>
  </si>
  <si>
    <r>
      <t xml:space="preserve">6М.667 </t>
    </r>
    <r>
      <rPr>
        <sz val="14"/>
        <rFont val="Arial Cyr"/>
        <charset val="204"/>
      </rPr>
      <t>(1000х600х750)</t>
    </r>
  </si>
  <si>
    <r>
      <t>6М.668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(1200х600х750)</t>
    </r>
  </si>
  <si>
    <r>
      <t xml:space="preserve">6М.669 </t>
    </r>
    <r>
      <rPr>
        <sz val="14"/>
        <rFont val="Arial Cyr"/>
        <charset val="204"/>
      </rPr>
      <t>(1400х600х750)</t>
    </r>
  </si>
  <si>
    <r>
      <t>6М.664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(1600х600х750)</t>
    </r>
  </si>
  <si>
    <r>
      <t>6М.677</t>
    </r>
    <r>
      <rPr>
        <sz val="14"/>
        <rFont val="Arial Cyr"/>
        <charset val="204"/>
      </rPr>
      <t xml:space="preserve"> (1000х700х750)</t>
    </r>
  </si>
  <si>
    <r>
      <t>6М.678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(1200х700х750)</t>
    </r>
  </si>
  <si>
    <r>
      <t>6М.679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(1400х700х750)</t>
    </r>
  </si>
  <si>
    <r>
      <t>6М.674</t>
    </r>
    <r>
      <rPr>
        <sz val="14"/>
        <rFont val="Arial Cyr"/>
        <charset val="204"/>
      </rPr>
      <t xml:space="preserve"> (1600х700х750)</t>
    </r>
  </si>
  <si>
    <r>
      <t>6М.687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(1000х800х750)</t>
    </r>
  </si>
  <si>
    <r>
      <t>6М.688</t>
    </r>
    <r>
      <rPr>
        <sz val="14"/>
        <rFont val="Arial Cyr"/>
        <charset val="204"/>
      </rPr>
      <t xml:space="preserve"> (1200х800х750)</t>
    </r>
  </si>
  <si>
    <r>
      <t>6М.689</t>
    </r>
    <r>
      <rPr>
        <sz val="14"/>
        <rFont val="Arial Cyr"/>
        <charset val="204"/>
      </rPr>
      <t xml:space="preserve"> (1400х800х750)</t>
    </r>
  </si>
  <si>
    <r>
      <t>6М.684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(1600х800х750)</t>
    </r>
  </si>
  <si>
    <r>
      <t>6М.623</t>
    </r>
    <r>
      <rPr>
        <sz val="14"/>
        <rFont val="Arial Cyr"/>
        <charset val="204"/>
      </rPr>
      <t xml:space="preserve"> (1400х900х750) прав</t>
    </r>
  </si>
  <si>
    <r>
      <t>6М.622</t>
    </r>
    <r>
      <rPr>
        <sz val="14"/>
        <color rgb="FF0000FF"/>
        <rFont val="Arial Cyr"/>
        <charset val="204"/>
      </rPr>
      <t xml:space="preserve"> </t>
    </r>
    <r>
      <rPr>
        <sz val="14"/>
        <rFont val="Arial Cyr"/>
        <charset val="204"/>
      </rPr>
      <t>(1400х900х750) лев</t>
    </r>
  </si>
  <si>
    <r>
      <t>6М.621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(1600х900х750) прав</t>
    </r>
  </si>
  <si>
    <r>
      <t>6М.620</t>
    </r>
    <r>
      <rPr>
        <sz val="14"/>
        <color rgb="FF0000FF"/>
        <rFont val="Arial Cyr"/>
        <charset val="204"/>
      </rPr>
      <t xml:space="preserve"> </t>
    </r>
    <r>
      <rPr>
        <sz val="14"/>
        <rFont val="Arial Cyr"/>
        <charset val="204"/>
      </rPr>
      <t>(1600х900х750) лев</t>
    </r>
  </si>
  <si>
    <r>
      <t xml:space="preserve">6МПр.601 </t>
    </r>
    <r>
      <rPr>
        <sz val="14"/>
        <rFont val="Arial Cyr"/>
        <charset val="204"/>
      </rPr>
      <t>(1000х600х750)</t>
    </r>
  </si>
  <si>
    <r>
      <t>6МПр.602</t>
    </r>
    <r>
      <rPr>
        <sz val="14"/>
        <color rgb="FF0000FF"/>
        <rFont val="Arial Cyr"/>
        <charset val="204"/>
      </rPr>
      <t xml:space="preserve"> </t>
    </r>
    <r>
      <rPr>
        <sz val="14"/>
        <rFont val="Arial Cyr"/>
        <charset val="204"/>
      </rPr>
      <t>(1200х700х750)</t>
    </r>
  </si>
  <si>
    <t>меньше длины столешницы.</t>
  </si>
  <si>
    <r>
      <t xml:space="preserve">Серия </t>
    </r>
    <r>
      <rPr>
        <b/>
        <i/>
        <sz val="22"/>
        <rFont val="Arial Cyr"/>
        <charset val="204"/>
      </rPr>
      <t>«AVANCE»</t>
    </r>
    <r>
      <rPr>
        <b/>
        <sz val="22"/>
        <rFont val="Arial Cyr"/>
        <charset val="204"/>
      </rPr>
      <t xml:space="preserve">  </t>
    </r>
    <r>
      <rPr>
        <b/>
        <i/>
        <sz val="22"/>
        <rFont val="Arial Cyr"/>
        <charset val="204"/>
      </rPr>
      <t xml:space="preserve">  </t>
    </r>
  </si>
  <si>
    <r>
      <t>Столы на металлокаркасе с сечением</t>
    </r>
    <r>
      <rPr>
        <b/>
        <i/>
        <sz val="24"/>
        <rFont val="Arial"/>
        <family val="2"/>
        <charset val="204"/>
      </rPr>
      <t xml:space="preserve"> 50х50</t>
    </r>
    <r>
      <rPr>
        <b/>
        <i/>
        <sz val="22"/>
        <rFont val="Arial"/>
        <family val="2"/>
        <charset val="204"/>
      </rPr>
      <t>, «парящий» эффект.</t>
    </r>
  </si>
  <si>
    <r>
      <t>Столы на металлокаркасе с сечением</t>
    </r>
    <r>
      <rPr>
        <b/>
        <i/>
        <sz val="24"/>
        <rFont val="Arial"/>
        <family val="2"/>
        <charset val="204"/>
      </rPr>
      <t xml:space="preserve"> 60х30</t>
    </r>
    <r>
      <rPr>
        <b/>
        <i/>
        <sz val="22"/>
        <rFont val="Arial"/>
        <family val="2"/>
        <charset val="204"/>
      </rPr>
      <t>, «парящий» эффект.</t>
    </r>
  </si>
  <si>
    <r>
      <t>Столы на металлокаркасе с сечением</t>
    </r>
    <r>
      <rPr>
        <b/>
        <i/>
        <sz val="24"/>
        <rFont val="Arial"/>
        <family val="2"/>
        <charset val="204"/>
      </rPr>
      <t xml:space="preserve"> 60х30</t>
    </r>
    <r>
      <rPr>
        <b/>
        <i/>
        <sz val="22"/>
        <rFont val="Arial"/>
        <family val="2"/>
        <charset val="204"/>
      </rPr>
      <t>, «парящий»  эффект.</t>
    </r>
  </si>
  <si>
    <r>
      <t xml:space="preserve">Серия </t>
    </r>
    <r>
      <rPr>
        <b/>
        <i/>
        <sz val="20"/>
        <rFont val="Arial Cyr"/>
        <charset val="204"/>
      </rPr>
      <t>«AVANCE»</t>
    </r>
    <r>
      <rPr>
        <b/>
        <sz val="20"/>
        <rFont val="Arial Cyr"/>
        <charset val="204"/>
      </rPr>
      <t xml:space="preserve">  </t>
    </r>
    <r>
      <rPr>
        <b/>
        <i/>
        <sz val="20"/>
        <rFont val="Arial Cyr"/>
        <charset val="204"/>
      </rPr>
      <t xml:space="preserve">  </t>
    </r>
  </si>
  <si>
    <r>
      <t xml:space="preserve"> Аксессуары серии </t>
    </r>
    <r>
      <rPr>
        <b/>
        <i/>
        <sz val="22"/>
        <rFont val="Aral cyr"/>
        <charset val="204"/>
      </rPr>
      <t>«AVANCE»</t>
    </r>
    <r>
      <rPr>
        <b/>
        <sz val="22"/>
        <rFont val="Aral cyr"/>
        <charset val="204"/>
      </rPr>
      <t xml:space="preserve">  </t>
    </r>
    <r>
      <rPr>
        <b/>
        <i/>
        <sz val="22"/>
        <rFont val="Aral cyr"/>
        <charset val="204"/>
      </rPr>
      <t xml:space="preserve">  </t>
    </r>
  </si>
  <si>
    <t>Столы на металлокаркасе 50х50 - эффект "парящей" столешницы</t>
  </si>
  <si>
    <t>Столы на металлокаркасе 60х30 - эффект "парящей" столешницы</t>
  </si>
  <si>
    <t>Офисная мебель серии "AVANCE"</t>
  </si>
  <si>
    <t>Матовое - Белое</t>
  </si>
  <si>
    <r>
      <t>6ФКс.009</t>
    </r>
    <r>
      <rPr>
        <b/>
        <sz val="11"/>
        <color rgb="FF0000FF"/>
        <rFont val="Arial Cyr"/>
        <charset val="204"/>
      </rPr>
      <t xml:space="preserve"> </t>
    </r>
    <r>
      <rPr>
        <b/>
        <sz val="12"/>
        <rFont val="Arial Cyr"/>
        <charset val="204"/>
      </rPr>
      <t>стекло матовое (Белое)</t>
    </r>
  </si>
  <si>
    <r>
      <t xml:space="preserve">6Фс.012 </t>
    </r>
    <r>
      <rPr>
        <b/>
        <sz val="11"/>
        <rFont val="Arial Cyr"/>
        <charset val="204"/>
      </rPr>
      <t xml:space="preserve"> </t>
    </r>
    <r>
      <rPr>
        <b/>
        <sz val="12"/>
        <rFont val="Arial Cyr"/>
        <charset val="204"/>
      </rPr>
      <t>стекло матовое (Белое)</t>
    </r>
  </si>
  <si>
    <r>
      <t xml:space="preserve">* </t>
    </r>
    <r>
      <rPr>
        <b/>
        <i/>
        <sz val="18"/>
        <rFont val="Aral cyr"/>
        <charset val="204"/>
      </rPr>
      <t xml:space="preserve"> Стоимость экрана указана с учетом креплений.</t>
    </r>
  </si>
  <si>
    <t>Анодированный</t>
  </si>
  <si>
    <t>Окрашенный**</t>
  </si>
  <si>
    <t>серый</t>
  </si>
  <si>
    <t>Высота пластиковой проставки, мм</t>
  </si>
  <si>
    <r>
      <t xml:space="preserve">** </t>
    </r>
    <r>
      <rPr>
        <b/>
        <i/>
        <sz val="18"/>
        <rFont val="Aral cyr"/>
        <charset val="204"/>
      </rPr>
      <t>Лючки окрашиваются в цвета металлических опор серии.</t>
    </r>
  </si>
  <si>
    <t>Цвета металла согласно декорам прайс-листа</t>
  </si>
  <si>
    <t>ВАЖНО!  Лючки и Кабель-каналы (продукцию MetallConcept) реализовываем по цене данного прайс-листа только в комплекте со столами (продукцией ALSAV). При необходимости приобрести данные изделия в самостоятельные проекты – реализация осуществляется через направление MetallConcept (по индивидуальным скидкам)!</t>
  </si>
  <si>
    <t>6ШД.005</t>
  </si>
  <si>
    <t>6ШД.017</t>
  </si>
  <si>
    <t>6ПД.005</t>
  </si>
  <si>
    <t>6ПД.015</t>
  </si>
  <si>
    <t>6ШД.011</t>
  </si>
  <si>
    <t>6ШД.013</t>
  </si>
  <si>
    <t>(400х16х1244)</t>
  </si>
  <si>
    <t>6ШД.013.1</t>
  </si>
  <si>
    <t>6ШД.005.1</t>
  </si>
  <si>
    <t>6ШД.005.2</t>
  </si>
  <si>
    <t>6ШД.005.3</t>
  </si>
  <si>
    <t>6ШД.011.1</t>
  </si>
  <si>
    <t>6ШД.005.4</t>
  </si>
  <si>
    <t>6ШД.017.1</t>
  </si>
  <si>
    <t>6ШД.017.3</t>
  </si>
  <si>
    <t>6ПД.005.1</t>
  </si>
  <si>
    <t>6ПД.005.2</t>
  </si>
  <si>
    <t>6ПД.005.3</t>
  </si>
  <si>
    <t>6П.005.4П/Л</t>
  </si>
  <si>
    <t>6ПД.005.4П/Л</t>
  </si>
  <si>
    <t>6ПД.005.5</t>
  </si>
  <si>
    <t>6ШД.017.4</t>
  </si>
  <si>
    <t>6ПД.015.1</t>
  </si>
  <si>
    <t>6ПД.015.3</t>
  </si>
  <si>
    <t>6ПД.015.4 П/Л</t>
  </si>
  <si>
    <t>Задняя  стенка  шкафов и пеналов с буквой "Д" в артикуле ЛДСП, мм.</t>
  </si>
  <si>
    <t>Kiwi</t>
  </si>
  <si>
    <t>Orange</t>
  </si>
  <si>
    <t xml:space="preserve">        Белый  </t>
  </si>
  <si>
    <t xml:space="preserve">       глянец  </t>
  </si>
  <si>
    <t>стр. 8</t>
  </si>
  <si>
    <t>Подушка для тумбы 6ТЗ.004/1</t>
  </si>
  <si>
    <t>* Заказать данное изделие можно в прайсе "Зонирование офиса"</t>
  </si>
  <si>
    <t>Экраны оргстекло</t>
  </si>
  <si>
    <r>
      <t>6С.020</t>
    </r>
    <r>
      <rPr>
        <sz val="10"/>
        <rFont val="Arial Cyr"/>
        <charset val="204"/>
      </rPr>
      <t xml:space="preserve"> (1600х900х750h) левый</t>
    </r>
  </si>
  <si>
    <r>
      <t xml:space="preserve">6Т.004 </t>
    </r>
    <r>
      <rPr>
        <sz val="10"/>
        <rFont val="Arial Cyr"/>
        <charset val="204"/>
      </rPr>
      <t>- тумба без замка (394х454х598h)</t>
    </r>
  </si>
  <si>
    <r>
      <t xml:space="preserve">6ТЗ.004 </t>
    </r>
    <r>
      <rPr>
        <sz val="10"/>
        <rFont val="Arial Cyr"/>
        <charset val="204"/>
      </rPr>
      <t>- тумба c замком</t>
    </r>
  </si>
  <si>
    <r>
      <t xml:space="preserve">6ТЗ.004/1 </t>
    </r>
    <r>
      <rPr>
        <sz val="10"/>
        <rFont val="Arial Cyr"/>
        <charset val="204"/>
      </rPr>
      <t xml:space="preserve">- тумба c замком и </t>
    </r>
  </si>
  <si>
    <r>
      <t>6МК.067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(1000х600х750)</t>
    </r>
  </si>
  <si>
    <r>
      <t>6МК.068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(1200х600х750)</t>
    </r>
  </si>
  <si>
    <r>
      <t>6МК.069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(1400х600х750)</t>
    </r>
  </si>
  <si>
    <r>
      <t>6МК.064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(1600х600х750)</t>
    </r>
  </si>
  <si>
    <r>
      <t>6МК.007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(1000х700х750)</t>
    </r>
  </si>
  <si>
    <r>
      <t>6МК.008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(1200х700х750)</t>
    </r>
  </si>
  <si>
    <r>
      <t>6МК.009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(1400х700х750)</t>
    </r>
  </si>
  <si>
    <r>
      <t>6МК.004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(1600х700х750)</t>
    </r>
  </si>
  <si>
    <r>
      <t>6МК.022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(1400х900х750) левый</t>
    </r>
  </si>
  <si>
    <r>
      <t>6МК.020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(1600х900х750) левый</t>
    </r>
  </si>
  <si>
    <r>
      <t>6МД.067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(1000х600х750)</t>
    </r>
  </si>
  <si>
    <r>
      <t>6МД.068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(1200х600х750)</t>
    </r>
  </si>
  <si>
    <r>
      <t>6МД.069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(1400х600х750)</t>
    </r>
  </si>
  <si>
    <r>
      <t>6МД.064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(1600х600х750)</t>
    </r>
  </si>
  <si>
    <r>
      <t>6МД.007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(1000х700х750)</t>
    </r>
  </si>
  <si>
    <r>
      <t>6МД.008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(1200х700х750)</t>
    </r>
  </si>
  <si>
    <r>
      <t>6МД.009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(1400х700х750)</t>
    </r>
  </si>
  <si>
    <r>
      <t>6МД.004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(1600х700х750)</t>
    </r>
  </si>
  <si>
    <r>
      <t>6МД.022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(1400х900х750) левый</t>
    </r>
  </si>
  <si>
    <r>
      <t>6МД.020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(1600х900х750) левый</t>
    </r>
  </si>
  <si>
    <r>
      <t>6М.067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(1000х600х750)</t>
    </r>
  </si>
  <si>
    <r>
      <t>6М.069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(1400х600х750)</t>
    </r>
  </si>
  <si>
    <r>
      <t>6М.064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(1600х600х750)</t>
    </r>
  </si>
  <si>
    <r>
      <t>6М.007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(1000х700х750)</t>
    </r>
  </si>
  <si>
    <r>
      <t>6М.008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(1200х700х750)</t>
    </r>
  </si>
  <si>
    <r>
      <t>6М.009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(1400х700х750)</t>
    </r>
  </si>
  <si>
    <r>
      <t>6М.004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(1600х700х750)</t>
    </r>
  </si>
  <si>
    <r>
      <t>6М.022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(1400х900х750) левый</t>
    </r>
  </si>
  <si>
    <r>
      <t>6М.020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(1600х900х750) левый</t>
    </r>
  </si>
  <si>
    <r>
      <t>6МБ.267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(1000х1200х750)</t>
    </r>
  </si>
  <si>
    <r>
      <t>6МБ.268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(1200х1200х750)</t>
    </r>
  </si>
  <si>
    <r>
      <t>6МБ.269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(1400х1200х750)</t>
    </r>
  </si>
  <si>
    <r>
      <t>6МБ.264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(1600х1200х750)</t>
    </r>
  </si>
  <si>
    <r>
      <t>6МБ.277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(1000х1400х750)</t>
    </r>
  </si>
  <si>
    <r>
      <t>6МБ.278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(1200х1400х750)</t>
    </r>
  </si>
  <si>
    <r>
      <t>6МБ.279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(1400х1400х750)</t>
    </r>
  </si>
  <si>
    <r>
      <t xml:space="preserve">6МБ.274 </t>
    </r>
    <r>
      <rPr>
        <sz val="9"/>
        <rFont val="Arial Cyr"/>
        <charset val="204"/>
      </rPr>
      <t>(1600х1400х750)</t>
    </r>
  </si>
  <si>
    <r>
      <t>6МБ.288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(1200х1600х750)</t>
    </r>
  </si>
  <si>
    <r>
      <t>6МБ.289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(1400х1600х750)</t>
    </r>
  </si>
  <si>
    <r>
      <t>6МБ.284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(1600х1600х750)</t>
    </r>
  </si>
  <si>
    <r>
      <t>6МБН.267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(1000х1200х750)</t>
    </r>
  </si>
  <si>
    <r>
      <t>6МБН.268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(1200х1200х750)</t>
    </r>
  </si>
  <si>
    <r>
      <t>6МБН.269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(1400х1200х750)</t>
    </r>
  </si>
  <si>
    <r>
      <t>6МБН.264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(1600х1200х750)</t>
    </r>
  </si>
  <si>
    <r>
      <t>6МБН.277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(1000х1400х750)</t>
    </r>
  </si>
  <si>
    <r>
      <t>6МБН.278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(1200х1400х750)</t>
    </r>
  </si>
  <si>
    <r>
      <t>6МБН.279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(1400х1400х750)</t>
    </r>
  </si>
  <si>
    <r>
      <t xml:space="preserve">6МБН.274 </t>
    </r>
    <r>
      <rPr>
        <sz val="9"/>
        <rFont val="Arial Cyr"/>
        <charset val="204"/>
      </rPr>
      <t>(1600х1400х750)</t>
    </r>
  </si>
  <si>
    <r>
      <t>6МБН.288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(1200х1600х750)</t>
    </r>
  </si>
  <si>
    <r>
      <t>6МБН.289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(1400х1600х750)</t>
    </r>
  </si>
  <si>
    <r>
      <t>6МБН.284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(1600х1600х750)</t>
    </r>
  </si>
  <si>
    <r>
      <t>6МБС.267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(1000х1200х750)</t>
    </r>
  </si>
  <si>
    <r>
      <t>6МБС.268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(1200х1200х750)</t>
    </r>
  </si>
  <si>
    <r>
      <t>6МБС.269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(1400х1200х750)</t>
    </r>
  </si>
  <si>
    <r>
      <t>6МБС.264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(1600х1200х750)</t>
    </r>
  </si>
  <si>
    <r>
      <t>6МБС.277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(1000х1400х750)</t>
    </r>
  </si>
  <si>
    <r>
      <t>6МБС.278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(1200х1400х750)</t>
    </r>
  </si>
  <si>
    <r>
      <t>6МБС.279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(1400х1400х750)</t>
    </r>
  </si>
  <si>
    <r>
      <t xml:space="preserve">6МБС.274 </t>
    </r>
    <r>
      <rPr>
        <sz val="9"/>
        <rFont val="Arial Cyr"/>
        <charset val="204"/>
      </rPr>
      <t>(1600х1400х750)</t>
    </r>
  </si>
  <si>
    <r>
      <t>6МБС.288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(1200х1600х750)</t>
    </r>
  </si>
  <si>
    <r>
      <t>6МБС.289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(1400х1600х750)</t>
    </r>
  </si>
  <si>
    <r>
      <t>6МБС.284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(1600х1600х750)</t>
    </r>
  </si>
  <si>
    <r>
      <t>6МБК.267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(1000х1200х750)</t>
    </r>
  </si>
  <si>
    <r>
      <t>6МБК.268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(1200х1200х750)</t>
    </r>
  </si>
  <si>
    <r>
      <t>6МБК.269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(1400х1200х750)</t>
    </r>
  </si>
  <si>
    <r>
      <t>6МБК.264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(1600х1200х750)</t>
    </r>
  </si>
  <si>
    <r>
      <t>6МБК.277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(1000х1400х750)</t>
    </r>
  </si>
  <si>
    <r>
      <t>6МБК.278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(1200х1400х750)</t>
    </r>
  </si>
  <si>
    <r>
      <t>6МБК.279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(1400х1400х750)</t>
    </r>
  </si>
  <si>
    <r>
      <t xml:space="preserve">6МБК.274 </t>
    </r>
    <r>
      <rPr>
        <sz val="9"/>
        <rFont val="Arial Cyr"/>
        <charset val="204"/>
      </rPr>
      <t>(1600х1400х750)</t>
    </r>
  </si>
  <si>
    <r>
      <t>6МБК.288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(1200х1600х750)</t>
    </r>
  </si>
  <si>
    <r>
      <t>6МБК.289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(1400х1600х750)</t>
    </r>
  </si>
  <si>
    <r>
      <t>6МБК.284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(1600х1600х750)</t>
    </r>
  </si>
  <si>
    <r>
      <t>6МБН.167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(1000х600х750)</t>
    </r>
  </si>
  <si>
    <r>
      <t>6МБН.168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(1200х600х750)</t>
    </r>
  </si>
  <si>
    <r>
      <t>6МБН.169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(1400х600х750)</t>
    </r>
  </si>
  <si>
    <r>
      <t>6МБН.164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(1600х600х750)</t>
    </r>
  </si>
  <si>
    <r>
      <t>6МБН.177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(1000х700х750)</t>
    </r>
  </si>
  <si>
    <r>
      <t>6МБН.178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(1200х700х750)</t>
    </r>
  </si>
  <si>
    <r>
      <t>6МБН.179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(1400х700х750)</t>
    </r>
  </si>
  <si>
    <r>
      <t xml:space="preserve">6МБН.174 </t>
    </r>
    <r>
      <rPr>
        <sz val="9"/>
        <rFont val="Arial Cyr"/>
        <charset val="204"/>
      </rPr>
      <t>(1600х700х750)</t>
    </r>
  </si>
  <si>
    <r>
      <t>6МБН.187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(1000х800х750)</t>
    </r>
  </si>
  <si>
    <r>
      <t>6МБН.188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(1200х800х750)</t>
    </r>
  </si>
  <si>
    <r>
      <t>6МБН.189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(1400х800х750)</t>
    </r>
  </si>
  <si>
    <r>
      <t>6МБН.184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(1600х800х750)</t>
    </r>
  </si>
  <si>
    <r>
      <t>6МБС.167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(1000х600х750)</t>
    </r>
  </si>
  <si>
    <r>
      <t>6МБС.168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(1200х600х750)</t>
    </r>
  </si>
  <si>
    <r>
      <t>6МБС.169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(1400х600х750)</t>
    </r>
  </si>
  <si>
    <r>
      <t>6МБС.164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(1600х600х750)</t>
    </r>
  </si>
  <si>
    <r>
      <t>6МБС.177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(1000х700х750)</t>
    </r>
  </si>
  <si>
    <r>
      <t>6МБС.178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(1200х700х750)</t>
    </r>
  </si>
  <si>
    <r>
      <t>6МБС.179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(1400х700х750)</t>
    </r>
  </si>
  <si>
    <r>
      <t xml:space="preserve">6МБС.174 </t>
    </r>
    <r>
      <rPr>
        <sz val="9"/>
        <rFont val="Arial Cyr"/>
        <charset val="204"/>
      </rPr>
      <t>(1600х700х750)</t>
    </r>
  </si>
  <si>
    <r>
      <t>6МБС.187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(1000х800х750)</t>
    </r>
  </si>
  <si>
    <r>
      <t>6МБС.188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(1200х800х750)</t>
    </r>
  </si>
  <si>
    <r>
      <t>6МБС.189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(1400х800х750)</t>
    </r>
  </si>
  <si>
    <r>
      <t>6МБС.184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(1600х800х750)</t>
    </r>
  </si>
  <si>
    <r>
      <t>6МБК.167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(1000х600х750)</t>
    </r>
  </si>
  <si>
    <r>
      <t>6МБК.168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(1200х600х750)</t>
    </r>
  </si>
  <si>
    <r>
      <t>6МБК.169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(1400х600х750)</t>
    </r>
  </si>
  <si>
    <r>
      <t>6МБК.164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(1600х600х750)</t>
    </r>
  </si>
  <si>
    <r>
      <t>6МБК.177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(1000х700х750)</t>
    </r>
  </si>
  <si>
    <r>
      <t>6МБК.178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(1200х700х750)</t>
    </r>
  </si>
  <si>
    <r>
      <t>6МБК.179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(1400х700х750)</t>
    </r>
  </si>
  <si>
    <r>
      <t xml:space="preserve">6МБК.174 </t>
    </r>
    <r>
      <rPr>
        <sz val="9"/>
        <rFont val="Arial Cyr"/>
        <charset val="204"/>
      </rPr>
      <t>(1600х700х750)</t>
    </r>
  </si>
  <si>
    <r>
      <t>6МБК.187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(1000х800х750)</t>
    </r>
  </si>
  <si>
    <r>
      <t>6МБК.188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(1200х800х750)</t>
    </r>
  </si>
  <si>
    <r>
      <t>6МБК.189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(1400х800х750)</t>
    </r>
  </si>
  <si>
    <r>
      <t>6МБК.184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(1600х800х750)</t>
    </r>
  </si>
  <si>
    <r>
      <t>6МПН.001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(1000х1000х750)</t>
    </r>
  </si>
  <si>
    <r>
      <t>6МПН.002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(1200х1000х750)</t>
    </r>
  </si>
  <si>
    <r>
      <t>6МПН.003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(1400х1000х750)</t>
    </r>
  </si>
  <si>
    <r>
      <t>6МПС.001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(1000х1000х750)</t>
    </r>
  </si>
  <si>
    <r>
      <t>6МПС.002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(1200х1000х750)</t>
    </r>
  </si>
  <si>
    <r>
      <t>6МПС.003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(1400х1000х750)</t>
    </r>
  </si>
  <si>
    <r>
      <t>6МПС.004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(1600х1000х750)</t>
    </r>
  </si>
  <si>
    <r>
      <t>6МПК.001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(1000х1000х750)</t>
    </r>
  </si>
  <si>
    <r>
      <t>6МПК.002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(1200х1000х750)</t>
    </r>
  </si>
  <si>
    <r>
      <t>6МПК.003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(1400х1000х750)</t>
    </r>
  </si>
  <si>
    <r>
      <t>6МПК.004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(1600х1000х750)</t>
    </r>
  </si>
  <si>
    <r>
      <t>6М.567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(1000х600х750)</t>
    </r>
  </si>
  <si>
    <r>
      <t>6М.568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(1200х600х750)</t>
    </r>
  </si>
  <si>
    <r>
      <t>6М.569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(1400х600х750)</t>
    </r>
  </si>
  <si>
    <r>
      <t>6М.564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(1600х600х750)</t>
    </r>
  </si>
  <si>
    <r>
      <t>6М.507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(1000х700х750)</t>
    </r>
  </si>
  <si>
    <r>
      <t>6М.508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(1200х700х750)</t>
    </r>
  </si>
  <si>
    <r>
      <t>6М.509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(1400х700х750)</t>
    </r>
  </si>
  <si>
    <r>
      <t>6М.504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(1600х700х750)</t>
    </r>
  </si>
  <si>
    <r>
      <t>6М.587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(1000х800х750)</t>
    </r>
  </si>
  <si>
    <r>
      <t>6М.588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(1200х800х750)</t>
    </r>
  </si>
  <si>
    <r>
      <t>6М.589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(1400х800х750)</t>
    </r>
  </si>
  <si>
    <r>
      <t>6М.584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(1600х800х750)</t>
    </r>
  </si>
  <si>
    <r>
      <t>6М.523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(1400х900х750) прав</t>
    </r>
  </si>
  <si>
    <r>
      <t>6М.522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(1400х900х750) лев</t>
    </r>
  </si>
  <si>
    <r>
      <t>6М.521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(1600х900х750) прав</t>
    </r>
  </si>
  <si>
    <r>
      <t>6М.520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(1600х900х750) лев</t>
    </r>
  </si>
  <si>
    <r>
      <t>6МПр.501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(1000х600х750)</t>
    </r>
  </si>
  <si>
    <r>
      <t>6МПр.502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(1200х700х750)</t>
    </r>
  </si>
  <si>
    <r>
      <t>6МБН.5167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(1000х600х750)</t>
    </r>
  </si>
  <si>
    <r>
      <t>6МБН.5168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(1200х600х750)</t>
    </r>
  </si>
  <si>
    <r>
      <t>6МБН.5169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(1400х600х750)</t>
    </r>
  </si>
  <si>
    <r>
      <t>6МБН.5164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(1600х600х750)</t>
    </r>
  </si>
  <si>
    <r>
      <t>6МБН.5177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(1000х700х750)</t>
    </r>
  </si>
  <si>
    <r>
      <t>6МБН.5178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(1200х700х750)</t>
    </r>
  </si>
  <si>
    <r>
      <t>6МБН.5179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(1400х700х750)</t>
    </r>
  </si>
  <si>
    <r>
      <t xml:space="preserve">6МБН.5174 </t>
    </r>
    <r>
      <rPr>
        <sz val="9"/>
        <rFont val="Arial Cyr"/>
        <charset val="204"/>
      </rPr>
      <t>(1600х700х750)</t>
    </r>
  </si>
  <si>
    <r>
      <t>6МБН.5188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(1200х800х750)</t>
    </r>
  </si>
  <si>
    <r>
      <t>6МБН.5189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(1400х800х750)</t>
    </r>
  </si>
  <si>
    <r>
      <t>6МБН.5184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(1600х800х750)</t>
    </r>
  </si>
  <si>
    <r>
      <t>6МБС.5167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(1000х600х750)</t>
    </r>
  </si>
  <si>
    <r>
      <t>6МБС.5168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(1200х600х750)</t>
    </r>
  </si>
  <si>
    <r>
      <t>6МБС.5169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(1400х600х750)</t>
    </r>
  </si>
  <si>
    <r>
      <t>6МБС.5164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(1600х600х750)</t>
    </r>
  </si>
  <si>
    <r>
      <t>6МБС.5177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(1000х700х750)</t>
    </r>
  </si>
  <si>
    <r>
      <t>6МБС.5178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(1200х700х750)</t>
    </r>
  </si>
  <si>
    <r>
      <t>6МБС.5179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(1400х700х750)</t>
    </r>
  </si>
  <si>
    <r>
      <t xml:space="preserve">6МБС.5174 </t>
    </r>
    <r>
      <rPr>
        <sz val="9"/>
        <rFont val="Arial Cyr"/>
        <charset val="204"/>
      </rPr>
      <t>(1600х700х750)</t>
    </r>
  </si>
  <si>
    <r>
      <t>6МБС.5188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(1200х800х750)</t>
    </r>
  </si>
  <si>
    <r>
      <t>6МБС.5189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(1400х800х750)</t>
    </r>
  </si>
  <si>
    <r>
      <t>6МБС.5184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(1600х800х750)</t>
    </r>
  </si>
  <si>
    <r>
      <t>6МБК.5167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(1000х600х750)</t>
    </r>
  </si>
  <si>
    <r>
      <t>6МБК.5168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(1200х600х750)</t>
    </r>
  </si>
  <si>
    <r>
      <t>6МБК.5169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(1400х600х750)</t>
    </r>
  </si>
  <si>
    <r>
      <t>6МБК.5164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(1600х600х750)</t>
    </r>
  </si>
  <si>
    <r>
      <t>6МБК.5177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(1000х700х750)</t>
    </r>
  </si>
  <si>
    <r>
      <t>6МБК.5178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(1200х700х750)</t>
    </r>
  </si>
  <si>
    <r>
      <t>6МБК.5179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(1400х700х750)</t>
    </r>
  </si>
  <si>
    <r>
      <t xml:space="preserve">6МБК.5174 </t>
    </r>
    <r>
      <rPr>
        <sz val="9"/>
        <rFont val="Arial Cyr"/>
        <charset val="204"/>
      </rPr>
      <t>(1600х700х750)</t>
    </r>
  </si>
  <si>
    <r>
      <t>6МБК.5188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(1200х800х750)</t>
    </r>
  </si>
  <si>
    <r>
      <t>6МБК.5189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(1400х800х750)</t>
    </r>
  </si>
  <si>
    <r>
      <t>6МБК.5184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(1600х800х750)</t>
    </r>
  </si>
  <si>
    <r>
      <t>6МБ.5267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(1000х1235х750)</t>
    </r>
  </si>
  <si>
    <r>
      <t>6МБ.5268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(1200х1235х750)</t>
    </r>
  </si>
  <si>
    <r>
      <t>6МБ.5269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(1400х1235х750)</t>
    </r>
  </si>
  <si>
    <r>
      <t>6МБ.5264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(1600х1235х750)</t>
    </r>
  </si>
  <si>
    <r>
      <t>6МБ.5277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(1000х1435х750)</t>
    </r>
  </si>
  <si>
    <r>
      <t>6МБ.5278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(1200х1435х750)</t>
    </r>
  </si>
  <si>
    <r>
      <t>6МБ.5279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(1400х1435х750)</t>
    </r>
  </si>
  <si>
    <r>
      <t>6МБ.5274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(1600х1435х750)</t>
    </r>
  </si>
  <si>
    <r>
      <t>6МБ.5288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(1200х1635х750)</t>
    </r>
  </si>
  <si>
    <r>
      <t>6МБ.5289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(1400х1635х750)</t>
    </r>
  </si>
  <si>
    <r>
      <t>6МБ.5284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(1600х1635х750)</t>
    </r>
  </si>
  <si>
    <r>
      <t>6МПН.501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(1000х1000х750)</t>
    </r>
  </si>
  <si>
    <r>
      <t>6МПН.502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(1200х1000х750)</t>
    </r>
  </si>
  <si>
    <r>
      <t>6МПН.503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(1400х1000х750)</t>
    </r>
  </si>
  <si>
    <r>
      <t>6МПН.504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(1600х1000х750)</t>
    </r>
  </si>
  <si>
    <r>
      <t>6МБН.5267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(1000х1235х750)</t>
    </r>
  </si>
  <si>
    <r>
      <t>6МБН.5268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(1200х1235х750)</t>
    </r>
  </si>
  <si>
    <r>
      <t>6МБН.5269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(1400х1235х750)</t>
    </r>
  </si>
  <si>
    <r>
      <t>6МБН.5264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(1600х1235х750)</t>
    </r>
  </si>
  <si>
    <r>
      <t>6МБН.5277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(1000х1435х750)</t>
    </r>
  </si>
  <si>
    <r>
      <t>6МБН.5278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(1200х1435х750)</t>
    </r>
  </si>
  <si>
    <r>
      <t>6МБН.5279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(1400х1435х750)</t>
    </r>
  </si>
  <si>
    <r>
      <t>6МБН.5274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(1600х1435х750)</t>
    </r>
  </si>
  <si>
    <r>
      <t>6МБН.5288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(1200х1635х750)</t>
    </r>
  </si>
  <si>
    <r>
      <t>6МБН.5289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(1400х1635х750)</t>
    </r>
  </si>
  <si>
    <r>
      <t>6МБН.5284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(1600х1635х750)</t>
    </r>
  </si>
  <si>
    <r>
      <t>6МБС.5267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(1000х1235х750)</t>
    </r>
  </si>
  <si>
    <r>
      <t>6МБС.5268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(1200х1235х750)</t>
    </r>
  </si>
  <si>
    <r>
      <t>6МБС.5269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(1400х1235х750)</t>
    </r>
  </si>
  <si>
    <r>
      <t>6МБС.5264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(1600х1235х750)</t>
    </r>
  </si>
  <si>
    <r>
      <t>6МБС.5277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(1000х1435х750)</t>
    </r>
  </si>
  <si>
    <r>
      <t>6МБС.5278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(1200х1435х750)</t>
    </r>
  </si>
  <si>
    <r>
      <t>6МБС.5279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(1400х1435х750)</t>
    </r>
  </si>
  <si>
    <r>
      <t>6МБС.5274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(1600х1435х750)</t>
    </r>
  </si>
  <si>
    <r>
      <t>6МБС.5288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(1200х1635х750)</t>
    </r>
  </si>
  <si>
    <r>
      <t>6МБС.5289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(1400х1635х750)</t>
    </r>
  </si>
  <si>
    <r>
      <t>6МБС.5284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(1600х1635х750)</t>
    </r>
  </si>
  <si>
    <r>
      <t>6МПС.501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(1000х1000х750)</t>
    </r>
  </si>
  <si>
    <r>
      <t>6МПС.502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(1200х1000х750)</t>
    </r>
  </si>
  <si>
    <r>
      <t>6МПС.503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(1400х1000х750)</t>
    </r>
  </si>
  <si>
    <r>
      <t>6МПС.504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(1600х1000х750)</t>
    </r>
  </si>
  <si>
    <r>
      <t>6МБК.5267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(1000х1235х750)</t>
    </r>
  </si>
  <si>
    <r>
      <t>6МБК.5268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(1200х1235х750)</t>
    </r>
  </si>
  <si>
    <r>
      <t>6МБК.5269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(1400х1235х750)</t>
    </r>
  </si>
  <si>
    <r>
      <t>6МБК.5264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(1600х1235х750)</t>
    </r>
  </si>
  <si>
    <r>
      <t>6МБК.5278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(1200х1435х750)</t>
    </r>
  </si>
  <si>
    <r>
      <t>6МБК.5279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(1400х1435х750)</t>
    </r>
  </si>
  <si>
    <r>
      <t>6МБК.5274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(1600х1435х750)</t>
    </r>
  </si>
  <si>
    <r>
      <t>6МБК.5288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(1200х1635х750)</t>
    </r>
  </si>
  <si>
    <r>
      <t>6МБК.5289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(1400х1635х750)</t>
    </r>
  </si>
  <si>
    <r>
      <t>6МБК.5284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(1600х1635х750)</t>
    </r>
  </si>
  <si>
    <r>
      <t>6МПК.501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(1000х1000х750)</t>
    </r>
  </si>
  <si>
    <r>
      <t>6МПК.503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(1400х1000х750)</t>
    </r>
  </si>
  <si>
    <r>
      <t>6МПК.504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(1600х1000х750)</t>
    </r>
  </si>
  <si>
    <r>
      <t>6М-П.667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(1000х600х750)</t>
    </r>
  </si>
  <si>
    <r>
      <t>6М-П.679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(1400х700х750)</t>
    </r>
  </si>
  <si>
    <r>
      <t>6М-П.623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(1400х900х750) прав</t>
    </r>
  </si>
  <si>
    <r>
      <t>6МПр-П.601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(1000х600х750)</t>
    </r>
  </si>
  <si>
    <r>
      <t>6МБС-П.6267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(1000х1235х750)</t>
    </r>
  </si>
  <si>
    <r>
      <t>6МБК-П.6167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(1000х600х750)</t>
    </r>
  </si>
  <si>
    <r>
      <t>6М-О.677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(1000х700х750)</t>
    </r>
  </si>
  <si>
    <r>
      <t>6МПр-О.601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(1000х600х750)</t>
    </r>
  </si>
  <si>
    <r>
      <t>6МБ-О.6267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(1000х1235х750)</t>
    </r>
  </si>
  <si>
    <r>
      <t>6МБН-О.6267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(1000х1235х750)</t>
    </r>
  </si>
  <si>
    <r>
      <t>6МБС-О.6267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(1000х1235х750)</t>
    </r>
  </si>
  <si>
    <r>
      <t>6МБК-О.6267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(1000х1235х750)</t>
    </r>
  </si>
  <si>
    <r>
      <t>6МБН-О.6167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(1000х600х750)</t>
    </r>
  </si>
  <si>
    <r>
      <t>6МПН-О.601</t>
    </r>
    <r>
      <rPr>
        <sz val="9"/>
        <rFont val="Arial Cyr"/>
        <charset val="204"/>
      </rPr>
      <t xml:space="preserve"> (1000х1000х750)</t>
    </r>
  </si>
  <si>
    <r>
      <t>6МБС-О.6167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(1000х600х750)</t>
    </r>
  </si>
  <si>
    <r>
      <t>6МБК-О.6167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(1000х600х750)</t>
    </r>
  </si>
  <si>
    <r>
      <t>6МПК-О.601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(1000х1000х750)</t>
    </r>
  </si>
  <si>
    <r>
      <t xml:space="preserve">6С.021 </t>
    </r>
    <r>
      <rPr>
        <sz val="10"/>
        <rFont val="Arial Cyr"/>
        <charset val="204"/>
      </rPr>
      <t>(1600х900х750h) правый</t>
    </r>
  </si>
  <si>
    <r>
      <t>6МК.023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(1400х900х750) правый</t>
    </r>
  </si>
  <si>
    <r>
      <t>6МК.021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(1600х900х750) правый</t>
    </r>
  </si>
  <si>
    <r>
      <t>6М.068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(1200х600х750)</t>
    </r>
  </si>
  <si>
    <r>
      <t>6М.023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(1400х900х750) правый</t>
    </r>
  </si>
  <si>
    <r>
      <t>6МПН.004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(1600х1000х750)</t>
    </r>
  </si>
  <si>
    <r>
      <t>6МБК.5277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(1000х1435х750)</t>
    </r>
  </si>
  <si>
    <r>
      <t>6МПК.502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(1200х1000х750)</t>
    </r>
  </si>
  <si>
    <r>
      <t>6МБ-П.6267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(1000х1235х750)</t>
    </r>
  </si>
  <si>
    <r>
      <t>6МБК-П.6278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(1200х1435х750)</t>
    </r>
  </si>
  <si>
    <r>
      <t>6МБК-П.6267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(1000х1235х750)</t>
    </r>
  </si>
  <si>
    <r>
      <t>6М-О.678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(1200х700х750)</t>
    </r>
  </si>
  <si>
    <r>
      <t>6М-О.679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(1400х700х750)</t>
    </r>
  </si>
  <si>
    <r>
      <t>6М-О.674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(1600х700х750)</t>
    </r>
  </si>
  <si>
    <r>
      <t>6М-О.687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(1000х800х750)</t>
    </r>
  </si>
  <si>
    <r>
      <t>6М-О.688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(1200х800х750)</t>
    </r>
  </si>
  <si>
    <r>
      <t>6М-О.689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(1400х800х750)</t>
    </r>
  </si>
  <si>
    <r>
      <t>6М-О.684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(1600х800х750)</t>
    </r>
  </si>
  <si>
    <r>
      <t>6М-О.623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(1400х900х750) прав</t>
    </r>
  </si>
  <si>
    <r>
      <t>6М-О.622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(1400х900х750) лев</t>
    </r>
  </si>
  <si>
    <r>
      <t>6М-О.621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(1600х900х750) прав</t>
    </r>
  </si>
  <si>
    <r>
      <t>6МПр-О.602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(1200х700х750)</t>
    </r>
  </si>
  <si>
    <r>
      <t>9ЭК.050.1</t>
    </r>
    <r>
      <rPr>
        <b/>
        <sz val="10"/>
        <rFont val="Cambria"/>
        <family val="1"/>
        <charset val="204"/>
      </rPr>
      <t xml:space="preserve"> </t>
    </r>
    <r>
      <rPr>
        <sz val="10"/>
        <rFont val="Cambria"/>
        <family val="1"/>
        <charset val="204"/>
      </rPr>
      <t>(1000х300х4)</t>
    </r>
  </si>
  <si>
    <r>
      <t>6ЭК.406.1</t>
    </r>
    <r>
      <rPr>
        <b/>
        <sz val="15"/>
        <rFont val="Aral cyr"/>
        <charset val="204"/>
      </rPr>
      <t xml:space="preserve"> </t>
    </r>
    <r>
      <rPr>
        <sz val="15"/>
        <rFont val="Aral cyr"/>
        <charset val="204"/>
      </rPr>
      <t>(1000х16х400)</t>
    </r>
  </si>
  <si>
    <r>
      <t>6ЭК.407.1</t>
    </r>
    <r>
      <rPr>
        <b/>
        <sz val="15"/>
        <rFont val="Aral cyr"/>
        <charset val="204"/>
      </rPr>
      <t xml:space="preserve"> </t>
    </r>
    <r>
      <rPr>
        <sz val="15"/>
        <rFont val="Aral cyr"/>
        <charset val="204"/>
      </rPr>
      <t>(1200х16х400)</t>
    </r>
  </si>
  <si>
    <r>
      <t>6ЭК.408.1</t>
    </r>
    <r>
      <rPr>
        <b/>
        <sz val="15"/>
        <rFont val="Aral cyr"/>
        <charset val="204"/>
      </rPr>
      <t xml:space="preserve"> </t>
    </r>
    <r>
      <rPr>
        <sz val="15"/>
        <rFont val="Aral cyr"/>
        <charset val="204"/>
      </rPr>
      <t>(1400х16х400)</t>
    </r>
  </si>
  <si>
    <r>
      <t>6ЭК.409.1</t>
    </r>
    <r>
      <rPr>
        <b/>
        <sz val="15"/>
        <rFont val="Aral cyr"/>
        <charset val="204"/>
      </rPr>
      <t xml:space="preserve"> </t>
    </r>
    <r>
      <rPr>
        <sz val="15"/>
        <rFont val="Aral cyr"/>
        <charset val="204"/>
      </rPr>
      <t>(1600х16х400)</t>
    </r>
  </si>
  <si>
    <r>
      <t>6ЭК.406.1</t>
    </r>
    <r>
      <rPr>
        <b/>
        <sz val="10"/>
        <rFont val="Cambria"/>
        <family val="1"/>
        <charset val="204"/>
      </rPr>
      <t xml:space="preserve"> </t>
    </r>
    <r>
      <rPr>
        <sz val="10"/>
        <rFont val="Cambria"/>
        <family val="1"/>
        <charset val="204"/>
      </rPr>
      <t>(1000х400х16)</t>
    </r>
  </si>
  <si>
    <r>
      <t xml:space="preserve">6ЭК.408.1 </t>
    </r>
    <r>
      <rPr>
        <sz val="10"/>
        <rFont val="Cambria"/>
        <family val="1"/>
        <charset val="204"/>
      </rPr>
      <t>(1400х400х16)</t>
    </r>
  </si>
  <si>
    <r>
      <t xml:space="preserve">6ЭК.407.1 </t>
    </r>
    <r>
      <rPr>
        <sz val="10"/>
        <rFont val="Cambria"/>
        <family val="1"/>
        <charset val="204"/>
      </rPr>
      <t>(1200х400х16)</t>
    </r>
  </si>
  <si>
    <r>
      <t>6ЭК.408.1</t>
    </r>
    <r>
      <rPr>
        <b/>
        <sz val="10"/>
        <rFont val="Cambria"/>
        <family val="1"/>
        <charset val="204"/>
      </rPr>
      <t xml:space="preserve"> </t>
    </r>
    <r>
      <rPr>
        <sz val="10"/>
        <rFont val="Cambria"/>
        <family val="1"/>
        <charset val="204"/>
      </rPr>
      <t>(1600х400х16)</t>
    </r>
  </si>
  <si>
    <r>
      <t>6ЭК.405.1</t>
    </r>
    <r>
      <rPr>
        <sz val="10"/>
        <rFont val="Cambria"/>
        <family val="1"/>
        <charset val="204"/>
      </rPr>
      <t xml:space="preserve"> (800х400х16)</t>
    </r>
  </si>
  <si>
    <r>
      <t xml:space="preserve">6ЭК.405.1 </t>
    </r>
    <r>
      <rPr>
        <sz val="15"/>
        <rFont val="Aral cyr"/>
        <charset val="204"/>
      </rPr>
      <t>(800х16х400)</t>
    </r>
  </si>
  <si>
    <t>Брифинг-приставка</t>
  </si>
  <si>
    <r>
      <t>6МБП.067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(1000х600х750)</t>
    </r>
  </si>
  <si>
    <r>
      <t>6МБП.008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(1200х700х750)</t>
    </r>
  </si>
  <si>
    <r>
      <t>6МБП.009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(1400х700х750)</t>
    </r>
  </si>
  <si>
    <t>Стол для переговоров</t>
  </si>
  <si>
    <r>
      <t>6МП.001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(1000х1000х750)</t>
    </r>
  </si>
  <si>
    <r>
      <t>6МП.002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(1200х1000х750)</t>
    </r>
  </si>
  <si>
    <r>
      <t>6МП.003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(1400х1000х750)</t>
    </r>
  </si>
  <si>
    <r>
      <t>6МП.004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(1600х1000х750)</t>
    </r>
  </si>
  <si>
    <r>
      <t>6МП.501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(1000х1000х750)</t>
    </r>
  </si>
  <si>
    <r>
      <t>6МП.502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(1200х1000х750)</t>
    </r>
  </si>
  <si>
    <r>
      <t>6МП.503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(1400х1000х750)</t>
    </r>
  </si>
  <si>
    <r>
      <t>6МП.504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(1600х1000х750)</t>
    </r>
  </si>
  <si>
    <r>
      <t>6МП.601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(1000х1000х750)</t>
    </r>
  </si>
  <si>
    <r>
      <t>6МП.602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(1200х1000х750)</t>
    </r>
  </si>
  <si>
    <r>
      <t>6МП.603</t>
    </r>
    <r>
      <rPr>
        <sz val="14"/>
        <rFont val="Arial Cyr"/>
        <charset val="204"/>
      </rPr>
      <t xml:space="preserve"> (1400х1000х750)</t>
    </r>
  </si>
  <si>
    <r>
      <t>6МП.604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(1600х1000х750)</t>
    </r>
  </si>
  <si>
    <r>
      <t>6МП-О.601</t>
    </r>
    <r>
      <rPr>
        <sz val="14"/>
        <rFont val="Arial Cyr"/>
        <charset val="204"/>
      </rPr>
      <t xml:space="preserve"> (1000х1000х750)</t>
    </r>
  </si>
  <si>
    <r>
      <t>6МП-О.602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(1200х1000х750)</t>
    </r>
  </si>
  <si>
    <r>
      <t>6МП-О.603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(1400х1000х750)</t>
    </r>
  </si>
  <si>
    <r>
      <t>6МП-О.604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(1600х1000х750)</t>
    </r>
  </si>
  <si>
    <r>
      <t>6МБП.067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(1000х600х750)</t>
    </r>
  </si>
  <si>
    <r>
      <t>6МБП.008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(1200х700х750)</t>
    </r>
  </si>
  <si>
    <r>
      <t>6МБП.009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(1400х700х750)</t>
    </r>
  </si>
  <si>
    <r>
      <t>6МП.001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(1000х1000х750)</t>
    </r>
  </si>
  <si>
    <r>
      <t>6МП.002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(1200х1000х750)</t>
    </r>
  </si>
  <si>
    <r>
      <t>6МП.003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(1400х1000х750)</t>
    </r>
  </si>
  <si>
    <r>
      <t>6МП.004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(1600х1000х750)</t>
    </r>
  </si>
  <si>
    <r>
      <t>6МП.501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(1000х1000х750)</t>
    </r>
  </si>
  <si>
    <r>
      <t>6МП.502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(1200х1000х750)</t>
    </r>
  </si>
  <si>
    <r>
      <t>6МП.503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(1400х1000х750)</t>
    </r>
  </si>
  <si>
    <r>
      <t>6МП.504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(1600х1000х750)</t>
    </r>
  </si>
  <si>
    <r>
      <t>6МП.601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(1000х1000х750)</t>
    </r>
  </si>
  <si>
    <r>
      <t>6МПН.601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(1000х1000х750)</t>
    </r>
  </si>
  <si>
    <r>
      <t>6МПС.601</t>
    </r>
    <r>
      <rPr>
        <sz val="9"/>
        <color rgb="FF0000FF"/>
        <rFont val="Arial Cyr"/>
        <charset val="204"/>
      </rPr>
      <t xml:space="preserve"> </t>
    </r>
    <r>
      <rPr>
        <sz val="9"/>
        <rFont val="Arial Cyr"/>
        <charset val="204"/>
      </rPr>
      <t>(1000х1000х750)</t>
    </r>
  </si>
  <si>
    <r>
      <t>6МПК.601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(1000х1000х750)</t>
    </r>
  </si>
  <si>
    <r>
      <t>6МП.602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(1200х1000х750)</t>
    </r>
  </si>
  <si>
    <r>
      <t>6МПН.602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(1200х1000х750)</t>
    </r>
  </si>
  <si>
    <r>
      <t>6МПС.602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(1200х1000х750)</t>
    </r>
  </si>
  <si>
    <r>
      <t>6МПК.602</t>
    </r>
    <r>
      <rPr>
        <sz val="9"/>
        <rFont val="Arial Cyr"/>
        <charset val="204"/>
      </rPr>
      <t xml:space="preserve"> (1200х1000х750)</t>
    </r>
  </si>
  <si>
    <r>
      <t>6МП.603</t>
    </r>
    <r>
      <rPr>
        <sz val="9"/>
        <rFont val="Arial Cyr"/>
        <charset val="204"/>
      </rPr>
      <t xml:space="preserve"> (1400х1000х750)</t>
    </r>
  </si>
  <si>
    <r>
      <t>6МПН.603</t>
    </r>
    <r>
      <rPr>
        <sz val="9"/>
        <rFont val="Arial Cyr"/>
        <charset val="204"/>
      </rPr>
      <t xml:space="preserve"> (1400х1000х750)</t>
    </r>
  </si>
  <si>
    <r>
      <t>6МПС.603</t>
    </r>
    <r>
      <rPr>
        <sz val="9"/>
        <rFont val="Arial Cyr"/>
        <charset val="204"/>
      </rPr>
      <t xml:space="preserve"> (1400х1000х750)</t>
    </r>
  </si>
  <si>
    <r>
      <t>6МПК.603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(1400х1000х750)</t>
    </r>
  </si>
  <si>
    <r>
      <t>6МП.604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(1600х1000х750)</t>
    </r>
  </si>
  <si>
    <r>
      <t>6МПН.604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(1600х1000х750)</t>
    </r>
  </si>
  <si>
    <r>
      <t>6МПС.604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(1600х1000х750)</t>
    </r>
  </si>
  <si>
    <r>
      <t>6МПК.604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(1600х1000х750)</t>
    </r>
  </si>
  <si>
    <r>
      <t>6МП-О.601</t>
    </r>
    <r>
      <rPr>
        <sz val="9"/>
        <rFont val="Arial Cyr"/>
        <charset val="204"/>
      </rPr>
      <t xml:space="preserve"> (1000х1000х750)</t>
    </r>
  </si>
  <si>
    <r>
      <t>6МПС-О.601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(1000х1000х750)</t>
    </r>
  </si>
  <si>
    <r>
      <t>6МП-О.602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(1200х1000х750)</t>
    </r>
  </si>
  <si>
    <r>
      <t>6МПН-О.602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(1200х1000х750)</t>
    </r>
  </si>
  <si>
    <r>
      <t>6МПС-О.602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(1200х1000х750)</t>
    </r>
  </si>
  <si>
    <r>
      <t>6МПК-О.602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(1200х1000х750)</t>
    </r>
  </si>
  <si>
    <r>
      <t>6МП-О.603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(1400х1000х750)</t>
    </r>
  </si>
  <si>
    <r>
      <t>6МПН-О.603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(1400х1000х750)</t>
    </r>
  </si>
  <si>
    <r>
      <t>6МПС-О.603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(1400х1000х750)</t>
    </r>
  </si>
  <si>
    <r>
      <t>6МПК-О.603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(1400х1000х750)</t>
    </r>
  </si>
  <si>
    <r>
      <t>6МП-О.604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(1600х1000х750)</t>
    </r>
  </si>
  <si>
    <r>
      <t>6МПН-О.604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(1600х1000х750)</t>
    </r>
  </si>
  <si>
    <r>
      <t>6МПС-О.604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(1600х1000х750)</t>
    </r>
  </si>
  <si>
    <r>
      <t>6МПК-О.604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>(1600х1000х750)</t>
    </r>
  </si>
  <si>
    <r>
      <t>6МПК.502</t>
    </r>
    <r>
      <rPr>
        <b/>
        <sz val="14"/>
        <rFont val="Arial Cyr"/>
        <charset val="204"/>
      </rPr>
      <t xml:space="preserve"> </t>
    </r>
    <r>
      <rPr>
        <sz val="14"/>
        <rFont val="Arial Cyr"/>
        <charset val="204"/>
      </rPr>
      <t>(1200х1000х750)</t>
    </r>
  </si>
  <si>
    <t>Металлокаркас брифинг-приставки</t>
  </si>
  <si>
    <t>Опоры - труба 40х40, Связи - нет</t>
  </si>
  <si>
    <t>ЭТИ ИЗДЕЛИЯ ПЕРЕНЕСЕНЫ В ПРАЙС SOFToffice</t>
  </si>
  <si>
    <r>
      <t>ЭМК.800</t>
    </r>
    <r>
      <rPr>
        <b/>
        <sz val="10"/>
        <rFont val="Cambria"/>
        <family val="1"/>
        <charset val="204"/>
      </rPr>
      <t xml:space="preserve"> </t>
    </r>
    <r>
      <rPr>
        <sz val="10"/>
        <rFont val="Cambria"/>
        <family val="1"/>
        <charset val="204"/>
      </rPr>
      <t>(800х400х20)</t>
    </r>
  </si>
  <si>
    <t>ЭКРАНЫ ПОДСТОЛЬНЫЕ Металические</t>
  </si>
  <si>
    <r>
      <t>6ФКС-Е.010</t>
    </r>
    <r>
      <rPr>
        <b/>
        <sz val="11"/>
        <rFont val="Arial Cyr"/>
        <charset val="204"/>
      </rPr>
      <t xml:space="preserve"> </t>
    </r>
    <r>
      <rPr>
        <b/>
        <sz val="12"/>
        <rFont val="Arial Cyr"/>
        <charset val="204"/>
      </rPr>
      <t>стекло тонированное (Бронза)</t>
    </r>
  </si>
  <si>
    <t>2х(396х4х1244)</t>
  </si>
  <si>
    <t>(396х4х1244)</t>
  </si>
  <si>
    <r>
      <t xml:space="preserve">6Фс-Е.011У </t>
    </r>
    <r>
      <rPr>
        <b/>
        <sz val="12"/>
        <rFont val="Arial Cyr"/>
        <charset val="204"/>
      </rPr>
      <t>стекло тонированное (Бронза)</t>
    </r>
  </si>
  <si>
    <t>Ручка-скоба</t>
  </si>
  <si>
    <t>Ручка на шкафах с распашниыми фасадами</t>
  </si>
  <si>
    <t>Алюминий матовый (стандарт), Черная (заказ как ПС (/чР/ПС)</t>
  </si>
  <si>
    <r>
      <t>****</t>
    </r>
    <r>
      <rPr>
        <b/>
        <i/>
        <sz val="14"/>
        <color rgb="FF000000"/>
        <rFont val="Arial Cyr"/>
        <charset val="204"/>
      </rPr>
      <t xml:space="preserve"> Заказ изделий с черной ручкой осуществляется как полустандарт, с припиской в артикуле /чР/ПС. Стоимость изделий с черной ручкой-скобой остается без изменений!</t>
    </r>
  </si>
  <si>
    <r>
      <t>*</t>
    </r>
    <r>
      <rPr>
        <b/>
        <i/>
        <sz val="14"/>
        <rFont val="Arial Cyr"/>
        <charset val="204"/>
      </rPr>
      <t xml:space="preserve"> В столах прямолинейных отверстия (заглушки) заказываються за дополнительную плату.</t>
    </r>
  </si>
  <si>
    <r>
      <t xml:space="preserve">** </t>
    </r>
    <r>
      <rPr>
        <b/>
        <i/>
        <sz val="14"/>
        <rFont val="Arial Cyr"/>
        <charset val="204"/>
      </rPr>
      <t>Подушки в цвет барьеров.</t>
    </r>
  </si>
  <si>
    <r>
      <t>***</t>
    </r>
    <r>
      <rPr>
        <b/>
        <i/>
        <sz val="14"/>
        <color rgb="FF000000"/>
        <rFont val="Arial Cyr"/>
        <charset val="204"/>
      </rPr>
      <t xml:space="preserve"> Колеса мягкий ход, с повышенной нагрузкой. Максимальная статистическая нагрузка не более 80кг. </t>
    </r>
  </si>
  <si>
    <r>
      <rPr>
        <b/>
        <i/>
        <sz val="14"/>
        <color rgb="FFFF0000"/>
        <rFont val="Arial Cyr"/>
        <charset val="204"/>
      </rPr>
      <t>**</t>
    </r>
    <r>
      <rPr>
        <b/>
        <i/>
        <sz val="13"/>
        <rFont val="Arial Cyr"/>
        <charset val="204"/>
      </rPr>
      <t>Заказ изделий с черной ручкой осуществляется как полустандарт, с припиской в артикуле /чР/ПС. Стоимость изделий с черной ручкой-скобой остается без изменений!</t>
    </r>
  </si>
  <si>
    <r>
      <rPr>
        <b/>
        <i/>
        <sz val="14"/>
        <color rgb="FFFF0000"/>
        <rFont val="Arial Cyr"/>
        <charset val="204"/>
      </rPr>
      <t>*</t>
    </r>
    <r>
      <rPr>
        <b/>
        <i/>
        <sz val="13"/>
        <rFont val="Arial Cyr"/>
        <charset val="204"/>
      </rPr>
      <t xml:space="preserve">Производитель оставляет за собой право изменять конструкцию и фурнитуру без изменения внешнего вида и назначения изделия.    </t>
    </r>
  </si>
  <si>
    <r>
      <t>9ЭК.050.1</t>
    </r>
    <r>
      <rPr>
        <b/>
        <sz val="15"/>
        <rFont val="Aral cyr"/>
        <charset val="204"/>
      </rPr>
      <t xml:space="preserve"> </t>
    </r>
    <r>
      <rPr>
        <sz val="15"/>
        <rFont val="Aral cyr"/>
        <charset val="204"/>
      </rPr>
      <t>(1000х4х300)</t>
    </r>
  </si>
  <si>
    <t>Белый глянец</t>
  </si>
  <si>
    <r>
      <t xml:space="preserve">Офисная мебель серии </t>
    </r>
    <r>
      <rPr>
        <b/>
        <i/>
        <sz val="20"/>
        <rFont val="Arial Cyr"/>
        <charset val="204"/>
      </rPr>
      <t xml:space="preserve">«AVANCE»  </t>
    </r>
  </si>
  <si>
    <t>Шамони темный, Шамони светлый, Венге, Белый, Нордвуд, Серый арктик</t>
  </si>
  <si>
    <t>ЛДСП Шамони темный, Шамони светлый, Нордвуд, Серый арктик - ХДФ Серый,
ЛДСП Венге - ХДФ Венге, ЛДСП Белый - ХДФ Белый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</si>
</sst>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&quot;р.&quot;;[Red]\-#,##0&quot;р.&quot;"/>
    <numFmt numFmtId="165" formatCode="#,##0&quot;р.&quot;"/>
    <numFmt numFmtId="166" formatCode="_-* #,##0.00&quot;р.&quot;_-;\-* #,##0.00&quot;р.&quot;_-;_-* \-??&quot;р.&quot;_-;_-@_-"/>
    <numFmt numFmtId="167" formatCode="#,##0&quot;р.&quot;;[Red]#,##0&quot;р.&quot;"/>
    <numFmt numFmtId="168" formatCode="_-* #,##0&quot;р.&quot;_-;\-* #,##0&quot;р.&quot;_-;_-* \-??&quot;р.&quot;_-;_-@_-"/>
    <numFmt numFmtId="169" formatCode="_-* #,##0.00_р_._-;\-* #,##0.00_р_._-;_-* \-??_р_._-;_-@_-"/>
    <numFmt numFmtId="170" formatCode="_-* #,##0.00&quot;р.&quot;_-;\-* #,##0.00&quot;р.&quot;_-;_-* &quot;-&quot;??&quot;р.&quot;_-;_-@_-"/>
  </numFmts>
  <fonts count="248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Arial Cyr"/>
      <charset val="204"/>
    </font>
    <font>
      <b/>
      <i/>
      <sz val="16"/>
      <name val="Arial Cyr"/>
      <charset val="204"/>
    </font>
    <font>
      <b/>
      <sz val="12"/>
      <name val="Times New Roman"/>
      <family val="1"/>
      <charset val="204"/>
    </font>
    <font>
      <b/>
      <i/>
      <sz val="14"/>
      <name val="Arial Cyr"/>
      <charset val="204"/>
    </font>
    <font>
      <b/>
      <i/>
      <sz val="18"/>
      <color rgb="FFFF0000"/>
      <name val="Arial Cyr"/>
      <charset val="204"/>
    </font>
    <font>
      <b/>
      <sz val="12"/>
      <name val="Arial Cyr"/>
      <charset val="204"/>
    </font>
    <font>
      <b/>
      <u/>
      <sz val="18"/>
      <color rgb="FF0000FF"/>
      <name val="Arial Cyr"/>
      <charset val="204"/>
    </font>
    <font>
      <u/>
      <sz val="10"/>
      <color rgb="FF0000FF"/>
      <name val="Arial Cyr"/>
      <charset val="204"/>
    </font>
    <font>
      <b/>
      <sz val="22"/>
      <name val="Arial Cyr"/>
      <charset val="204"/>
    </font>
    <font>
      <b/>
      <i/>
      <sz val="16"/>
      <name val="Arial"/>
      <family val="2"/>
      <charset val="204"/>
    </font>
    <font>
      <sz val="23"/>
      <color rgb="FF000080"/>
      <name val="Times New Roman"/>
      <family val="1"/>
      <charset val="204"/>
    </font>
    <font>
      <sz val="10"/>
      <color rgb="FFFF0000"/>
      <name val="Arial Cyr"/>
      <charset val="204"/>
    </font>
    <font>
      <b/>
      <i/>
      <sz val="10"/>
      <name val="Arial Cyr"/>
      <charset val="204"/>
    </font>
    <font>
      <b/>
      <sz val="10"/>
      <name val="Arial Cyr"/>
      <charset val="204"/>
    </font>
    <font>
      <b/>
      <u/>
      <sz val="14"/>
      <color rgb="FF0000FF"/>
      <name val="Arial Cyr"/>
      <charset val="204"/>
    </font>
    <font>
      <b/>
      <sz val="12"/>
      <color rgb="FFFF0000"/>
      <name val="Times New Roman"/>
      <family val="1"/>
      <charset val="204"/>
    </font>
    <font>
      <sz val="10"/>
      <color rgb="FF000080"/>
      <name val="Times New Roman"/>
      <family val="1"/>
      <charset val="204"/>
    </font>
    <font>
      <b/>
      <sz val="20"/>
      <name val="Arial Cyr"/>
      <charset val="204"/>
    </font>
    <font>
      <b/>
      <sz val="14"/>
      <color rgb="FF000000"/>
      <name val="Arial Cyr"/>
      <charset val="204"/>
    </font>
    <font>
      <b/>
      <i/>
      <sz val="18"/>
      <name val="Arial Cyr"/>
      <charset val="204"/>
    </font>
    <font>
      <b/>
      <i/>
      <sz val="16"/>
      <color rgb="FFFF0000"/>
      <name val="Arial Cyr"/>
      <charset val="204"/>
    </font>
    <font>
      <b/>
      <i/>
      <sz val="20"/>
      <name val="Arial Cyr"/>
      <charset val="204"/>
    </font>
    <font>
      <b/>
      <sz val="16"/>
      <color rgb="FF0000FF"/>
      <name val="Arial Cyr"/>
      <charset val="204"/>
    </font>
    <font>
      <b/>
      <sz val="18"/>
      <color rgb="FF0000FF"/>
      <name val="Arial Cyr"/>
      <charset val="204"/>
    </font>
    <font>
      <b/>
      <sz val="14"/>
      <color rgb="FF0000FF"/>
      <name val="Arial Cyr"/>
      <charset val="204"/>
    </font>
    <font>
      <sz val="12"/>
      <name val="Arial Cyr"/>
      <charset val="204"/>
    </font>
    <font>
      <b/>
      <sz val="12"/>
      <color rgb="FF0000FF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FF"/>
      <name val="Arial Cyr"/>
      <charset val="204"/>
    </font>
    <font>
      <sz val="14"/>
      <name val="Arial Cyr"/>
      <charset val="204"/>
    </font>
    <font>
      <b/>
      <sz val="14"/>
      <color rgb="FFFF0000"/>
      <name val="Arial Cyr"/>
      <charset val="204"/>
    </font>
    <font>
      <b/>
      <i/>
      <sz val="14"/>
      <color rgb="FFFF0000"/>
      <name val="Arial Cyr"/>
      <charset val="204"/>
    </font>
    <font>
      <b/>
      <i/>
      <sz val="15"/>
      <name val="Arial Cyr"/>
      <charset val="204"/>
    </font>
    <font>
      <i/>
      <sz val="12"/>
      <name val="Arial Cyr"/>
      <charset val="204"/>
    </font>
    <font>
      <b/>
      <sz val="11"/>
      <name val="Arial Cyr"/>
      <charset val="204"/>
    </font>
    <font>
      <b/>
      <sz val="11"/>
      <color rgb="FF0000FF"/>
      <name val="Arial Cyr"/>
      <charset val="204"/>
    </font>
    <font>
      <sz val="11"/>
      <name val="Arial Cyr"/>
      <charset val="204"/>
    </font>
    <font>
      <b/>
      <sz val="16"/>
      <name val="Arial Cyr"/>
      <charset val="204"/>
    </font>
    <font>
      <b/>
      <i/>
      <sz val="20"/>
      <color rgb="FFFF0000"/>
      <name val="Arial Cyr"/>
      <charset val="204"/>
    </font>
    <font>
      <b/>
      <u/>
      <sz val="12"/>
      <color rgb="FF0000FF"/>
      <name val="Times New Roman"/>
      <family val="1"/>
      <charset val="204"/>
    </font>
    <font>
      <b/>
      <u/>
      <sz val="12"/>
      <color rgb="FFFF0000"/>
      <name val="Times New Roman"/>
      <family val="1"/>
      <charset val="204"/>
    </font>
    <font>
      <b/>
      <i/>
      <sz val="12"/>
      <name val="Arial Cyr"/>
      <charset val="204"/>
    </font>
    <font>
      <b/>
      <i/>
      <sz val="22"/>
      <name val="Arial Cyr"/>
      <charset val="204"/>
    </font>
    <font>
      <b/>
      <sz val="24"/>
      <name val="Arial Cyr"/>
      <charset val="204"/>
    </font>
    <font>
      <b/>
      <i/>
      <sz val="22"/>
      <name val="Arial"/>
      <family val="2"/>
      <charset val="204"/>
    </font>
    <font>
      <b/>
      <i/>
      <sz val="24"/>
      <name val="Arial"/>
      <family val="2"/>
      <charset val="204"/>
    </font>
    <font>
      <i/>
      <sz val="16"/>
      <name val="Arial Cyr"/>
      <charset val="204"/>
    </font>
    <font>
      <sz val="16"/>
      <name val="Arial Cyr"/>
      <charset val="204"/>
    </font>
    <font>
      <b/>
      <u/>
      <sz val="14"/>
      <name val="Arial Cyr"/>
      <charset val="204"/>
    </font>
    <font>
      <i/>
      <sz val="10"/>
      <name val="Arial Cyr"/>
      <charset val="204"/>
    </font>
    <font>
      <i/>
      <sz val="22"/>
      <name val="Tahoma"/>
      <family val="2"/>
      <charset val="204"/>
    </font>
    <font>
      <b/>
      <i/>
      <sz val="14"/>
      <color rgb="FF000000"/>
      <name val="Arial Cyr"/>
      <charset val="204"/>
    </font>
    <font>
      <b/>
      <sz val="16"/>
      <color rgb="FF000000"/>
      <name val="Arial"/>
      <family val="2"/>
      <charset val="204"/>
    </font>
    <font>
      <b/>
      <i/>
      <sz val="19"/>
      <name val="Arial Cyr"/>
      <charset val="204"/>
    </font>
    <font>
      <sz val="14"/>
      <color rgb="FF000000"/>
      <name val="Arial Cyr"/>
      <charset val="204"/>
    </font>
    <font>
      <sz val="14"/>
      <color rgb="FF0000FF"/>
      <name val="Arial Cyr"/>
      <charset val="204"/>
    </font>
    <font>
      <sz val="16"/>
      <name val="Times New Roman"/>
      <family val="1"/>
      <charset val="204"/>
    </font>
    <font>
      <b/>
      <sz val="16"/>
      <color rgb="FFFF0000"/>
      <name val="Arial Cyr"/>
      <charset val="204"/>
    </font>
    <font>
      <b/>
      <i/>
      <sz val="13"/>
      <name val="Arial Cyr"/>
      <charset val="204"/>
    </font>
    <font>
      <b/>
      <sz val="15"/>
      <color rgb="FFFF0000"/>
      <name val="Arial Cyr"/>
      <charset val="204"/>
    </font>
    <font>
      <sz val="13"/>
      <name val="Arial Cyr"/>
      <charset val="204"/>
    </font>
    <font>
      <b/>
      <sz val="12"/>
      <name val="Cambria"/>
      <family val="1"/>
      <charset val="204"/>
    </font>
    <font>
      <b/>
      <sz val="20"/>
      <name val="Cambria"/>
      <family val="1"/>
      <charset val="204"/>
    </font>
    <font>
      <b/>
      <u/>
      <sz val="18"/>
      <color rgb="FF0000FF"/>
      <name val="Cambria"/>
      <family val="1"/>
      <charset val="204"/>
    </font>
    <font>
      <b/>
      <sz val="14"/>
      <name val="Cambria"/>
      <family val="1"/>
      <charset val="204"/>
    </font>
    <font>
      <sz val="10"/>
      <name val="Cambria"/>
      <family val="1"/>
      <charset val="204"/>
    </font>
    <font>
      <b/>
      <i/>
      <sz val="10"/>
      <name val="Cambria"/>
      <family val="1"/>
      <charset val="204"/>
    </font>
    <font>
      <b/>
      <sz val="10"/>
      <name val="Cambria"/>
      <family val="1"/>
      <charset val="204"/>
    </font>
    <font>
      <b/>
      <u/>
      <sz val="14"/>
      <color rgb="FF0000FF"/>
      <name val="Cambria"/>
      <family val="1"/>
      <charset val="204"/>
    </font>
    <font>
      <sz val="10"/>
      <color rgb="FF000080"/>
      <name val="Cambria"/>
      <family val="1"/>
      <charset val="204"/>
    </font>
    <font>
      <u/>
      <sz val="10"/>
      <color rgb="FF0000FF"/>
      <name val="Cambria"/>
      <family val="1"/>
      <charset val="204"/>
    </font>
    <font>
      <b/>
      <sz val="18"/>
      <name val="Cambria"/>
      <family val="1"/>
      <charset val="204"/>
    </font>
    <font>
      <sz val="22"/>
      <name val="Cambria"/>
      <family val="1"/>
      <charset val="204"/>
    </font>
    <font>
      <b/>
      <sz val="16"/>
      <name val="Cambria"/>
      <family val="1"/>
      <charset val="204"/>
    </font>
    <font>
      <b/>
      <i/>
      <sz val="16"/>
      <name val="Cambria"/>
      <family val="1"/>
      <charset val="204"/>
    </font>
    <font>
      <b/>
      <i/>
      <sz val="14"/>
      <name val="Cambria"/>
      <family val="1"/>
      <charset val="204"/>
    </font>
    <font>
      <sz val="23"/>
      <color rgb="FF000080"/>
      <name val="Cambria"/>
      <family val="1"/>
      <charset val="204"/>
    </font>
    <font>
      <sz val="10"/>
      <color rgb="FFFF0000"/>
      <name val="Cambria"/>
      <family val="1"/>
      <charset val="204"/>
    </font>
    <font>
      <b/>
      <i/>
      <sz val="18"/>
      <color rgb="FFFF0000"/>
      <name val="Cambria"/>
      <family val="1"/>
      <charset val="204"/>
    </font>
    <font>
      <b/>
      <sz val="12"/>
      <color rgb="FFFF0000"/>
      <name val="Cambria"/>
      <family val="1"/>
      <charset val="204"/>
    </font>
    <font>
      <b/>
      <sz val="22"/>
      <name val="Aral cyr"/>
      <charset val="204"/>
    </font>
    <font>
      <b/>
      <sz val="20"/>
      <name val="Aral cyr"/>
      <charset val="204"/>
    </font>
    <font>
      <b/>
      <sz val="16"/>
      <name val="Aral cyr"/>
      <charset val="204"/>
    </font>
    <font>
      <b/>
      <i/>
      <sz val="14"/>
      <name val="Aral cyr"/>
      <charset val="204"/>
    </font>
    <font>
      <b/>
      <i/>
      <sz val="20"/>
      <name val="Aral cyr"/>
      <charset val="204"/>
    </font>
    <font>
      <b/>
      <u/>
      <sz val="16"/>
      <color rgb="FF0000FF"/>
      <name val="Aral cyr"/>
      <charset val="204"/>
    </font>
    <font>
      <sz val="16"/>
      <name val="Aral cyr"/>
      <charset val="204"/>
    </font>
    <font>
      <b/>
      <i/>
      <sz val="22"/>
      <name val="Aral cyr"/>
      <charset val="204"/>
    </font>
    <font>
      <b/>
      <sz val="24"/>
      <name val="Aral cyr"/>
      <charset val="204"/>
    </font>
    <font>
      <b/>
      <sz val="10"/>
      <name val="Aral cyr"/>
      <charset val="204"/>
    </font>
    <font>
      <b/>
      <sz val="14"/>
      <name val="Aral cyr"/>
      <charset val="204"/>
    </font>
    <font>
      <b/>
      <sz val="16"/>
      <color rgb="FF000000"/>
      <name val="Aral cyr"/>
      <charset val="204"/>
    </font>
    <font>
      <b/>
      <i/>
      <sz val="18"/>
      <name val="Aral cyr"/>
      <charset val="204"/>
    </font>
    <font>
      <b/>
      <i/>
      <sz val="18"/>
      <color rgb="FFFF0000"/>
      <name val="Aral cyr"/>
      <charset val="204"/>
    </font>
    <font>
      <b/>
      <i/>
      <sz val="16"/>
      <color rgb="FF000000"/>
      <name val="Aral cyr"/>
      <charset val="204"/>
    </font>
    <font>
      <i/>
      <sz val="18"/>
      <color rgb="FF000000"/>
      <name val="Aral cyr"/>
      <charset val="204"/>
    </font>
    <font>
      <b/>
      <i/>
      <sz val="16"/>
      <color rgb="FFFF0000"/>
      <name val="Aral cyr"/>
      <charset val="204"/>
    </font>
    <font>
      <sz val="10"/>
      <name val="Aral cyr"/>
      <charset val="204"/>
    </font>
    <font>
      <b/>
      <sz val="12"/>
      <name val="Aral cyr"/>
      <charset val="204"/>
    </font>
    <font>
      <b/>
      <u/>
      <sz val="14"/>
      <color rgb="FF0000FF"/>
      <name val="Aral cyr"/>
      <charset val="204"/>
    </font>
    <font>
      <b/>
      <sz val="24"/>
      <name val="Cambria"/>
      <family val="1"/>
      <charset val="204"/>
    </font>
    <font>
      <sz val="18"/>
      <name val="Aral cyr"/>
      <charset val="204"/>
    </font>
    <font>
      <b/>
      <sz val="14"/>
      <color rgb="FF000000"/>
      <name val="Cambria"/>
      <family val="1"/>
      <charset val="204"/>
    </font>
    <font>
      <b/>
      <i/>
      <sz val="24"/>
      <name val="Cambria"/>
      <family val="1"/>
      <charset val="204"/>
    </font>
    <font>
      <b/>
      <i/>
      <sz val="24"/>
      <color rgb="FFFF0000"/>
      <name val="Cambria"/>
      <family val="1"/>
      <charset val="204"/>
    </font>
    <font>
      <b/>
      <i/>
      <sz val="17"/>
      <name val="Aral cyr"/>
      <charset val="204"/>
    </font>
    <font>
      <b/>
      <sz val="15"/>
      <color rgb="FF0000FF"/>
      <name val="Aral cyr"/>
      <charset val="204"/>
    </font>
    <font>
      <b/>
      <sz val="15"/>
      <name val="Aral cyr"/>
      <charset val="204"/>
    </font>
    <font>
      <sz val="15"/>
      <name val="Aral cyr"/>
      <charset val="204"/>
    </font>
    <font>
      <b/>
      <sz val="15"/>
      <color rgb="FFFF0000"/>
      <name val="Aral cyr"/>
      <charset val="204"/>
    </font>
    <font>
      <b/>
      <i/>
      <sz val="15"/>
      <color rgb="FFFF0000"/>
      <name val="Aral cyr"/>
      <charset val="204"/>
    </font>
    <font>
      <sz val="20"/>
      <name val="Aral cyr"/>
      <charset val="204"/>
    </font>
    <font>
      <sz val="15"/>
      <color rgb="FF0000FF"/>
      <name val="Aral cyr"/>
      <charset val="204"/>
    </font>
    <font>
      <b/>
      <i/>
      <sz val="16"/>
      <name val="Aral cyr"/>
      <charset val="204"/>
    </font>
    <font>
      <b/>
      <sz val="16"/>
      <color rgb="FFFF0000"/>
      <name val="Aral cyr"/>
      <charset val="204"/>
    </font>
    <font>
      <b/>
      <sz val="16"/>
      <color rgb="FFFF0000"/>
      <name val="Cambria"/>
      <family val="1"/>
      <charset val="204"/>
    </font>
    <font>
      <b/>
      <i/>
      <sz val="16"/>
      <color rgb="FFFF0000"/>
      <name val="Cambria"/>
      <family val="1"/>
      <charset val="204"/>
    </font>
    <font>
      <b/>
      <u/>
      <sz val="12"/>
      <color rgb="FF0000FF"/>
      <name val="Arial Cyr"/>
      <charset val="204"/>
    </font>
    <font>
      <b/>
      <i/>
      <sz val="12"/>
      <name val="Arial"/>
      <family val="2"/>
      <charset val="1"/>
    </font>
    <font>
      <b/>
      <sz val="12"/>
      <name val="Arial"/>
      <family val="2"/>
      <charset val="1"/>
    </font>
    <font>
      <b/>
      <u/>
      <sz val="16"/>
      <color rgb="FF0000FF"/>
      <name val="Arial Cyr"/>
      <charset val="204"/>
    </font>
    <font>
      <b/>
      <i/>
      <sz val="11"/>
      <name val="Arial"/>
      <family val="2"/>
      <charset val="1"/>
    </font>
    <font>
      <b/>
      <i/>
      <sz val="12"/>
      <color rgb="FFFF0000"/>
      <name val="Arial"/>
      <family val="2"/>
      <charset val="1"/>
    </font>
    <font>
      <b/>
      <sz val="14"/>
      <name val="Arial Cyr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10.5"/>
      <name val="Arial Cyr"/>
      <charset val="204"/>
    </font>
    <font>
      <sz val="11"/>
      <name val="Arial"/>
      <family val="2"/>
      <charset val="204"/>
    </font>
    <font>
      <sz val="10.5"/>
      <name val="Arial"/>
      <family val="2"/>
      <charset val="204"/>
    </font>
    <font>
      <sz val="9"/>
      <name val="Arial Cyr"/>
      <charset val="204"/>
    </font>
    <font>
      <b/>
      <i/>
      <sz val="9"/>
      <name val="Arial Cyr"/>
      <charset val="204"/>
    </font>
    <font>
      <b/>
      <sz val="9"/>
      <name val="Times New Roman"/>
      <family val="1"/>
      <charset val="204"/>
    </font>
    <font>
      <b/>
      <i/>
      <sz val="9"/>
      <color rgb="FFFF0000"/>
      <name val="Arial Cyr"/>
      <charset val="204"/>
    </font>
    <font>
      <b/>
      <sz val="9"/>
      <name val="Arial Cyr"/>
      <charset val="204"/>
    </font>
    <font>
      <b/>
      <u/>
      <sz val="9"/>
      <color rgb="FF0000FF"/>
      <name val="Arial Cyr"/>
      <charset val="204"/>
    </font>
    <font>
      <b/>
      <i/>
      <sz val="12"/>
      <color rgb="FFFF0000"/>
      <name val="Arial Cyr"/>
      <charset val="204"/>
    </font>
    <font>
      <b/>
      <i/>
      <sz val="10"/>
      <color rgb="FFFF0000"/>
      <name val="Cambria"/>
      <family val="1"/>
      <charset val="204"/>
    </font>
    <font>
      <b/>
      <u/>
      <sz val="10"/>
      <color rgb="FF0000FF"/>
      <name val="Cambria"/>
      <family val="1"/>
      <charset val="204"/>
    </font>
    <font>
      <b/>
      <sz val="18"/>
      <color rgb="FFFF0000"/>
      <name val="Arial Cyr"/>
      <charset val="204"/>
    </font>
    <font>
      <b/>
      <sz val="26"/>
      <color rgb="FFFF0000"/>
      <name val="Times New Roman"/>
      <family val="1"/>
      <charset val="204"/>
    </font>
    <font>
      <b/>
      <i/>
      <sz val="11"/>
      <name val="Arial Cyr"/>
      <charset val="204"/>
    </font>
    <font>
      <u/>
      <sz val="11"/>
      <color rgb="FF0000FF"/>
      <name val="Arial Cyr"/>
      <charset val="204"/>
    </font>
    <font>
      <b/>
      <sz val="18"/>
      <color rgb="FF008000"/>
      <name val="Arial Cyr"/>
      <charset val="204"/>
    </font>
    <font>
      <b/>
      <sz val="26"/>
      <color rgb="FF008000"/>
      <name val="Times New Roman"/>
      <family val="1"/>
      <charset val="204"/>
    </font>
    <font>
      <b/>
      <sz val="60"/>
      <color rgb="FF000080"/>
      <name val="Times New Roman"/>
      <family val="1"/>
      <charset val="204"/>
    </font>
    <font>
      <b/>
      <i/>
      <sz val="9"/>
      <name val="Arial"/>
      <family val="2"/>
      <charset val="204"/>
    </font>
    <font>
      <sz val="9"/>
      <color rgb="FF000080"/>
      <name val="Times New Roman"/>
      <family val="1"/>
      <charset val="204"/>
    </font>
    <font>
      <sz val="9"/>
      <color rgb="FFFF0000"/>
      <name val="Arial Cyr"/>
      <charset val="204"/>
    </font>
    <font>
      <sz val="12"/>
      <color rgb="FF000080"/>
      <name val="Times New Roman"/>
      <family val="1"/>
      <charset val="204"/>
    </font>
    <font>
      <sz val="12"/>
      <color rgb="FFFF0000"/>
      <name val="Arial Cyr"/>
      <charset val="204"/>
    </font>
    <font>
      <b/>
      <sz val="9"/>
      <color rgb="FFFF0000"/>
      <name val="Times New Roman"/>
      <family val="1"/>
      <charset val="204"/>
    </font>
    <font>
      <u/>
      <sz val="9"/>
      <color rgb="FF0000FF"/>
      <name val="Arial Cyr"/>
      <charset val="204"/>
    </font>
    <font>
      <u/>
      <sz val="12"/>
      <color rgb="FF0000FF"/>
      <name val="Arial Cyr"/>
      <charset val="204"/>
    </font>
    <font>
      <b/>
      <i/>
      <sz val="11"/>
      <name val="Arial"/>
      <family val="2"/>
      <charset val="204"/>
    </font>
    <font>
      <sz val="11"/>
      <color rgb="FFFF0000"/>
      <name val="Arial Cyr"/>
      <charset val="204"/>
    </font>
    <font>
      <b/>
      <sz val="10"/>
      <color rgb="FFFF0000"/>
      <name val="Cambria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0080"/>
      <name val="Times New Roman"/>
      <family val="1"/>
      <charset val="204"/>
    </font>
    <font>
      <b/>
      <u/>
      <sz val="11"/>
      <color rgb="FF0000FF"/>
      <name val="Arial Cyr"/>
      <charset val="204"/>
    </font>
    <font>
      <b/>
      <sz val="9"/>
      <color rgb="FF000000"/>
      <name val="Arial Cyr"/>
      <charset val="204"/>
    </font>
    <font>
      <b/>
      <sz val="12"/>
      <color rgb="FF000000"/>
      <name val="Arial Cyr"/>
      <charset val="204"/>
    </font>
    <font>
      <b/>
      <sz val="11"/>
      <color rgb="FF000000"/>
      <name val="Arial Cyr"/>
      <charset val="204"/>
    </font>
    <font>
      <b/>
      <sz val="10"/>
      <color rgb="FF000000"/>
      <name val="Cambria"/>
      <family val="1"/>
      <charset val="204"/>
    </font>
    <font>
      <b/>
      <i/>
      <sz val="11"/>
      <color rgb="FFFF0000"/>
      <name val="Arial Cyr"/>
      <charset val="204"/>
    </font>
    <font>
      <sz val="9"/>
      <name val="Times New Roman"/>
      <family val="1"/>
      <charset val="204"/>
    </font>
    <font>
      <b/>
      <u/>
      <sz val="9"/>
      <name val="Arial Cyr"/>
      <charset val="204"/>
    </font>
    <font>
      <b/>
      <sz val="9"/>
      <color rgb="FF0000FF"/>
      <name val="Times New Roman"/>
      <family val="1"/>
      <charset val="204"/>
    </font>
    <font>
      <b/>
      <sz val="10"/>
      <name val="Arial Cyr"/>
      <family val="2"/>
      <charset val="204"/>
    </font>
    <font>
      <b/>
      <u/>
      <sz val="9"/>
      <color rgb="FF0000FF"/>
      <name val="Times New Roman"/>
      <family val="1"/>
      <charset val="204"/>
    </font>
    <font>
      <b/>
      <sz val="9"/>
      <color rgb="FF0000FF"/>
      <name val="Arial Cyr"/>
      <charset val="204"/>
    </font>
    <font>
      <b/>
      <sz val="9"/>
      <color rgb="FFFF0000"/>
      <name val="Arial Cyr"/>
      <charset val="204"/>
    </font>
    <font>
      <b/>
      <u/>
      <sz val="10"/>
      <color rgb="FF0000FF"/>
      <name val="Arial Cyr"/>
      <charset val="204"/>
    </font>
    <font>
      <i/>
      <sz val="9"/>
      <name val="Tahoma"/>
      <family val="2"/>
      <charset val="204"/>
    </font>
    <font>
      <sz val="9"/>
      <color rgb="FF800000"/>
      <name val="Arial Cyr"/>
      <charset val="204"/>
    </font>
    <font>
      <b/>
      <sz val="10"/>
      <color rgb="FFFF0000"/>
      <name val="Arial Cyr"/>
      <charset val="204"/>
    </font>
    <font>
      <b/>
      <sz val="10"/>
      <color rgb="FF0000FF"/>
      <name val="Cambria"/>
      <family val="1"/>
      <charset val="204"/>
    </font>
    <font>
      <b/>
      <sz val="11"/>
      <color rgb="FFFF0000"/>
      <name val="Arial Cyr"/>
      <charset val="204"/>
    </font>
    <font>
      <i/>
      <sz val="9"/>
      <name val="Arial Cyr"/>
      <charset val="204"/>
    </font>
    <font>
      <b/>
      <sz val="10"/>
      <color rgb="FF0000FF"/>
      <name val="Arial Cyr"/>
      <charset val="204"/>
    </font>
    <font>
      <b/>
      <sz val="10"/>
      <color rgb="FF0000FF"/>
      <name val="Times New Roman"/>
      <family val="1"/>
      <charset val="204"/>
    </font>
    <font>
      <b/>
      <i/>
      <sz val="10"/>
      <color rgb="FFFF0000"/>
      <name val="Arial Cyr"/>
      <charset val="204"/>
    </font>
    <font>
      <sz val="10"/>
      <color rgb="FF0000FF"/>
      <name val="Cambria"/>
      <family val="1"/>
      <charset val="204"/>
    </font>
    <font>
      <b/>
      <i/>
      <sz val="9"/>
      <color rgb="FF000000"/>
      <name val="Arial Cyr"/>
      <charset val="204"/>
    </font>
    <font>
      <b/>
      <u/>
      <sz val="9"/>
      <color rgb="FFFF0000"/>
      <name val="Times New Roman"/>
      <family val="1"/>
      <charset val="204"/>
    </font>
    <font>
      <b/>
      <u/>
      <sz val="11"/>
      <color rgb="FF0000FF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sz val="10"/>
      <name val="Arial Cyr"/>
      <charset val="204"/>
    </font>
    <font>
      <sz val="14"/>
      <color theme="1"/>
      <name val="Arial Cyr"/>
      <charset val="204"/>
    </font>
    <font>
      <sz val="10"/>
      <name val="Cambria"/>
      <family val="1"/>
      <charset val="204"/>
      <scheme val="major"/>
    </font>
    <font>
      <b/>
      <sz val="18"/>
      <color indexed="12"/>
      <name val="Cambria"/>
      <family val="1"/>
      <charset val="204"/>
      <scheme val="major"/>
    </font>
    <font>
      <b/>
      <i/>
      <sz val="16"/>
      <color indexed="10"/>
      <name val="Cambria"/>
      <family val="1"/>
      <charset val="204"/>
      <scheme val="major"/>
    </font>
    <font>
      <b/>
      <sz val="16"/>
      <color indexed="10"/>
      <name val="Cambria"/>
      <family val="1"/>
      <charset val="204"/>
      <scheme val="major"/>
    </font>
    <font>
      <sz val="14"/>
      <name val="Cambria"/>
      <family val="1"/>
      <charset val="204"/>
      <scheme val="major"/>
    </font>
    <font>
      <sz val="10"/>
      <color indexed="12"/>
      <name val="Cambria"/>
      <family val="1"/>
      <charset val="204"/>
      <scheme val="major"/>
    </font>
    <font>
      <b/>
      <i/>
      <sz val="14"/>
      <color indexed="10"/>
      <name val="Cambria"/>
      <family val="1"/>
      <charset val="204"/>
      <scheme val="major"/>
    </font>
    <font>
      <b/>
      <sz val="9"/>
      <color rgb="FF0000FF"/>
      <name val="Cambria"/>
      <family val="1"/>
      <charset val="204"/>
      <scheme val="major"/>
    </font>
    <font>
      <b/>
      <i/>
      <sz val="9"/>
      <color indexed="10"/>
      <name val="Cambria"/>
      <family val="1"/>
      <charset val="204"/>
      <scheme val="major"/>
    </font>
    <font>
      <b/>
      <sz val="9"/>
      <color indexed="10"/>
      <name val="Cambria"/>
      <family val="1"/>
      <charset val="204"/>
      <scheme val="major"/>
    </font>
    <font>
      <sz val="9"/>
      <name val="Cambria"/>
      <family val="1"/>
      <charset val="204"/>
      <scheme val="major"/>
    </font>
    <font>
      <b/>
      <i/>
      <sz val="9"/>
      <name val="Cambria"/>
      <family val="1"/>
      <charset val="204"/>
      <scheme val="major"/>
    </font>
    <font>
      <b/>
      <sz val="9"/>
      <color indexed="12"/>
      <name val="Cambria"/>
      <family val="1"/>
      <charset val="204"/>
      <scheme val="major"/>
    </font>
    <font>
      <sz val="9"/>
      <color indexed="12"/>
      <name val="Cambria"/>
      <family val="1"/>
      <charset val="204"/>
      <scheme val="major"/>
    </font>
    <font>
      <b/>
      <sz val="9"/>
      <color rgb="FFFF0000"/>
      <name val="Cambria"/>
      <family val="1"/>
      <charset val="204"/>
      <scheme val="major"/>
    </font>
    <font>
      <sz val="15"/>
      <color theme="1"/>
      <name val="Aral cyr"/>
      <charset val="204"/>
    </font>
    <font>
      <b/>
      <i/>
      <sz val="17"/>
      <name val="Arial Cyr"/>
      <charset val="204"/>
    </font>
    <font>
      <b/>
      <sz val="10"/>
      <color rgb="FFFF0000"/>
      <name val="Cambria"/>
      <family val="1"/>
      <charset val="204"/>
      <scheme val="major"/>
    </font>
    <font>
      <b/>
      <i/>
      <sz val="15"/>
      <name val="Aral cyr"/>
      <charset val="204"/>
    </font>
    <font>
      <b/>
      <sz val="9"/>
      <color rgb="FF00B050"/>
      <name val="Arial Cyr"/>
      <charset val="204"/>
    </font>
    <font>
      <sz val="9"/>
      <color rgb="FF00B050"/>
      <name val="Arial Cyr"/>
      <charset val="204"/>
    </font>
    <font>
      <sz val="10"/>
      <color rgb="FF00B050"/>
      <name val="Arial Cyr"/>
      <charset val="204"/>
    </font>
    <font>
      <b/>
      <sz val="14"/>
      <color theme="3"/>
      <name val="Arial Cyr"/>
      <charset val="204"/>
    </font>
    <font>
      <b/>
      <sz val="14"/>
      <color theme="3"/>
      <name val="Aral cyr"/>
      <charset val="204"/>
    </font>
    <font>
      <b/>
      <sz val="20"/>
      <color theme="3"/>
      <name val="Arial Cyr"/>
      <charset val="204"/>
    </font>
    <font>
      <b/>
      <sz val="10"/>
      <color theme="3"/>
      <name val="Arial Cyr"/>
      <charset val="204"/>
    </font>
    <font>
      <u/>
      <sz val="10"/>
      <color theme="3"/>
      <name val="Arial Cyr"/>
      <charset val="204"/>
    </font>
    <font>
      <sz val="10"/>
      <color theme="3"/>
      <name val="Arial Cyr"/>
      <charset val="204"/>
    </font>
    <font>
      <b/>
      <u/>
      <sz val="14"/>
      <color theme="3"/>
      <name val="Arial Cyr"/>
      <charset val="204"/>
    </font>
    <font>
      <b/>
      <sz val="22"/>
      <color theme="3"/>
      <name val="Arial Cyr"/>
      <charset val="204"/>
    </font>
    <font>
      <b/>
      <i/>
      <sz val="22"/>
      <color theme="1"/>
      <name val="Arial Cyr"/>
      <charset val="204"/>
    </font>
    <font>
      <b/>
      <i/>
      <u/>
      <sz val="18"/>
      <name val="Aral cyr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i/>
      <sz val="14"/>
      <name val="Arial"/>
      <family val="2"/>
      <charset val="204"/>
    </font>
    <font>
      <sz val="9"/>
      <color rgb="FF0000FF"/>
      <name val="Arial Cyr"/>
      <charset val="204"/>
    </font>
    <font>
      <b/>
      <i/>
      <sz val="8"/>
      <color theme="0" tint="-0.249977111117893"/>
      <name val="Arial Cyr"/>
      <charset val="204"/>
    </font>
    <font>
      <b/>
      <sz val="8"/>
      <color theme="0" tint="-0.249977111117893"/>
      <name val="Arial Cyr"/>
      <charset val="204"/>
    </font>
    <font>
      <sz val="8"/>
      <color theme="0" tint="-0.249977111117893"/>
      <name val="Arial Cyr"/>
      <charset val="204"/>
    </font>
    <font>
      <b/>
      <u/>
      <sz val="8"/>
      <color theme="0" tint="-0.249977111117893"/>
      <name val="Arial Cyr"/>
      <charset val="204"/>
    </font>
    <font>
      <b/>
      <i/>
      <sz val="11"/>
      <color theme="0" tint="-0.249977111117893"/>
      <name val="Arial Cyr"/>
      <charset val="204"/>
    </font>
    <font>
      <sz val="11"/>
      <color theme="0" tint="-0.249977111117893"/>
      <name val="Arial Cyr"/>
      <charset val="204"/>
    </font>
    <font>
      <b/>
      <sz val="11"/>
      <color theme="0" tint="-0.249977111117893"/>
      <name val="Arial Cyr"/>
      <charset val="204"/>
    </font>
    <font>
      <b/>
      <u/>
      <sz val="11"/>
      <color theme="0" tint="-0.249977111117893"/>
      <name val="Arial Cyr"/>
      <charset val="204"/>
    </font>
    <font>
      <sz val="10"/>
      <color theme="0" tint="-0.249977111117893"/>
      <name val="Arial Cyr"/>
      <charset val="204"/>
    </font>
    <font>
      <b/>
      <i/>
      <sz val="10"/>
      <color theme="0" tint="-0.249977111117893"/>
      <name val="Arial Cyr"/>
      <charset val="204"/>
    </font>
    <font>
      <b/>
      <sz val="10"/>
      <color theme="0" tint="-0.249977111117893"/>
      <name val="Arial Cyr"/>
      <charset val="204"/>
    </font>
    <font>
      <sz val="10"/>
      <color theme="0" tint="-0.249977111117893"/>
      <name val="Arial"/>
      <family val="2"/>
      <charset val="204"/>
    </font>
    <font>
      <b/>
      <i/>
      <sz val="9"/>
      <color theme="0" tint="-0.249977111117893"/>
      <name val="Arial Cyr"/>
      <charset val="204"/>
    </font>
    <font>
      <b/>
      <sz val="9"/>
      <color theme="0" tint="-0.249977111117893"/>
      <name val="Arial Cyr"/>
      <charset val="204"/>
    </font>
    <font>
      <sz val="9"/>
      <color theme="0" tint="-0.249977111117893"/>
      <name val="Arial Cyr"/>
      <charset val="204"/>
    </font>
    <font>
      <sz val="9"/>
      <color theme="0" tint="-0.249977111117893"/>
      <name val="Times New Roman"/>
      <family val="1"/>
      <charset val="204"/>
    </font>
    <font>
      <i/>
      <sz val="14"/>
      <color rgb="FFFF0000"/>
      <name val="Arial Cyr"/>
      <charset val="204"/>
    </font>
    <font>
      <b/>
      <i/>
      <sz val="15"/>
      <color theme="0"/>
      <name val="Aral cyr"/>
      <charset val="204"/>
    </font>
    <font>
      <b/>
      <sz val="15"/>
      <color theme="0"/>
      <name val="Aral cyr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A6A6A6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rgb="FFFFFFCC"/>
      </patternFill>
    </fill>
    <fill>
      <patternFill patternType="solid">
        <fgColor rgb="FFFFFF00"/>
        <bgColor rgb="FFFFFFCC"/>
      </patternFill>
    </fill>
  </fills>
  <borders count="197">
    <border>
      <left/>
      <right/>
      <top/>
      <bottom/>
      <diagonal/>
    </border>
    <border>
      <left style="thin">
        <color rgb="FF8C2116"/>
      </left>
      <right/>
      <top style="thin">
        <color rgb="FF8C2116"/>
      </top>
      <bottom/>
      <diagonal/>
    </border>
    <border>
      <left/>
      <right/>
      <top style="thin">
        <color rgb="FF8C2116"/>
      </top>
      <bottom/>
      <diagonal/>
    </border>
    <border>
      <left/>
      <right style="thin">
        <color rgb="FF8C2116"/>
      </right>
      <top style="thin">
        <color rgb="FF8C2116"/>
      </top>
      <bottom/>
      <diagonal/>
    </border>
    <border>
      <left style="thin">
        <color rgb="FF8C2116"/>
      </left>
      <right/>
      <top/>
      <bottom/>
      <diagonal/>
    </border>
    <border>
      <left/>
      <right style="thin">
        <color rgb="FF8C2116"/>
      </right>
      <top/>
      <bottom/>
      <diagonal/>
    </border>
    <border>
      <left style="thin">
        <color rgb="FF8C2116"/>
      </left>
      <right/>
      <top/>
      <bottom style="thin">
        <color rgb="FF8C2116"/>
      </bottom>
      <diagonal/>
    </border>
    <border>
      <left/>
      <right/>
      <top/>
      <bottom style="thin">
        <color rgb="FF8C2116"/>
      </bottom>
      <diagonal/>
    </border>
    <border>
      <left/>
      <right style="thin">
        <color rgb="FF8C2116"/>
      </right>
      <top/>
      <bottom style="thin">
        <color rgb="FF8C2116"/>
      </bottom>
      <diagonal/>
    </border>
    <border>
      <left style="thin">
        <color rgb="FF8C2116"/>
      </left>
      <right/>
      <top style="thin">
        <color rgb="FF8C2116"/>
      </top>
      <bottom style="thin">
        <color rgb="FF8C2116"/>
      </bottom>
      <diagonal/>
    </border>
    <border>
      <left/>
      <right/>
      <top style="thin">
        <color rgb="FF8C2116"/>
      </top>
      <bottom style="thin">
        <color rgb="FF8C2116"/>
      </bottom>
      <diagonal/>
    </border>
    <border>
      <left/>
      <right style="thin">
        <color rgb="FF8C2116"/>
      </right>
      <top style="thin">
        <color rgb="FF8C2116"/>
      </top>
      <bottom style="thin">
        <color rgb="FF8C2116"/>
      </bottom>
      <diagonal/>
    </border>
    <border>
      <left style="thin">
        <color rgb="FF8C2116"/>
      </left>
      <right/>
      <top/>
      <bottom style="thick">
        <color rgb="FF8C2116"/>
      </bottom>
      <diagonal/>
    </border>
    <border>
      <left/>
      <right/>
      <top/>
      <bottom style="thick">
        <color rgb="FF8C2116"/>
      </bottom>
      <diagonal/>
    </border>
    <border>
      <left/>
      <right style="thin">
        <color rgb="FF8C2116"/>
      </right>
      <top/>
      <bottom style="thick">
        <color rgb="FF8C2116"/>
      </bottom>
      <diagonal/>
    </border>
    <border>
      <left style="thin">
        <color rgb="FF8C2116"/>
      </left>
      <right/>
      <top style="thick">
        <color rgb="FF8C2116"/>
      </top>
      <bottom style="thin">
        <color rgb="FF8C2116"/>
      </bottom>
      <diagonal/>
    </border>
    <border>
      <left style="thick">
        <color rgb="FF8C2116"/>
      </left>
      <right style="thin">
        <color rgb="FF8C2116"/>
      </right>
      <top style="thick">
        <color rgb="FF8C2116"/>
      </top>
      <bottom style="thin">
        <color rgb="FF8C2116"/>
      </bottom>
      <diagonal/>
    </border>
    <border>
      <left style="thick">
        <color rgb="FF8C2116"/>
      </left>
      <right/>
      <top/>
      <bottom/>
      <diagonal/>
    </border>
    <border>
      <left style="thick">
        <color rgb="FF8C2116"/>
      </left>
      <right style="thin">
        <color rgb="FF8C2116"/>
      </right>
      <top/>
      <bottom/>
      <diagonal/>
    </border>
    <border>
      <left style="thin">
        <color rgb="FF8C2116"/>
      </left>
      <right style="thin">
        <color rgb="FF8C2116"/>
      </right>
      <top/>
      <bottom/>
      <diagonal/>
    </border>
    <border>
      <left style="thick">
        <color rgb="FF8C2116"/>
      </left>
      <right/>
      <top/>
      <bottom style="thick">
        <color rgb="FF8C2116"/>
      </bottom>
      <diagonal/>
    </border>
    <border>
      <left style="thin">
        <color rgb="FF8C2116"/>
      </left>
      <right style="thin">
        <color rgb="FF8C2116"/>
      </right>
      <top style="thick">
        <color rgb="FF8C2116"/>
      </top>
      <bottom style="thin">
        <color rgb="FF8C2116"/>
      </bottom>
      <diagonal/>
    </border>
    <border>
      <left/>
      <right style="thin">
        <color auto="1"/>
      </right>
      <top/>
      <bottom/>
      <diagonal/>
    </border>
    <border>
      <left style="thick">
        <color rgb="FF8C2116"/>
      </left>
      <right style="thin">
        <color auto="1"/>
      </right>
      <top/>
      <bottom/>
      <diagonal/>
    </border>
    <border>
      <left style="thick">
        <color rgb="FF8C2116"/>
      </left>
      <right style="thin">
        <color rgb="FF8C2116"/>
      </right>
      <top style="thin">
        <color rgb="FF8C2116"/>
      </top>
      <bottom/>
      <diagonal/>
    </border>
    <border>
      <left style="thick">
        <color rgb="FF8C2116"/>
      </left>
      <right/>
      <top style="thick">
        <color rgb="FF8C2116"/>
      </top>
      <bottom style="thin">
        <color rgb="FF8C2116"/>
      </bottom>
      <diagonal/>
    </border>
    <border>
      <left style="thick">
        <color rgb="FF8C2116"/>
      </left>
      <right/>
      <top style="thin">
        <color rgb="FF8C2116"/>
      </top>
      <bottom/>
      <diagonal/>
    </border>
    <border>
      <left style="thin">
        <color rgb="FF8C2116"/>
      </left>
      <right style="thick">
        <color rgb="FF8C2116"/>
      </right>
      <top style="thick">
        <color rgb="FF8C2116"/>
      </top>
      <bottom style="thin">
        <color rgb="FF8C2116"/>
      </bottom>
      <diagonal/>
    </border>
    <border>
      <left/>
      <right style="thick">
        <color rgb="FF8C2116"/>
      </right>
      <top style="thin">
        <color rgb="FF8C2116"/>
      </top>
      <bottom/>
      <diagonal/>
    </border>
    <border>
      <left/>
      <right style="thick">
        <color rgb="FF8C2116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ck">
        <color rgb="FF8C2116"/>
      </right>
      <top/>
      <bottom style="thick">
        <color rgb="FF8C2116"/>
      </bottom>
      <diagonal/>
    </border>
    <border>
      <left/>
      <right style="thin">
        <color rgb="FF8C2116"/>
      </right>
      <top style="thick">
        <color rgb="FF8C2116"/>
      </top>
      <bottom style="thin">
        <color rgb="FF8C2116"/>
      </bottom>
      <diagonal/>
    </border>
    <border>
      <left style="thick">
        <color rgb="FF8C2116"/>
      </left>
      <right style="thick">
        <color rgb="FF8C2116"/>
      </right>
      <top/>
      <bottom/>
      <diagonal/>
    </border>
    <border>
      <left style="thin">
        <color rgb="FF8C2116"/>
      </left>
      <right style="thick">
        <color rgb="FF8C2116"/>
      </right>
      <top/>
      <bottom/>
      <diagonal/>
    </border>
    <border>
      <left style="thick">
        <color rgb="FF8C2116"/>
      </left>
      <right/>
      <top/>
      <bottom style="thin">
        <color rgb="FF8C2116"/>
      </bottom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 style="thick">
        <color rgb="FF8C2116"/>
      </bottom>
      <diagonal/>
    </border>
    <border>
      <left style="thin">
        <color rgb="FF8C2116"/>
      </left>
      <right style="thin">
        <color rgb="FF8C2116"/>
      </right>
      <top style="thin">
        <color rgb="FF8C2116"/>
      </top>
      <bottom/>
      <diagonal/>
    </border>
    <border>
      <left style="thin">
        <color rgb="FF8C2116"/>
      </left>
      <right/>
      <top style="thick">
        <color rgb="FF8C2116"/>
      </top>
      <bottom/>
      <diagonal/>
    </border>
    <border>
      <left/>
      <right/>
      <top style="thick">
        <color rgb="FF8C2116"/>
      </top>
      <bottom/>
      <diagonal/>
    </border>
    <border>
      <left/>
      <right style="thin">
        <color rgb="FF8C2116"/>
      </right>
      <top style="thick">
        <color rgb="FF8C2116"/>
      </top>
      <bottom/>
      <diagonal/>
    </border>
    <border>
      <left/>
      <right/>
      <top style="thick">
        <color rgb="FF8C2116"/>
      </top>
      <bottom style="thin">
        <color rgb="FF8C2116"/>
      </bottom>
      <diagonal/>
    </border>
    <border>
      <left style="thin">
        <color rgb="FF8C2116"/>
      </left>
      <right/>
      <top/>
      <bottom style="thin">
        <color rgb="FFFFFFFF"/>
      </bottom>
      <diagonal/>
    </border>
    <border>
      <left style="thin">
        <color rgb="FF8C2116"/>
      </left>
      <right style="thick">
        <color rgb="FFFFFFFF"/>
      </right>
      <top/>
      <bottom style="thick">
        <color rgb="FF8C2116"/>
      </bottom>
      <diagonal/>
    </border>
    <border>
      <left style="thick">
        <color rgb="FFFFFFFF"/>
      </left>
      <right style="thick">
        <color rgb="FFFFFFFF"/>
      </right>
      <top/>
      <bottom style="thick">
        <color rgb="FF8C2116"/>
      </bottom>
      <diagonal/>
    </border>
    <border>
      <left style="thin">
        <color rgb="FF8C2116"/>
      </left>
      <right style="thin">
        <color rgb="FF8C2116"/>
      </right>
      <top style="thin">
        <color rgb="FF8C2116"/>
      </top>
      <bottom style="thin">
        <color rgb="FF8C2116"/>
      </bottom>
      <diagonal/>
    </border>
    <border>
      <left style="thin">
        <color rgb="FF8C2116"/>
      </left>
      <right style="thin">
        <color rgb="FF8C2116"/>
      </right>
      <top/>
      <bottom style="thin">
        <color rgb="FF8C2116"/>
      </bottom>
      <diagonal/>
    </border>
    <border>
      <left/>
      <right/>
      <top style="thin">
        <color rgb="FF953735"/>
      </top>
      <bottom/>
      <diagonal/>
    </border>
    <border>
      <left/>
      <right style="thin">
        <color rgb="FF953735"/>
      </right>
      <top style="thin">
        <color rgb="FF953735"/>
      </top>
      <bottom/>
      <diagonal/>
    </border>
    <border>
      <left style="thin">
        <color rgb="FF8C2116"/>
      </left>
      <right/>
      <top style="thin">
        <color rgb="FF953735"/>
      </top>
      <bottom/>
      <diagonal/>
    </border>
    <border>
      <left/>
      <right style="thin">
        <color rgb="FF8C2116"/>
      </right>
      <top style="thin">
        <color rgb="FF953735"/>
      </top>
      <bottom/>
      <diagonal/>
    </border>
    <border>
      <left/>
      <right style="thin">
        <color rgb="FF953735"/>
      </right>
      <top/>
      <bottom/>
      <diagonal/>
    </border>
    <border>
      <left/>
      <right/>
      <top/>
      <bottom style="medium">
        <color rgb="FF8C2116"/>
      </bottom>
      <diagonal/>
    </border>
    <border>
      <left/>
      <right style="thin">
        <color rgb="FF8C2116"/>
      </right>
      <top/>
      <bottom style="medium">
        <color rgb="FF8C2116"/>
      </bottom>
      <diagonal/>
    </border>
    <border>
      <left style="thin">
        <color rgb="FF8C2116"/>
      </left>
      <right/>
      <top/>
      <bottom style="medium">
        <color rgb="FF8C2116"/>
      </bottom>
      <diagonal/>
    </border>
    <border>
      <left/>
      <right/>
      <top style="medium">
        <color rgb="FF8C2116"/>
      </top>
      <bottom/>
      <diagonal/>
    </border>
    <border>
      <left/>
      <right style="thin">
        <color rgb="FF8C2116"/>
      </right>
      <top style="medium">
        <color rgb="FF8C2116"/>
      </top>
      <bottom/>
      <diagonal/>
    </border>
    <border>
      <left style="thin">
        <color rgb="FF8C2116"/>
      </left>
      <right style="thin">
        <color rgb="FF8C2116"/>
      </right>
      <top style="thick">
        <color rgb="FF8C2116"/>
      </top>
      <bottom style="thick">
        <color rgb="FF8C2116"/>
      </bottom>
      <diagonal/>
    </border>
    <border>
      <left style="thin">
        <color rgb="FF376092"/>
      </left>
      <right/>
      <top/>
      <bottom/>
      <diagonal/>
    </border>
    <border>
      <left style="thin">
        <color rgb="FF8C2116"/>
      </left>
      <right style="thin">
        <color rgb="FF8C2116"/>
      </right>
      <top/>
      <bottom style="medium">
        <color rgb="FF8C2116"/>
      </bottom>
      <diagonal/>
    </border>
    <border>
      <left style="thin">
        <color rgb="FF8C2116"/>
      </left>
      <right/>
      <top style="medium">
        <color rgb="FF8C2116"/>
      </top>
      <bottom/>
      <diagonal/>
    </border>
    <border>
      <left/>
      <right/>
      <top style="thin">
        <color rgb="FF8C2116"/>
      </top>
      <bottom style="thin">
        <color rgb="FFFFFFFF"/>
      </bottom>
      <diagonal/>
    </border>
    <border>
      <left style="thin">
        <color rgb="FF8C2116"/>
      </left>
      <right/>
      <top style="thin">
        <color rgb="FFFFFFFF"/>
      </top>
      <bottom style="thin">
        <color rgb="FFFFFFFF"/>
      </bottom>
      <diagonal/>
    </border>
    <border>
      <left style="medium">
        <color rgb="FF8C2116"/>
      </left>
      <right/>
      <top style="medium">
        <color rgb="FF8C2116"/>
      </top>
      <bottom/>
      <diagonal/>
    </border>
    <border>
      <left/>
      <right style="medium">
        <color rgb="FF8C2116"/>
      </right>
      <top style="medium">
        <color rgb="FF8C2116"/>
      </top>
      <bottom/>
      <diagonal/>
    </border>
    <border>
      <left style="medium">
        <color rgb="FF8C2116"/>
      </left>
      <right/>
      <top/>
      <bottom/>
      <diagonal/>
    </border>
    <border>
      <left/>
      <right style="medium">
        <color rgb="FF8C2116"/>
      </right>
      <top/>
      <bottom/>
      <diagonal/>
    </border>
    <border>
      <left style="medium">
        <color rgb="FF8C2116"/>
      </left>
      <right/>
      <top style="thin">
        <color rgb="FF8C2116"/>
      </top>
      <bottom style="thin">
        <color rgb="FF8C2116"/>
      </bottom>
      <diagonal/>
    </border>
    <border>
      <left/>
      <right style="medium">
        <color rgb="FF8C2116"/>
      </right>
      <top style="thin">
        <color rgb="FF8C2116"/>
      </top>
      <bottom style="thin">
        <color rgb="FF8C2116"/>
      </bottom>
      <diagonal/>
    </border>
    <border>
      <left/>
      <right style="medium">
        <color rgb="FF8C2116"/>
      </right>
      <top/>
      <bottom style="thin">
        <color rgb="FF8C2116"/>
      </bottom>
      <diagonal/>
    </border>
    <border>
      <left style="medium">
        <color rgb="FF8C2116"/>
      </left>
      <right style="medium">
        <color rgb="FF8C2116"/>
      </right>
      <top style="thin">
        <color rgb="FF8C2116"/>
      </top>
      <bottom style="thin">
        <color rgb="FF8C2116"/>
      </bottom>
      <diagonal/>
    </border>
    <border>
      <left style="medium">
        <color rgb="FF8C2116"/>
      </left>
      <right style="thin">
        <color rgb="FF8C2116"/>
      </right>
      <top style="thin">
        <color rgb="FF8C2116"/>
      </top>
      <bottom style="thin">
        <color rgb="FF8C2116"/>
      </bottom>
      <diagonal/>
    </border>
    <border>
      <left style="thin">
        <color rgb="FF8C2116"/>
      </left>
      <right style="medium">
        <color rgb="FF8C2116"/>
      </right>
      <top style="thin">
        <color rgb="FF8C2116"/>
      </top>
      <bottom style="thin">
        <color rgb="FF8C2116"/>
      </bottom>
      <diagonal/>
    </border>
    <border>
      <left style="medium">
        <color rgb="FF8C2116"/>
      </left>
      <right style="thin">
        <color rgb="FF8C2116"/>
      </right>
      <top style="thin">
        <color rgb="FF8C2116"/>
      </top>
      <bottom style="medium">
        <color rgb="FF8C2116"/>
      </bottom>
      <diagonal/>
    </border>
    <border>
      <left style="thin">
        <color rgb="FF8C2116"/>
      </left>
      <right style="thin">
        <color rgb="FF8C2116"/>
      </right>
      <top style="thin">
        <color rgb="FF8C2116"/>
      </top>
      <bottom style="medium">
        <color rgb="FF8C2116"/>
      </bottom>
      <diagonal/>
    </border>
    <border>
      <left style="thin">
        <color rgb="FF8C2116"/>
      </left>
      <right/>
      <top style="thin">
        <color rgb="FF8C2116"/>
      </top>
      <bottom style="medium">
        <color rgb="FF8C2116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953735"/>
      </left>
      <right/>
      <top style="medium">
        <color rgb="FF953735"/>
      </top>
      <bottom/>
      <diagonal/>
    </border>
    <border>
      <left/>
      <right/>
      <top style="medium">
        <color rgb="FF953735"/>
      </top>
      <bottom/>
      <diagonal/>
    </border>
    <border>
      <left/>
      <right style="medium">
        <color rgb="FF953735"/>
      </right>
      <top style="medium">
        <color rgb="FF953735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953735"/>
      </left>
      <right/>
      <top/>
      <bottom/>
      <diagonal/>
    </border>
    <border>
      <left/>
      <right style="medium">
        <color rgb="FF953735"/>
      </right>
      <top/>
      <bottom/>
      <diagonal/>
    </border>
    <border>
      <left style="thin">
        <color rgb="FF8C2116"/>
      </left>
      <right/>
      <top style="thin">
        <color rgb="FF8C2116"/>
      </top>
      <bottom style="thick">
        <color rgb="FF8C2116"/>
      </bottom>
      <diagonal/>
    </border>
    <border>
      <left/>
      <right/>
      <top style="thin">
        <color rgb="FF8C2116"/>
      </top>
      <bottom style="thick">
        <color rgb="FF8C2116"/>
      </bottom>
      <diagonal/>
    </border>
    <border>
      <left/>
      <right style="thin">
        <color rgb="FF8C2116"/>
      </right>
      <top style="thin">
        <color rgb="FF8C2116"/>
      </top>
      <bottom style="thick">
        <color rgb="FF8C2116"/>
      </bottom>
      <diagonal/>
    </border>
    <border>
      <left style="thin">
        <color rgb="FF366092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ck">
        <color rgb="FF8C2116"/>
      </top>
      <bottom style="thick">
        <color rgb="FF8C2116"/>
      </bottom>
      <diagonal/>
    </border>
    <border>
      <left style="medium">
        <color rgb="FF953735"/>
      </left>
      <right/>
      <top/>
      <bottom style="medium">
        <color rgb="FF953735"/>
      </bottom>
      <diagonal/>
    </border>
    <border>
      <left/>
      <right/>
      <top/>
      <bottom style="medium">
        <color rgb="FF953735"/>
      </bottom>
      <diagonal/>
    </border>
    <border>
      <left/>
      <right style="medium">
        <color rgb="FF953735"/>
      </right>
      <top/>
      <bottom style="medium">
        <color rgb="FF953735"/>
      </bottom>
      <diagonal/>
    </border>
    <border>
      <left/>
      <right style="thin">
        <color rgb="FF376092"/>
      </right>
      <top/>
      <bottom/>
      <diagonal/>
    </border>
    <border>
      <left style="thin">
        <color rgb="FF376092"/>
      </left>
      <right style="thin">
        <color rgb="FF376092"/>
      </right>
      <top style="medium">
        <color rgb="FF366092"/>
      </top>
      <bottom style="medium">
        <color rgb="FF366092"/>
      </bottom>
      <diagonal/>
    </border>
    <border>
      <left style="medium">
        <color rgb="FF953735"/>
      </left>
      <right style="medium">
        <color rgb="FF953735"/>
      </right>
      <top style="medium">
        <color rgb="FF953735"/>
      </top>
      <bottom/>
      <diagonal/>
    </border>
    <border>
      <left style="medium">
        <color rgb="FF366092"/>
      </left>
      <right/>
      <top style="medium">
        <color rgb="FF366092"/>
      </top>
      <bottom style="medium">
        <color rgb="FF366092"/>
      </bottom>
      <diagonal/>
    </border>
    <border>
      <left style="medium">
        <color rgb="FF366092"/>
      </left>
      <right style="medium">
        <color rgb="FF366092"/>
      </right>
      <top style="medium">
        <color rgb="FF366092"/>
      </top>
      <bottom style="medium">
        <color rgb="FF366092"/>
      </bottom>
      <diagonal/>
    </border>
    <border>
      <left/>
      <right style="medium">
        <color rgb="FF366092"/>
      </right>
      <top style="medium">
        <color rgb="FF366092"/>
      </top>
      <bottom style="medium">
        <color rgb="FF366092"/>
      </bottom>
      <diagonal/>
    </border>
    <border>
      <left style="medium">
        <color rgb="FF8C2116"/>
      </left>
      <right/>
      <top style="medium">
        <color rgb="FF8C2116"/>
      </top>
      <bottom style="thin">
        <color rgb="FF8C2116"/>
      </bottom>
      <diagonal/>
    </border>
    <border>
      <left style="thin">
        <color rgb="FF8C2116"/>
      </left>
      <right style="thin">
        <color rgb="FF8C2116"/>
      </right>
      <top style="medium">
        <color rgb="FF8C2116"/>
      </top>
      <bottom style="thin">
        <color rgb="FF8C2116"/>
      </bottom>
      <diagonal/>
    </border>
    <border>
      <left/>
      <right style="medium">
        <color rgb="FF8C2116"/>
      </right>
      <top style="medium">
        <color rgb="FF8C2116"/>
      </top>
      <bottom style="thin">
        <color rgb="FF8C2116"/>
      </bottom>
      <diagonal/>
    </border>
    <border>
      <left/>
      <right style="thin">
        <color rgb="FF366092"/>
      </right>
      <top/>
      <bottom/>
      <diagonal/>
    </border>
    <border>
      <left style="thin">
        <color rgb="FF376092"/>
      </left>
      <right style="thin">
        <color rgb="FF366092"/>
      </right>
      <top/>
      <bottom/>
      <diagonal/>
    </border>
    <border>
      <left style="thin">
        <color rgb="FF366092"/>
      </left>
      <right style="thin">
        <color rgb="FF366092"/>
      </right>
      <top/>
      <bottom/>
      <diagonal/>
    </border>
    <border>
      <left style="thin">
        <color rgb="FF366092"/>
      </left>
      <right style="thin">
        <color rgb="FF376092"/>
      </right>
      <top/>
      <bottom/>
      <diagonal/>
    </border>
    <border>
      <left style="medium">
        <color rgb="FF8C2116"/>
      </left>
      <right/>
      <top/>
      <bottom style="medium">
        <color rgb="FF8C2116"/>
      </bottom>
      <diagonal/>
    </border>
    <border>
      <left style="thin">
        <color rgb="FF8C2116"/>
      </left>
      <right style="thin">
        <color auto="1"/>
      </right>
      <top/>
      <bottom/>
      <diagonal/>
    </border>
    <border>
      <left style="medium">
        <color rgb="FF953735"/>
      </left>
      <right style="medium">
        <color rgb="FF953735"/>
      </right>
      <top/>
      <bottom/>
      <diagonal/>
    </border>
    <border>
      <left/>
      <right/>
      <top style="medium">
        <color rgb="FF8C2116"/>
      </top>
      <bottom style="thin">
        <color rgb="FF8C2116"/>
      </bottom>
      <diagonal/>
    </border>
    <border>
      <left/>
      <right style="medium">
        <color rgb="FF8C2116"/>
      </right>
      <top/>
      <bottom style="medium">
        <color rgb="FF8C2116"/>
      </bottom>
      <diagonal/>
    </border>
    <border>
      <left style="medium">
        <color rgb="FF8C2116"/>
      </left>
      <right style="medium">
        <color rgb="FF8C2116"/>
      </right>
      <top style="medium">
        <color rgb="FF8C2116"/>
      </top>
      <bottom style="medium">
        <color rgb="FF8C2116"/>
      </bottom>
      <diagonal/>
    </border>
    <border>
      <left style="medium">
        <color rgb="FF8C2116"/>
      </left>
      <right style="thin">
        <color rgb="FF953735"/>
      </right>
      <top style="medium">
        <color rgb="FF8C2116"/>
      </top>
      <bottom/>
      <diagonal/>
    </border>
    <border>
      <left style="thin">
        <color rgb="FF953735"/>
      </left>
      <right style="thin">
        <color rgb="FF953735"/>
      </right>
      <top style="medium">
        <color rgb="FF8C2116"/>
      </top>
      <bottom/>
      <diagonal/>
    </border>
    <border>
      <left style="medium">
        <color rgb="FF8C2116"/>
      </left>
      <right/>
      <top style="thin">
        <color rgb="FF953735"/>
      </top>
      <bottom/>
      <diagonal/>
    </border>
    <border>
      <left/>
      <right style="medium">
        <color rgb="FF8C2116"/>
      </right>
      <top style="thin">
        <color rgb="FF953735"/>
      </top>
      <bottom/>
      <diagonal/>
    </border>
    <border>
      <left style="thin">
        <color rgb="FF376092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thin">
        <color rgb="FF953735"/>
      </right>
      <top/>
      <bottom style="medium">
        <color rgb="FF8C2116"/>
      </bottom>
      <diagonal/>
    </border>
    <border>
      <left style="thin">
        <color rgb="FF376092"/>
      </left>
      <right/>
      <top/>
      <bottom style="thin">
        <color rgb="FF366092"/>
      </bottom>
      <diagonal/>
    </border>
    <border>
      <left/>
      <right/>
      <top/>
      <bottom style="thin">
        <color rgb="FF366092"/>
      </bottom>
      <diagonal/>
    </border>
    <border>
      <left style="thin">
        <color rgb="FF366092"/>
      </left>
      <right/>
      <top/>
      <bottom style="thin">
        <color rgb="FF366092"/>
      </bottom>
      <diagonal/>
    </border>
    <border>
      <left style="thin">
        <color rgb="FF376092"/>
      </left>
      <right style="thin">
        <color rgb="FF376092"/>
      </right>
      <top style="thin">
        <color rgb="FF366092"/>
      </top>
      <bottom/>
      <diagonal/>
    </border>
    <border>
      <left style="thin">
        <color rgb="FF376092"/>
      </left>
      <right/>
      <top style="thin">
        <color rgb="FF376092"/>
      </top>
      <bottom/>
      <diagonal/>
    </border>
    <border>
      <left/>
      <right/>
      <top style="thin">
        <color rgb="FF376092"/>
      </top>
      <bottom/>
      <diagonal/>
    </border>
    <border>
      <left/>
      <right style="thin">
        <color rgb="FF376092"/>
      </right>
      <top style="thin">
        <color rgb="FF376092"/>
      </top>
      <bottom/>
      <diagonal/>
    </border>
    <border>
      <left/>
      <right/>
      <top style="thin">
        <color rgb="FF376092"/>
      </top>
      <bottom style="thin">
        <color rgb="FFFFFFFF"/>
      </bottom>
      <diagonal/>
    </border>
    <border>
      <left style="thin">
        <color rgb="FF376092"/>
      </left>
      <right/>
      <top style="thin">
        <color rgb="FFFFFFFF"/>
      </top>
      <bottom style="thin">
        <color rgb="FFFFFFFF"/>
      </bottom>
      <diagonal/>
    </border>
    <border>
      <left style="medium">
        <color rgb="FF8C2116"/>
      </left>
      <right style="thin">
        <color rgb="FF8C2116"/>
      </right>
      <top style="medium">
        <color rgb="FF8C2116"/>
      </top>
      <bottom/>
      <diagonal/>
    </border>
    <border>
      <left style="thin">
        <color rgb="FF8C2116"/>
      </left>
      <right style="thin">
        <color rgb="FF8C2116"/>
      </right>
      <top style="medium">
        <color rgb="FF8C2116"/>
      </top>
      <bottom/>
      <diagonal/>
    </border>
    <border>
      <left style="thin">
        <color rgb="FF8C2116"/>
      </left>
      <right style="medium">
        <color rgb="FF8C2116"/>
      </right>
      <top style="medium">
        <color rgb="FF8C2116"/>
      </top>
      <bottom/>
      <diagonal/>
    </border>
    <border>
      <left style="thin">
        <color rgb="FF366092"/>
      </left>
      <right/>
      <top style="thin">
        <color rgb="FF366092"/>
      </top>
      <bottom/>
      <diagonal/>
    </border>
    <border>
      <left/>
      <right/>
      <top style="thin">
        <color rgb="FF366092"/>
      </top>
      <bottom/>
      <diagonal/>
    </border>
    <border>
      <left/>
      <right style="thin">
        <color rgb="FF366092"/>
      </right>
      <top style="thin">
        <color rgb="FF366092"/>
      </top>
      <bottom/>
      <diagonal/>
    </border>
    <border>
      <left/>
      <right style="thin">
        <color rgb="FF366092"/>
      </right>
      <top/>
      <bottom style="thin">
        <color rgb="FF366092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C2116"/>
      </top>
      <bottom style="thin">
        <color rgb="FFFFFFFF"/>
      </bottom>
      <diagonal/>
    </border>
    <border>
      <left style="thin">
        <color rgb="FFFFFFFF"/>
      </left>
      <right style="thin">
        <color rgb="FF8C2116"/>
      </right>
      <top style="thin">
        <color rgb="FF8C2116"/>
      </top>
      <bottom style="thin">
        <color rgb="FFFFFFFF"/>
      </bottom>
      <diagonal/>
    </border>
    <border>
      <left style="thin">
        <color rgb="FF8C2116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C2116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8C2116"/>
      </right>
      <top style="thin">
        <color rgb="FFFFFFFF"/>
      </top>
      <bottom/>
      <diagonal/>
    </border>
    <border>
      <left style="thin">
        <color rgb="FF8C2116"/>
      </left>
      <right/>
      <top style="thin">
        <color rgb="FFFFFFFF"/>
      </top>
      <bottom/>
      <diagonal/>
    </border>
    <border>
      <left/>
      <right style="thin">
        <color rgb="FF8C2116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8C2116"/>
      </right>
      <top/>
      <bottom style="thin">
        <color rgb="FFFFFFFF"/>
      </bottom>
      <diagonal/>
    </border>
    <border>
      <left style="medium">
        <color rgb="FF8C2116"/>
      </left>
      <right/>
      <top style="medium">
        <color rgb="FF8C2116"/>
      </top>
      <bottom style="medium">
        <color rgb="FF8C2116"/>
      </bottom>
      <diagonal/>
    </border>
    <border>
      <left/>
      <right/>
      <top style="medium">
        <color rgb="FF8C2116"/>
      </top>
      <bottom style="medium">
        <color rgb="FF8C2116"/>
      </bottom>
      <diagonal/>
    </border>
    <border>
      <left/>
      <right style="medium">
        <color rgb="FF8C2116"/>
      </right>
      <top style="medium">
        <color rgb="FF8C2116"/>
      </top>
      <bottom style="medium">
        <color rgb="FF8C2116"/>
      </bottom>
      <diagonal/>
    </border>
    <border>
      <left style="medium">
        <color rgb="FF8C2116"/>
      </left>
      <right style="medium">
        <color rgb="FF8C2116"/>
      </right>
      <top style="medium">
        <color rgb="FF8C2116"/>
      </top>
      <bottom style="thin">
        <color rgb="FF953735"/>
      </bottom>
      <diagonal/>
    </border>
    <border>
      <left style="thin">
        <color rgb="FF953735"/>
      </left>
      <right/>
      <top style="thin">
        <color rgb="FF953735"/>
      </top>
      <bottom/>
      <diagonal/>
    </border>
    <border>
      <left style="thin">
        <color rgb="FF953735"/>
      </left>
      <right/>
      <top/>
      <bottom/>
      <diagonal/>
    </border>
    <border>
      <left style="medium">
        <color rgb="FF8C2116"/>
      </left>
      <right/>
      <top style="medium">
        <color rgb="FFFFFFFF"/>
      </top>
      <bottom style="medium">
        <color rgb="FFFFFFFF"/>
      </bottom>
      <diagonal/>
    </border>
    <border>
      <left style="thin">
        <color rgb="FF953735"/>
      </left>
      <right/>
      <top style="thin">
        <color rgb="FFFFFFFF"/>
      </top>
      <bottom style="thin">
        <color rgb="FFFFFFFF"/>
      </bottom>
      <diagonal/>
    </border>
    <border>
      <left style="thin">
        <color rgb="FF953735"/>
      </left>
      <right/>
      <top/>
      <bottom style="medium">
        <color rgb="FF8C2116"/>
      </bottom>
      <diagonal/>
    </border>
    <border>
      <left style="thin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/>
      <right style="thin">
        <color rgb="FF366092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0"/>
      </left>
      <right style="hair">
        <color theme="0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0"/>
      </left>
      <right style="thin">
        <color rgb="FF366092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rgb="FF366092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0"/>
      </left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/>
      <right/>
      <top style="hair">
        <color theme="4" tint="-0.24994659260841701"/>
      </top>
      <bottom style="thin">
        <color theme="0"/>
      </bottom>
      <diagonal/>
    </border>
    <border>
      <left style="thin">
        <color rgb="FF8C2116"/>
      </left>
      <right/>
      <top style="medium">
        <color rgb="FF8C2116"/>
      </top>
      <bottom style="medium">
        <color rgb="FF8C2116"/>
      </bottom>
      <diagonal/>
    </border>
    <border>
      <left/>
      <right style="thin">
        <color rgb="FF8C2116"/>
      </right>
      <top style="medium">
        <color rgb="FF8C2116"/>
      </top>
      <bottom style="medium">
        <color rgb="FF8C2116"/>
      </bottom>
      <diagonal/>
    </border>
    <border>
      <left/>
      <right style="thin">
        <color rgb="FF8C2116"/>
      </right>
      <top style="hair">
        <color theme="4" tint="-0.24994659260841701"/>
      </top>
      <bottom style="thin">
        <color theme="0"/>
      </bottom>
      <diagonal/>
    </border>
    <border>
      <left style="thin">
        <color rgb="FF8C2116"/>
      </left>
      <right/>
      <top style="hair">
        <color theme="4" tint="-0.24994659260841701"/>
      </top>
      <bottom style="thin">
        <color theme="0"/>
      </bottom>
      <diagonal/>
    </border>
    <border>
      <left style="thin">
        <color rgb="FF8C2116"/>
      </left>
      <right/>
      <top style="hair">
        <color theme="4" tint="-0.24994659260841701"/>
      </top>
      <bottom style="medium">
        <color rgb="FF8C2116"/>
      </bottom>
      <diagonal/>
    </border>
    <border>
      <left/>
      <right/>
      <top style="hair">
        <color theme="4" tint="-0.24994659260841701"/>
      </top>
      <bottom style="medium">
        <color rgb="FF8C2116"/>
      </bottom>
      <diagonal/>
    </border>
    <border>
      <left/>
      <right style="thin">
        <color rgb="FF8C2116"/>
      </right>
      <top style="hair">
        <color theme="4" tint="-0.24994659260841701"/>
      </top>
      <bottom style="medium">
        <color rgb="FF8C2116"/>
      </bottom>
      <diagonal/>
    </border>
    <border>
      <left style="thin">
        <color rgb="FF8C2116"/>
      </left>
      <right/>
      <top style="thin">
        <color rgb="FF8C2116"/>
      </top>
      <bottom style="thin">
        <color theme="0"/>
      </bottom>
      <diagonal/>
    </border>
    <border>
      <left/>
      <right/>
      <top style="thin">
        <color rgb="FF8C2116"/>
      </top>
      <bottom style="thin">
        <color theme="0"/>
      </bottom>
      <diagonal/>
    </border>
    <border>
      <left/>
      <right style="thin">
        <color rgb="FF8C2116"/>
      </right>
      <top style="thin">
        <color rgb="FF8C2116"/>
      </top>
      <bottom style="thin">
        <color theme="0"/>
      </bottom>
      <diagonal/>
    </border>
    <border>
      <left/>
      <right/>
      <top style="medium">
        <color rgb="FF366092"/>
      </top>
      <bottom style="medium">
        <color rgb="FF36609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8C2116"/>
      </right>
      <top style="thick">
        <color rgb="FF8C2116"/>
      </top>
      <bottom style="thin">
        <color rgb="FF8C2116"/>
      </bottom>
      <diagonal/>
    </border>
    <border>
      <left style="medium">
        <color rgb="FF366092"/>
      </left>
      <right style="thin">
        <color rgb="FF366092"/>
      </right>
      <top style="thin">
        <color rgb="FF366092"/>
      </top>
      <bottom style="thin">
        <color rgb="FF366092"/>
      </bottom>
      <diagonal/>
    </border>
    <border>
      <left style="thin">
        <color rgb="FF8C2116"/>
      </left>
      <right/>
      <top style="thick">
        <color rgb="FF8C2116"/>
      </top>
      <bottom style="thick">
        <color rgb="FF8C2116"/>
      </bottom>
      <diagonal/>
    </border>
    <border>
      <left/>
      <right style="thin">
        <color rgb="FF8C2116"/>
      </right>
      <top style="thick">
        <color rgb="FF8C2116"/>
      </top>
      <bottom style="thick">
        <color rgb="FF8C2116"/>
      </bottom>
      <diagonal/>
    </border>
    <border>
      <left style="thin">
        <color indexed="64"/>
      </left>
      <right/>
      <top/>
      <bottom style="thin">
        <color rgb="FF8C2116"/>
      </bottom>
      <diagonal/>
    </border>
  </borders>
  <cellStyleXfs count="11">
    <xf numFmtId="0" fontId="0" fillId="0" borderId="0"/>
    <xf numFmtId="166" fontId="191" fillId="0" borderId="0" applyBorder="0" applyProtection="0"/>
    <xf numFmtId="0" fontId="11" fillId="0" borderId="0" applyBorder="0" applyProtection="0"/>
    <xf numFmtId="0" fontId="3" fillId="0" borderId="0"/>
    <xf numFmtId="0" fontId="225" fillId="0" borderId="0" applyNumberFormat="0" applyFill="0" applyBorder="0" applyAlignment="0" applyProtection="0"/>
    <xf numFmtId="0" fontId="2" fillId="0" borderId="0"/>
    <xf numFmtId="0" fontId="226" fillId="0" borderId="0" applyNumberFormat="0" applyFill="0" applyBorder="0" applyAlignment="0" applyProtection="0">
      <alignment vertical="top"/>
      <protection locked="0"/>
    </xf>
    <xf numFmtId="170" fontId="19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704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center" vertical="center" wrapText="1"/>
    </xf>
    <xf numFmtId="0" fontId="0" fillId="2" borderId="2" xfId="0" applyFill="1" applyBorder="1"/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right"/>
    </xf>
    <xf numFmtId="9" fontId="8" fillId="2" borderId="2" xfId="0" applyNumberFormat="1" applyFont="1" applyFill="1" applyBorder="1" applyAlignment="1">
      <alignment horizontal="left"/>
    </xf>
    <xf numFmtId="0" fontId="9" fillId="2" borderId="2" xfId="0" applyFont="1" applyFill="1" applyBorder="1" applyAlignment="1">
      <alignment horizontal="right" vertical="center" wrapText="1" indent="1" readingOrder="1"/>
    </xf>
    <xf numFmtId="0" fontId="5" fillId="2" borderId="4" xfId="0" applyFont="1" applyFill="1" applyBorder="1" applyAlignment="1">
      <alignment horizontal="right"/>
    </xf>
    <xf numFmtId="0" fontId="5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 vertical="center"/>
    </xf>
    <xf numFmtId="0" fontId="4" fillId="2" borderId="0" xfId="2" applyFont="1" applyFill="1" applyBorder="1" applyAlignment="1" applyProtection="1">
      <alignment horizontal="right" vertical="center" wrapText="1" readingOrder="1"/>
    </xf>
    <xf numFmtId="2" fontId="4" fillId="2" borderId="5" xfId="2" applyNumberFormat="1" applyFont="1" applyFill="1" applyBorder="1" applyAlignment="1" applyProtection="1">
      <alignment horizontal="right" vertical="center" readingOrder="1"/>
    </xf>
    <xf numFmtId="0" fontId="13" fillId="2" borderId="0" xfId="0" applyFont="1" applyFill="1"/>
    <xf numFmtId="0" fontId="14" fillId="2" borderId="0" xfId="0" applyFont="1" applyFill="1" applyAlignment="1">
      <alignment vertical="center"/>
    </xf>
    <xf numFmtId="0" fontId="15" fillId="2" borderId="0" xfId="0" applyFont="1" applyFill="1"/>
    <xf numFmtId="0" fontId="16" fillId="2" borderId="0" xfId="0" applyFont="1" applyFill="1" applyAlignment="1">
      <alignment horizontal="right" vertical="center" wrapText="1" indent="1" readingOrder="1"/>
    </xf>
    <xf numFmtId="0" fontId="17" fillId="2" borderId="0" xfId="0" applyFont="1" applyFill="1"/>
    <xf numFmtId="0" fontId="18" fillId="2" borderId="5" xfId="2" applyFont="1" applyFill="1" applyBorder="1" applyAlignment="1" applyProtection="1">
      <alignment horizontal="right" vertical="center" wrapText="1" readingOrder="1"/>
    </xf>
    <xf numFmtId="0" fontId="7" fillId="2" borderId="4" xfId="0" applyFont="1" applyFill="1" applyBorder="1" applyAlignment="1">
      <alignment horizontal="right"/>
    </xf>
    <xf numFmtId="9" fontId="8" fillId="2" borderId="0" xfId="0" applyNumberFormat="1" applyFont="1" applyFill="1" applyAlignment="1">
      <alignment horizontal="left"/>
    </xf>
    <xf numFmtId="0" fontId="19" fillId="2" borderId="0" xfId="2" applyFont="1" applyFill="1" applyBorder="1" applyAlignment="1" applyProtection="1">
      <alignment horizontal="left"/>
    </xf>
    <xf numFmtId="0" fontId="20" fillId="2" borderId="0" xfId="0" applyFont="1" applyFill="1" applyAlignment="1">
      <alignment vertical="center"/>
    </xf>
    <xf numFmtId="0" fontId="21" fillId="2" borderId="0" xfId="0" applyFont="1" applyFill="1" applyAlignment="1">
      <alignment horizontal="right" vertical="center" readingOrder="1"/>
    </xf>
    <xf numFmtId="0" fontId="11" fillId="2" borderId="0" xfId="2" applyFill="1" applyBorder="1" applyAlignment="1" applyProtection="1">
      <alignment horizontal="left" vertical="center" readingOrder="1"/>
    </xf>
    <xf numFmtId="0" fontId="12" fillId="2" borderId="0" xfId="0" applyFont="1" applyFill="1" applyAlignment="1">
      <alignment vertical="center" readingOrder="1"/>
    </xf>
    <xf numFmtId="0" fontId="17" fillId="2" borderId="0" xfId="0" applyFont="1" applyFill="1" applyAlignment="1">
      <alignment horizontal="right" vertical="center" readingOrder="1"/>
    </xf>
    <xf numFmtId="0" fontId="18" fillId="2" borderId="0" xfId="2" applyFont="1" applyFill="1" applyBorder="1" applyAlignment="1" applyProtection="1">
      <alignment horizontal="right" vertical="center" wrapText="1" readingOrder="1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14" fontId="22" fillId="2" borderId="0" xfId="2" applyNumberFormat="1" applyFont="1" applyFill="1" applyBorder="1" applyAlignment="1" applyProtection="1">
      <alignment vertical="center" wrapText="1" readingOrder="1"/>
    </xf>
    <xf numFmtId="0" fontId="7" fillId="2" borderId="6" xfId="0" applyFont="1" applyFill="1" applyBorder="1" applyAlignment="1">
      <alignment horizontal="right"/>
    </xf>
    <xf numFmtId="0" fontId="7" fillId="2" borderId="7" xfId="0" applyFont="1" applyFill="1" applyBorder="1" applyAlignment="1">
      <alignment horizontal="right"/>
    </xf>
    <xf numFmtId="9" fontId="8" fillId="2" borderId="7" xfId="0" applyNumberFormat="1" applyFont="1" applyFill="1" applyBorder="1" applyAlignment="1">
      <alignment horizontal="left"/>
    </xf>
    <xf numFmtId="9" fontId="8" fillId="2" borderId="8" xfId="0" applyNumberFormat="1" applyFont="1" applyFill="1" applyBorder="1" applyAlignment="1">
      <alignment horizontal="left"/>
    </xf>
    <xf numFmtId="0" fontId="23" fillId="2" borderId="9" xfId="0" applyFont="1" applyFill="1" applyBorder="1"/>
    <xf numFmtId="9" fontId="24" fillId="2" borderId="10" xfId="0" applyNumberFormat="1" applyFont="1" applyFill="1" applyBorder="1" applyAlignment="1">
      <alignment horizontal="left" vertical="center"/>
    </xf>
    <xf numFmtId="9" fontId="24" fillId="2" borderId="11" xfId="0" applyNumberFormat="1" applyFont="1" applyFill="1" applyBorder="1" applyAlignment="1">
      <alignment horizontal="right" vertical="center"/>
    </xf>
    <xf numFmtId="0" fontId="23" fillId="2" borderId="12" xfId="0" applyFont="1" applyFill="1" applyBorder="1" applyAlignment="1">
      <alignment horizontal="right"/>
    </xf>
    <xf numFmtId="0" fontId="23" fillId="2" borderId="13" xfId="0" applyFont="1" applyFill="1" applyBorder="1" applyAlignment="1">
      <alignment horizontal="right"/>
    </xf>
    <xf numFmtId="9" fontId="8" fillId="2" borderId="13" xfId="0" applyNumberFormat="1" applyFont="1" applyFill="1" applyBorder="1" applyAlignment="1">
      <alignment horizontal="left"/>
    </xf>
    <xf numFmtId="0" fontId="5" fillId="2" borderId="13" xfId="0" applyFont="1" applyFill="1" applyBorder="1" applyAlignment="1">
      <alignment horizontal="right"/>
    </xf>
    <xf numFmtId="0" fontId="7" fillId="2" borderId="13" xfId="0" applyFont="1" applyFill="1" applyBorder="1" applyAlignment="1">
      <alignment horizontal="right"/>
    </xf>
    <xf numFmtId="9" fontId="8" fillId="2" borderId="14" xfId="0" applyNumberFormat="1" applyFont="1" applyFill="1" applyBorder="1" applyAlignment="1">
      <alignment horizontal="left"/>
    </xf>
    <xf numFmtId="0" fontId="26" fillId="2" borderId="4" xfId="0" applyFont="1" applyFill="1" applyBorder="1" applyAlignment="1">
      <alignment horizontal="left"/>
    </xf>
    <xf numFmtId="0" fontId="28" fillId="2" borderId="0" xfId="0" applyFont="1" applyFill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26" fillId="2" borderId="17" xfId="0" applyFont="1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0" fillId="2" borderId="4" xfId="0" applyFill="1" applyBorder="1"/>
    <xf numFmtId="0" fontId="21" fillId="2" borderId="0" xfId="0" applyFont="1" applyFill="1" applyAlignment="1">
      <alignment horizontal="center" vertical="center"/>
    </xf>
    <xf numFmtId="0" fontId="29" fillId="2" borderId="4" xfId="0" applyFont="1" applyFill="1" applyBorder="1" applyAlignment="1">
      <alignment horizontal="center"/>
    </xf>
    <xf numFmtId="0" fontId="21" fillId="2" borderId="5" xfId="0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 vertical="center" wrapText="1"/>
    </xf>
    <xf numFmtId="0" fontId="0" fillId="2" borderId="17" xfId="0" applyFill="1" applyBorder="1"/>
    <xf numFmtId="0" fontId="0" fillId="2" borderId="5" xfId="0" applyFill="1" applyBorder="1"/>
    <xf numFmtId="0" fontId="31" fillId="2" borderId="0" xfId="0" applyFont="1" applyFill="1" applyAlignment="1">
      <alignment horizontal="center" vertical="center" wrapText="1"/>
    </xf>
    <xf numFmtId="0" fontId="31" fillId="2" borderId="0" xfId="0" applyFont="1" applyFill="1" applyAlignment="1">
      <alignment horizontal="center" vertical="center"/>
    </xf>
    <xf numFmtId="0" fontId="32" fillId="2" borderId="0" xfId="0" applyFont="1" applyFill="1"/>
    <xf numFmtId="0" fontId="28" fillId="2" borderId="4" xfId="0" applyFont="1" applyFill="1" applyBorder="1" applyAlignment="1">
      <alignment horizontal="center"/>
    </xf>
    <xf numFmtId="0" fontId="18" fillId="2" borderId="0" xfId="0" applyFont="1" applyFill="1" applyAlignment="1">
      <alignment horizontal="center"/>
    </xf>
    <xf numFmtId="0" fontId="29" fillId="2" borderId="0" xfId="0" applyFont="1" applyFill="1" applyAlignment="1">
      <alignment horizontal="center"/>
    </xf>
    <xf numFmtId="0" fontId="33" fillId="0" borderId="12" xfId="0" applyFont="1" applyBorder="1" applyAlignment="1">
      <alignment horizontal="left"/>
    </xf>
    <xf numFmtId="0" fontId="33" fillId="0" borderId="13" xfId="0" applyFont="1" applyBorder="1" applyAlignment="1">
      <alignment horizontal="left"/>
    </xf>
    <xf numFmtId="165" fontId="34" fillId="2" borderId="0" xfId="0" applyNumberFormat="1" applyFont="1" applyFill="1" applyAlignment="1">
      <alignment horizontal="right"/>
    </xf>
    <xf numFmtId="165" fontId="35" fillId="2" borderId="13" xfId="0" applyNumberFormat="1" applyFont="1" applyFill="1" applyBorder="1" applyAlignment="1">
      <alignment horizontal="right"/>
    </xf>
    <xf numFmtId="165" fontId="34" fillId="2" borderId="14" xfId="0" applyNumberFormat="1" applyFont="1" applyFill="1" applyBorder="1" applyAlignment="1">
      <alignment horizontal="right"/>
    </xf>
    <xf numFmtId="165" fontId="35" fillId="2" borderId="0" xfId="0" applyNumberFormat="1" applyFont="1" applyFill="1" applyAlignment="1">
      <alignment horizontal="right"/>
    </xf>
    <xf numFmtId="165" fontId="34" fillId="2" borderId="13" xfId="0" applyNumberFormat="1" applyFont="1" applyFill="1" applyBorder="1" applyAlignment="1">
      <alignment horizontal="right"/>
    </xf>
    <xf numFmtId="0" fontId="33" fillId="2" borderId="20" xfId="0" applyFont="1" applyFill="1" applyBorder="1" applyAlignment="1">
      <alignment horizontal="left"/>
    </xf>
    <xf numFmtId="0" fontId="0" fillId="2" borderId="22" xfId="0" applyFill="1" applyBorder="1" applyAlignment="1">
      <alignment horizontal="center"/>
    </xf>
    <xf numFmtId="0" fontId="21" fillId="2" borderId="0" xfId="0" applyFont="1" applyFill="1" applyAlignment="1">
      <alignment vertical="center"/>
    </xf>
    <xf numFmtId="0" fontId="31" fillId="2" borderId="5" xfId="0" applyFont="1" applyFill="1" applyBorder="1" applyAlignment="1">
      <alignment horizontal="center" vertical="center" wrapText="1"/>
    </xf>
    <xf numFmtId="0" fontId="33" fillId="0" borderId="17" xfId="0" applyFont="1" applyBorder="1" applyAlignment="1">
      <alignment horizontal="left"/>
    </xf>
    <xf numFmtId="165" fontId="34" fillId="2" borderId="5" xfId="0" applyNumberFormat="1" applyFont="1" applyFill="1" applyBorder="1" applyAlignment="1">
      <alignment horizontal="right"/>
    </xf>
    <xf numFmtId="0" fontId="31" fillId="2" borderId="5" xfId="0" applyFont="1" applyFill="1" applyBorder="1" applyAlignment="1">
      <alignment horizontal="center" vertical="center"/>
    </xf>
    <xf numFmtId="0" fontId="26" fillId="2" borderId="17" xfId="0" applyFont="1" applyFill="1" applyBorder="1" applyAlignment="1">
      <alignment horizontal="left" vertical="top"/>
    </xf>
    <xf numFmtId="0" fontId="36" fillId="2" borderId="0" xfId="0" applyFont="1" applyFill="1" applyAlignment="1">
      <alignment horizontal="center" vertical="top"/>
    </xf>
    <xf numFmtId="0" fontId="36" fillId="2" borderId="5" xfId="0" applyFont="1" applyFill="1" applyBorder="1" applyAlignment="1">
      <alignment horizontal="center" vertical="top"/>
    </xf>
    <xf numFmtId="0" fontId="33" fillId="0" borderId="20" xfId="0" applyFont="1" applyBorder="1" applyAlignment="1">
      <alignment horizontal="left"/>
    </xf>
    <xf numFmtId="0" fontId="26" fillId="2" borderId="1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center"/>
    </xf>
    <xf numFmtId="0" fontId="26" fillId="2" borderId="2" xfId="0" applyFont="1" applyFill="1" applyBorder="1" applyAlignment="1">
      <alignment horizontal="left"/>
    </xf>
    <xf numFmtId="0" fontId="26" fillId="2" borderId="3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29" fillId="2" borderId="5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165" fontId="34" fillId="2" borderId="17" xfId="0" applyNumberFormat="1" applyFont="1" applyFill="1" applyBorder="1" applyAlignment="1">
      <alignment horizontal="right"/>
    </xf>
    <xf numFmtId="0" fontId="26" fillId="2" borderId="5" xfId="0" applyFont="1" applyFill="1" applyBorder="1" applyAlignment="1">
      <alignment horizontal="right"/>
    </xf>
    <xf numFmtId="0" fontId="28" fillId="2" borderId="17" xfId="0" applyFont="1" applyFill="1" applyBorder="1"/>
    <xf numFmtId="0" fontId="37" fillId="2" borderId="0" xfId="0" applyFont="1" applyFill="1"/>
    <xf numFmtId="0" fontId="37" fillId="2" borderId="0" xfId="0" applyFont="1" applyFill="1" applyAlignment="1">
      <alignment horizontal="right"/>
    </xf>
    <xf numFmtId="0" fontId="26" fillId="2" borderId="17" xfId="0" applyFont="1" applyFill="1" applyBorder="1"/>
    <xf numFmtId="0" fontId="26" fillId="2" borderId="0" xfId="0" applyFont="1" applyFill="1" applyAlignment="1">
      <alignment horizontal="left"/>
    </xf>
    <xf numFmtId="0" fontId="26" fillId="2" borderId="4" xfId="0" applyFont="1" applyFill="1" applyBorder="1"/>
    <xf numFmtId="0" fontId="28" fillId="2" borderId="0" xfId="0" applyFont="1" applyFill="1"/>
    <xf numFmtId="165" fontId="7" fillId="2" borderId="0" xfId="0" applyNumberFormat="1" applyFont="1" applyFill="1" applyAlignment="1">
      <alignment horizontal="right"/>
    </xf>
    <xf numFmtId="0" fontId="0" fillId="2" borderId="0" xfId="0" applyFill="1" applyAlignment="1">
      <alignment horizontal="center" vertical="top"/>
    </xf>
    <xf numFmtId="0" fontId="26" fillId="2" borderId="3" xfId="0" applyFont="1" applyFill="1" applyBorder="1" applyAlignment="1">
      <alignment horizontal="right"/>
    </xf>
    <xf numFmtId="0" fontId="26" fillId="2" borderId="28" xfId="0" applyFont="1" applyFill="1" applyBorder="1" applyAlignment="1">
      <alignment horizontal="right"/>
    </xf>
    <xf numFmtId="0" fontId="9" fillId="2" borderId="3" xfId="0" applyFont="1" applyFill="1" applyBorder="1" applyAlignment="1">
      <alignment horizontal="center"/>
    </xf>
    <xf numFmtId="0" fontId="0" fillId="2" borderId="29" xfId="0" applyFill="1" applyBorder="1"/>
    <xf numFmtId="0" fontId="21" fillId="2" borderId="4" xfId="0" applyFont="1" applyFill="1" applyBorder="1" applyAlignment="1">
      <alignment horizontal="center"/>
    </xf>
    <xf numFmtId="0" fontId="21" fillId="2" borderId="0" xfId="0" applyFont="1" applyFill="1" applyAlignment="1">
      <alignment horizontal="right"/>
    </xf>
    <xf numFmtId="0" fontId="28" fillId="2" borderId="29" xfId="0" applyFont="1" applyFill="1" applyBorder="1" applyAlignment="1">
      <alignment horizontal="right"/>
    </xf>
    <xf numFmtId="0" fontId="28" fillId="2" borderId="0" xfId="0" applyFont="1" applyFill="1" applyAlignment="1">
      <alignment horizontal="right"/>
    </xf>
    <xf numFmtId="0" fontId="37" fillId="2" borderId="5" xfId="0" applyFont="1" applyFill="1" applyBorder="1"/>
    <xf numFmtId="0" fontId="33" fillId="0" borderId="0" xfId="0" applyFont="1" applyAlignment="1">
      <alignment horizontal="left"/>
    </xf>
    <xf numFmtId="165" fontId="34" fillId="2" borderId="29" xfId="0" applyNumberFormat="1" applyFont="1" applyFill="1" applyBorder="1" applyAlignment="1">
      <alignment horizontal="right"/>
    </xf>
    <xf numFmtId="0" fontId="28" fillId="2" borderId="5" xfId="0" applyFont="1" applyFill="1" applyBorder="1" applyAlignment="1">
      <alignment horizontal="center"/>
    </xf>
    <xf numFmtId="0" fontId="33" fillId="0" borderId="30" xfId="0" applyFont="1" applyBorder="1" applyAlignment="1">
      <alignment horizontal="left"/>
    </xf>
    <xf numFmtId="0" fontId="26" fillId="2" borderId="12" xfId="0" applyFont="1" applyFill="1" applyBorder="1" applyAlignment="1">
      <alignment horizontal="left"/>
    </xf>
    <xf numFmtId="165" fontId="34" fillId="2" borderId="31" xfId="0" applyNumberFormat="1" applyFont="1" applyFill="1" applyBorder="1" applyAlignment="1">
      <alignment horizontal="right"/>
    </xf>
    <xf numFmtId="167" fontId="19" fillId="2" borderId="0" xfId="1" applyNumberFormat="1" applyFont="1" applyFill="1" applyBorder="1" applyAlignment="1" applyProtection="1">
      <alignment horizontal="center" vertical="center" wrapText="1"/>
    </xf>
    <xf numFmtId="0" fontId="33" fillId="0" borderId="4" xfId="0" applyFont="1" applyBorder="1" applyAlignment="1">
      <alignment horizontal="left"/>
    </xf>
    <xf numFmtId="165" fontId="34" fillId="2" borderId="12" xfId="0" applyNumberFormat="1" applyFont="1" applyFill="1" applyBorder="1" applyAlignment="1">
      <alignment horizontal="right"/>
    </xf>
    <xf numFmtId="0" fontId="26" fillId="2" borderId="26" xfId="0" applyFont="1" applyFill="1" applyBorder="1" applyAlignment="1">
      <alignment horizontal="left"/>
    </xf>
    <xf numFmtId="167" fontId="19" fillId="2" borderId="4" xfId="1" applyNumberFormat="1" applyFont="1" applyFill="1" applyBorder="1" applyAlignment="1" applyProtection="1">
      <alignment horizontal="center" vertical="center" wrapText="1"/>
    </xf>
    <xf numFmtId="0" fontId="26" fillId="2" borderId="0" xfId="0" applyFont="1" applyFill="1" applyAlignment="1">
      <alignment horizontal="center"/>
    </xf>
    <xf numFmtId="0" fontId="26" fillId="2" borderId="5" xfId="0" applyFont="1" applyFill="1" applyBorder="1" applyAlignment="1">
      <alignment horizontal="center"/>
    </xf>
    <xf numFmtId="0" fontId="33" fillId="0" borderId="35" xfId="0" applyFont="1" applyBorder="1" applyAlignment="1">
      <alignment horizontal="left"/>
    </xf>
    <xf numFmtId="165" fontId="40" fillId="2" borderId="7" xfId="0" applyNumberFormat="1" applyFont="1" applyFill="1" applyBorder="1" applyAlignment="1">
      <alignment horizontal="right"/>
    </xf>
    <xf numFmtId="165" fontId="34" fillId="2" borderId="8" xfId="0" applyNumberFormat="1" applyFont="1" applyFill="1" applyBorder="1" applyAlignment="1">
      <alignment horizontal="right"/>
    </xf>
    <xf numFmtId="0" fontId="28" fillId="2" borderId="17" xfId="0" applyFont="1" applyFill="1" applyBorder="1" applyAlignment="1">
      <alignment horizontal="left"/>
    </xf>
    <xf numFmtId="0" fontId="29" fillId="2" borderId="36" xfId="0" applyFont="1" applyFill="1" applyBorder="1" applyAlignment="1">
      <alignment horizontal="center"/>
    </xf>
    <xf numFmtId="0" fontId="29" fillId="2" borderId="37" xfId="0" applyFont="1" applyFill="1" applyBorder="1" applyAlignment="1">
      <alignment horizontal="center"/>
    </xf>
    <xf numFmtId="0" fontId="5" fillId="2" borderId="2" xfId="0" applyFont="1" applyFill="1" applyBorder="1" applyAlignment="1">
      <alignment vertical="center"/>
    </xf>
    <xf numFmtId="0" fontId="43" fillId="2" borderId="0" xfId="0" applyFont="1" applyFill="1" applyAlignment="1">
      <alignment horizontal="center" vertical="center"/>
    </xf>
    <xf numFmtId="167" fontId="44" fillId="2" borderId="0" xfId="1" applyNumberFormat="1" applyFont="1" applyFill="1" applyBorder="1" applyAlignment="1" applyProtection="1">
      <alignment horizontal="center"/>
    </xf>
    <xf numFmtId="0" fontId="45" fillId="2" borderId="0" xfId="0" applyFont="1" applyFill="1" applyAlignment="1">
      <alignment horizontal="center"/>
    </xf>
    <xf numFmtId="0" fontId="43" fillId="2" borderId="0" xfId="0" applyFont="1" applyFill="1" applyAlignment="1">
      <alignment horizontal="center" vertical="center" wrapText="1"/>
    </xf>
    <xf numFmtId="0" fontId="10" fillId="2" borderId="2" xfId="2" applyFont="1" applyFill="1" applyBorder="1" applyAlignment="1" applyProtection="1">
      <alignment vertical="center" wrapText="1" readingOrder="1"/>
    </xf>
    <xf numFmtId="0" fontId="4" fillId="2" borderId="5" xfId="2" applyFont="1" applyFill="1" applyBorder="1" applyAlignment="1" applyProtection="1">
      <alignment horizontal="right" vertical="center" readingOrder="1"/>
    </xf>
    <xf numFmtId="0" fontId="18" fillId="2" borderId="0" xfId="2" applyFont="1" applyFill="1" applyBorder="1" applyAlignment="1" applyProtection="1">
      <alignment vertical="center" wrapText="1" readingOrder="1"/>
    </xf>
    <xf numFmtId="0" fontId="0" fillId="0" borderId="5" xfId="0" applyBorder="1"/>
    <xf numFmtId="0" fontId="11" fillId="2" borderId="0" xfId="2" applyFill="1" applyBorder="1" applyAlignment="1" applyProtection="1">
      <alignment vertical="center" readingOrder="1"/>
    </xf>
    <xf numFmtId="0" fontId="11" fillId="2" borderId="0" xfId="2" applyFill="1" applyBorder="1" applyAlignment="1" applyProtection="1">
      <alignment vertical="center" wrapText="1" readingOrder="1"/>
    </xf>
    <xf numFmtId="0" fontId="11" fillId="2" borderId="5" xfId="2" applyFill="1" applyBorder="1" applyAlignment="1" applyProtection="1">
      <alignment vertical="center" wrapText="1" readingOrder="1"/>
    </xf>
    <xf numFmtId="0" fontId="11" fillId="2" borderId="0" xfId="2" applyFill="1" applyBorder="1" applyAlignment="1" applyProtection="1">
      <alignment horizontal="right" vertical="center" wrapText="1" readingOrder="1"/>
    </xf>
    <xf numFmtId="0" fontId="11" fillId="2" borderId="5" xfId="2" applyFill="1" applyBorder="1" applyAlignment="1" applyProtection="1">
      <alignment horizontal="right" vertical="center" wrapText="1" readingOrder="1"/>
    </xf>
    <xf numFmtId="0" fontId="21" fillId="2" borderId="4" xfId="0" applyFont="1" applyFill="1" applyBorder="1" applyAlignment="1">
      <alignment readingOrder="1"/>
    </xf>
    <xf numFmtId="0" fontId="47" fillId="2" borderId="0" xfId="0" applyFont="1" applyFill="1" applyAlignment="1">
      <alignment readingOrder="1"/>
    </xf>
    <xf numFmtId="0" fontId="41" fillId="2" borderId="0" xfId="0" applyFont="1" applyFill="1" applyAlignment="1">
      <alignment vertical="top" readingOrder="1"/>
    </xf>
    <xf numFmtId="0" fontId="41" fillId="2" borderId="0" xfId="2" applyFont="1" applyFill="1" applyBorder="1" applyAlignment="1" applyProtection="1">
      <alignment horizontal="left" vertical="top" readingOrder="1"/>
    </xf>
    <xf numFmtId="0" fontId="41" fillId="2" borderId="0" xfId="0" applyFont="1" applyFill="1"/>
    <xf numFmtId="0" fontId="41" fillId="2" borderId="0" xfId="0" applyFont="1" applyFill="1" applyAlignment="1">
      <alignment vertical="top"/>
    </xf>
    <xf numFmtId="0" fontId="41" fillId="2" borderId="0" xfId="2" applyFont="1" applyFill="1" applyBorder="1" applyAlignment="1" applyProtection="1">
      <alignment vertical="top" wrapText="1" readingOrder="1"/>
    </xf>
    <xf numFmtId="0" fontId="50" fillId="2" borderId="10" xfId="0" applyFont="1" applyFill="1" applyBorder="1" applyAlignment="1">
      <alignment vertical="center"/>
    </xf>
    <xf numFmtId="0" fontId="9" fillId="2" borderId="0" xfId="0" applyFont="1" applyFill="1" applyAlignment="1">
      <alignment horizontal="right" vertical="center" wrapText="1" indent="1" readingOrder="1"/>
    </xf>
    <xf numFmtId="0" fontId="18" fillId="2" borderId="0" xfId="2" applyFont="1" applyFill="1" applyBorder="1" applyAlignment="1" applyProtection="1">
      <alignment horizontal="left" vertical="center" wrapText="1" readingOrder="1"/>
    </xf>
    <xf numFmtId="0" fontId="21" fillId="2" borderId="0" xfId="0" applyFont="1" applyFill="1" applyAlignment="1">
      <alignment vertical="top"/>
    </xf>
    <xf numFmtId="0" fontId="21" fillId="2" borderId="5" xfId="0" applyFont="1" applyFill="1" applyBorder="1" applyAlignment="1">
      <alignment vertical="top"/>
    </xf>
    <xf numFmtId="0" fontId="4" fillId="2" borderId="4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164" fontId="4" fillId="2" borderId="0" xfId="0" applyNumberFormat="1" applyFont="1" applyFill="1"/>
    <xf numFmtId="0" fontId="28" fillId="2" borderId="4" xfId="0" applyFont="1" applyFill="1" applyBorder="1"/>
    <xf numFmtId="0" fontId="29" fillId="2" borderId="0" xfId="0" applyFont="1" applyFill="1"/>
    <xf numFmtId="0" fontId="29" fillId="2" borderId="0" xfId="0" applyFont="1" applyFill="1" applyAlignment="1">
      <alignment horizontal="left"/>
    </xf>
    <xf numFmtId="0" fontId="4" fillId="2" borderId="0" xfId="0" applyFont="1" applyFill="1"/>
    <xf numFmtId="164" fontId="4" fillId="2" borderId="5" xfId="0" applyNumberFormat="1" applyFont="1" applyFill="1" applyBorder="1"/>
    <xf numFmtId="165" fontId="4" fillId="2" borderId="0" xfId="0" applyNumberFormat="1" applyFont="1" applyFill="1" applyAlignment="1">
      <alignment horizontal="left"/>
    </xf>
    <xf numFmtId="165" fontId="35" fillId="2" borderId="7" xfId="0" applyNumberFormat="1" applyFont="1" applyFill="1" applyBorder="1" applyAlignment="1">
      <alignment horizontal="right"/>
    </xf>
    <xf numFmtId="165" fontId="34" fillId="2" borderId="7" xfId="0" applyNumberFormat="1" applyFont="1" applyFill="1" applyBorder="1" applyAlignment="1">
      <alignment horizontal="right"/>
    </xf>
    <xf numFmtId="0" fontId="4" fillId="2" borderId="0" xfId="0" applyFont="1" applyFill="1" applyAlignment="1">
      <alignment horizontal="center"/>
    </xf>
    <xf numFmtId="164" fontId="34" fillId="2" borderId="0" xfId="0" applyNumberFormat="1" applyFont="1" applyFill="1"/>
    <xf numFmtId="0" fontId="4" fillId="2" borderId="13" xfId="0" applyFont="1" applyFill="1" applyBorder="1"/>
    <xf numFmtId="0" fontId="7" fillId="2" borderId="39" xfId="0" applyFont="1" applyFill="1" applyBorder="1"/>
    <xf numFmtId="0" fontId="7" fillId="2" borderId="40" xfId="0" applyFont="1" applyFill="1" applyBorder="1"/>
    <xf numFmtId="0" fontId="5" fillId="2" borderId="40" xfId="0" applyFont="1" applyFill="1" applyBorder="1"/>
    <xf numFmtId="0" fontId="0" fillId="2" borderId="41" xfId="0" applyFill="1" applyBorder="1"/>
    <xf numFmtId="0" fontId="35" fillId="2" borderId="4" xfId="0" applyFont="1" applyFill="1" applyBorder="1"/>
    <xf numFmtId="0" fontId="5" fillId="2" borderId="0" xfId="0" applyFont="1" applyFill="1"/>
    <xf numFmtId="0" fontId="7" fillId="2" borderId="6" xfId="0" applyFont="1" applyFill="1" applyBorder="1"/>
    <xf numFmtId="0" fontId="33" fillId="2" borderId="7" xfId="0" applyFont="1" applyFill="1" applyBorder="1"/>
    <xf numFmtId="0" fontId="4" fillId="2" borderId="7" xfId="0" applyFont="1" applyFill="1" applyBorder="1"/>
    <xf numFmtId="0" fontId="9" fillId="2" borderId="7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52" fillId="2" borderId="0" xfId="0" applyFont="1" applyFill="1" applyAlignment="1">
      <alignment horizontal="center"/>
    </xf>
    <xf numFmtId="165" fontId="4" fillId="2" borderId="0" xfId="0" applyNumberFormat="1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2" borderId="0" xfId="0" applyNumberFormat="1" applyFont="1" applyFill="1" applyAlignment="1">
      <alignment horizontal="right"/>
    </xf>
    <xf numFmtId="0" fontId="53" fillId="2" borderId="0" xfId="0" applyFont="1" applyFill="1" applyAlignment="1">
      <alignment horizontal="center"/>
    </xf>
    <xf numFmtId="0" fontId="0" fillId="2" borderId="0" xfId="0" applyFill="1" applyAlignment="1">
      <alignment vertical="top"/>
    </xf>
    <xf numFmtId="0" fontId="5" fillId="2" borderId="9" xfId="0" applyFont="1" applyFill="1" applyBorder="1" applyAlignment="1">
      <alignment vertical="center"/>
    </xf>
    <xf numFmtId="0" fontId="51" fillId="2" borderId="2" xfId="0" applyFont="1" applyFill="1" applyBorder="1" applyAlignment="1">
      <alignment horizontal="center"/>
    </xf>
    <xf numFmtId="0" fontId="21" fillId="2" borderId="17" xfId="0" applyFont="1" applyFill="1" applyBorder="1" applyAlignment="1">
      <alignment vertical="top"/>
    </xf>
    <xf numFmtId="0" fontId="28" fillId="2" borderId="12" xfId="0" applyFont="1" applyFill="1" applyBorder="1"/>
    <xf numFmtId="0" fontId="28" fillId="2" borderId="13" xfId="0" applyFont="1" applyFill="1" applyBorder="1"/>
    <xf numFmtId="0" fontId="29" fillId="2" borderId="13" xfId="0" applyFont="1" applyFill="1" applyBorder="1" applyAlignment="1">
      <alignment horizontal="center"/>
    </xf>
    <xf numFmtId="0" fontId="28" fillId="2" borderId="20" xfId="0" applyFont="1" applyFill="1" applyBorder="1"/>
    <xf numFmtId="0" fontId="29" fillId="2" borderId="13" xfId="0" applyFont="1" applyFill="1" applyBorder="1" applyAlignment="1">
      <alignment horizontal="left"/>
    </xf>
    <xf numFmtId="0" fontId="21" fillId="2" borderId="4" xfId="0" applyFont="1" applyFill="1" applyBorder="1" applyAlignment="1">
      <alignment vertical="top"/>
    </xf>
    <xf numFmtId="0" fontId="4" fillId="2" borderId="13" xfId="0" applyFont="1" applyFill="1" applyBorder="1" applyAlignment="1">
      <alignment horizontal="left"/>
    </xf>
    <xf numFmtId="0" fontId="33" fillId="2" borderId="0" xfId="0" applyFont="1" applyFill="1"/>
    <xf numFmtId="0" fontId="9" fillId="2" borderId="0" xfId="0" applyFont="1" applyFill="1"/>
    <xf numFmtId="0" fontId="35" fillId="2" borderId="6" xfId="0" applyFont="1" applyFill="1" applyBorder="1"/>
    <xf numFmtId="0" fontId="5" fillId="2" borderId="2" xfId="0" applyFont="1" applyFill="1" applyBorder="1" applyAlignment="1">
      <alignment horizontal="right"/>
    </xf>
    <xf numFmtId="0" fontId="10" fillId="2" borderId="3" xfId="2" applyFont="1" applyFill="1" applyBorder="1" applyAlignment="1" applyProtection="1">
      <alignment vertical="center" wrapText="1" readingOrder="1"/>
    </xf>
    <xf numFmtId="0" fontId="4" fillId="2" borderId="0" xfId="2" applyFont="1" applyFill="1" applyBorder="1" applyAlignment="1" applyProtection="1">
      <alignment horizontal="right" vertical="center" readingOrder="1"/>
    </xf>
    <xf numFmtId="14" fontId="5" fillId="2" borderId="0" xfId="0" applyNumberFormat="1" applyFont="1" applyFill="1" applyAlignment="1">
      <alignment horizontal="right"/>
    </xf>
    <xf numFmtId="0" fontId="56" fillId="0" borderId="0" xfId="0" applyFont="1"/>
    <xf numFmtId="0" fontId="0" fillId="2" borderId="42" xfId="0" applyFill="1" applyBorder="1"/>
    <xf numFmtId="0" fontId="54" fillId="2" borderId="0" xfId="0" applyFont="1" applyFill="1"/>
    <xf numFmtId="0" fontId="54" fillId="2" borderId="5" xfId="0" applyFont="1" applyFill="1" applyBorder="1"/>
    <xf numFmtId="0" fontId="4" fillId="2" borderId="17" xfId="0" applyFont="1" applyFill="1" applyBorder="1" applyAlignment="1">
      <alignment horizontal="left"/>
    </xf>
    <xf numFmtId="0" fontId="17" fillId="2" borderId="0" xfId="0" applyFont="1" applyFill="1" applyAlignment="1">
      <alignment horizontal="right" vertical="top" readingOrder="1"/>
    </xf>
    <xf numFmtId="0" fontId="54" fillId="2" borderId="4" xfId="0" applyFont="1" applyFill="1" applyBorder="1"/>
    <xf numFmtId="0" fontId="38" fillId="2" borderId="0" xfId="0" applyFont="1" applyFill="1" applyAlignment="1">
      <alignment wrapText="1"/>
    </xf>
    <xf numFmtId="0" fontId="38" fillId="2" borderId="17" xfId="0" applyFont="1" applyFill="1" applyBorder="1" applyAlignment="1">
      <alignment wrapText="1"/>
    </xf>
    <xf numFmtId="0" fontId="38" fillId="2" borderId="5" xfId="0" applyFont="1" applyFill="1" applyBorder="1" applyAlignment="1">
      <alignment wrapText="1"/>
    </xf>
    <xf numFmtId="165" fontId="34" fillId="2" borderId="4" xfId="0" applyNumberFormat="1" applyFont="1" applyFill="1" applyBorder="1" applyAlignment="1">
      <alignment horizontal="right"/>
    </xf>
    <xf numFmtId="0" fontId="54" fillId="2" borderId="0" xfId="0" applyFont="1" applyFill="1" applyAlignment="1">
      <alignment horizontal="center" vertical="center"/>
    </xf>
    <xf numFmtId="14" fontId="57" fillId="2" borderId="0" xfId="0" applyNumberFormat="1" applyFont="1" applyFill="1" applyAlignment="1">
      <alignment vertical="center"/>
    </xf>
    <xf numFmtId="0" fontId="31" fillId="2" borderId="4" xfId="0" applyFont="1" applyFill="1" applyBorder="1" applyAlignment="1">
      <alignment horizontal="center" vertical="center" wrapText="1"/>
    </xf>
    <xf numFmtId="0" fontId="51" fillId="2" borderId="0" xfId="0" applyFont="1" applyFill="1"/>
    <xf numFmtId="0" fontId="29" fillId="2" borderId="13" xfId="0" applyFont="1" applyFill="1" applyBorder="1"/>
    <xf numFmtId="0" fontId="7" fillId="2" borderId="4" xfId="0" applyFont="1" applyFill="1" applyBorder="1"/>
    <xf numFmtId="0" fontId="7" fillId="2" borderId="2" xfId="0" applyFont="1" applyFill="1" applyBorder="1"/>
    <xf numFmtId="0" fontId="18" fillId="2" borderId="5" xfId="2" applyFont="1" applyFill="1" applyBorder="1" applyAlignment="1" applyProtection="1">
      <alignment vertical="center" wrapText="1" readingOrder="1"/>
    </xf>
    <xf numFmtId="0" fontId="12" fillId="2" borderId="4" xfId="0" applyFont="1" applyFill="1" applyBorder="1" applyAlignment="1">
      <alignment horizontal="left" vertical="center" readingOrder="1"/>
    </xf>
    <xf numFmtId="0" fontId="51" fillId="2" borderId="2" xfId="0" applyFont="1" applyFill="1" applyBorder="1"/>
    <xf numFmtId="0" fontId="41" fillId="2" borderId="2" xfId="0" applyFont="1" applyFill="1" applyBorder="1" applyAlignment="1">
      <alignment horizontal="center"/>
    </xf>
    <xf numFmtId="0" fontId="41" fillId="2" borderId="5" xfId="0" applyFont="1" applyFill="1" applyBorder="1" applyAlignment="1">
      <alignment vertical="top"/>
    </xf>
    <xf numFmtId="0" fontId="60" fillId="2" borderId="0" xfId="0" applyFont="1" applyFill="1" applyAlignment="1">
      <alignment horizontal="center" vertical="center" wrapText="1"/>
    </xf>
    <xf numFmtId="0" fontId="51" fillId="2" borderId="4" xfId="0" applyFont="1" applyFill="1" applyBorder="1"/>
    <xf numFmtId="0" fontId="51" fillId="2" borderId="5" xfId="0" applyFont="1" applyFill="1" applyBorder="1"/>
    <xf numFmtId="0" fontId="41" fillId="2" borderId="4" xfId="0" applyFont="1" applyFill="1" applyBorder="1" applyAlignment="1">
      <alignment horizontal="left"/>
    </xf>
    <xf numFmtId="0" fontId="41" fillId="2" borderId="0" xfId="0" applyFont="1" applyFill="1" applyAlignment="1">
      <alignment horizontal="left"/>
    </xf>
    <xf numFmtId="164" fontId="41" fillId="2" borderId="5" xfId="0" applyNumberFormat="1" applyFont="1" applyFill="1" applyBorder="1"/>
    <xf numFmtId="0" fontId="60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left"/>
    </xf>
    <xf numFmtId="0" fontId="41" fillId="2" borderId="5" xfId="0" applyFont="1" applyFill="1" applyBorder="1" applyAlignment="1">
      <alignment horizontal="left"/>
    </xf>
    <xf numFmtId="0" fontId="51" fillId="2" borderId="5" xfId="0" applyFont="1" applyFill="1" applyBorder="1" applyAlignment="1">
      <alignment horizontal="left"/>
    </xf>
    <xf numFmtId="0" fontId="51" fillId="2" borderId="0" xfId="0" applyFont="1" applyFill="1" applyAlignment="1">
      <alignment horizontal="center"/>
    </xf>
    <xf numFmtId="165" fontId="24" fillId="2" borderId="7" xfId="0" applyNumberFormat="1" applyFont="1" applyFill="1" applyBorder="1" applyAlignment="1">
      <alignment horizontal="right"/>
    </xf>
    <xf numFmtId="165" fontId="61" fillId="2" borderId="7" xfId="0" applyNumberFormat="1" applyFont="1" applyFill="1" applyBorder="1" applyAlignment="1">
      <alignment horizontal="right"/>
    </xf>
    <xf numFmtId="165" fontId="61" fillId="2" borderId="14" xfId="0" applyNumberFormat="1" applyFont="1" applyFill="1" applyBorder="1" applyAlignment="1">
      <alignment horizontal="right"/>
    </xf>
    <xf numFmtId="0" fontId="41" fillId="2" borderId="5" xfId="0" applyFont="1" applyFill="1" applyBorder="1" applyAlignment="1">
      <alignment horizontal="center"/>
    </xf>
    <xf numFmtId="0" fontId="26" fillId="2" borderId="5" xfId="0" applyFont="1" applyFill="1" applyBorder="1" applyAlignment="1">
      <alignment horizontal="left"/>
    </xf>
    <xf numFmtId="0" fontId="41" fillId="2" borderId="4" xfId="0" applyFont="1" applyFill="1" applyBorder="1" applyAlignment="1">
      <alignment vertical="top"/>
    </xf>
    <xf numFmtId="0" fontId="60" fillId="2" borderId="4" xfId="0" applyFont="1" applyFill="1" applyBorder="1" applyAlignment="1">
      <alignment horizontal="center" vertical="center" wrapText="1"/>
    </xf>
    <xf numFmtId="164" fontId="41" fillId="2" borderId="4" xfId="0" applyNumberFormat="1" applyFont="1" applyFill="1" applyBorder="1"/>
    <xf numFmtId="0" fontId="60" fillId="2" borderId="4" xfId="0" applyFont="1" applyFill="1" applyBorder="1" applyAlignment="1">
      <alignment horizontal="center" vertical="center"/>
    </xf>
    <xf numFmtId="0" fontId="51" fillId="2" borderId="4" xfId="0" applyFont="1" applyFill="1" applyBorder="1" applyAlignment="1">
      <alignment horizontal="left"/>
    </xf>
    <xf numFmtId="0" fontId="26" fillId="2" borderId="4" xfId="0" applyFont="1" applyFill="1" applyBorder="1" applyAlignment="1">
      <alignment horizontal="center"/>
    </xf>
    <xf numFmtId="165" fontId="61" fillId="2" borderId="12" xfId="0" applyNumberFormat="1" applyFont="1" applyFill="1" applyBorder="1" applyAlignment="1">
      <alignment horizontal="right"/>
    </xf>
    <xf numFmtId="0" fontId="51" fillId="0" borderId="13" xfId="0" applyFont="1" applyBorder="1" applyAlignment="1">
      <alignment horizontal="left"/>
    </xf>
    <xf numFmtId="165" fontId="61" fillId="2" borderId="13" xfId="0" applyNumberFormat="1" applyFont="1" applyFill="1" applyBorder="1" applyAlignment="1">
      <alignment horizontal="right"/>
    </xf>
    <xf numFmtId="0" fontId="21" fillId="2" borderId="4" xfId="0" applyFont="1" applyFill="1" applyBorder="1" applyAlignment="1">
      <alignment horizontal="center" vertical="center" readingOrder="1"/>
    </xf>
    <xf numFmtId="0" fontId="21" fillId="2" borderId="0" xfId="0" applyFont="1" applyFill="1" applyAlignment="1">
      <alignment vertical="center" readingOrder="1"/>
    </xf>
    <xf numFmtId="14" fontId="4" fillId="2" borderId="0" xfId="0" applyNumberFormat="1" applyFont="1" applyFill="1" applyAlignment="1">
      <alignment horizontal="right" vertical="center"/>
    </xf>
    <xf numFmtId="14" fontId="4" fillId="2" borderId="5" xfId="0" applyNumberFormat="1" applyFont="1" applyFill="1" applyBorder="1" applyAlignment="1">
      <alignment horizontal="right" vertical="center"/>
    </xf>
    <xf numFmtId="164" fontId="41" fillId="2" borderId="0" xfId="0" applyNumberFormat="1" applyFont="1" applyFill="1"/>
    <xf numFmtId="165" fontId="61" fillId="2" borderId="44" xfId="0" applyNumberFormat="1" applyFont="1" applyFill="1" applyBorder="1" applyAlignment="1">
      <alignment horizontal="right"/>
    </xf>
    <xf numFmtId="0" fontId="51" fillId="0" borderId="45" xfId="0" applyFont="1" applyBorder="1" applyAlignment="1">
      <alignment horizontal="center"/>
    </xf>
    <xf numFmtId="0" fontId="51" fillId="0" borderId="13" xfId="0" applyFont="1" applyBorder="1" applyAlignment="1">
      <alignment horizontal="center"/>
    </xf>
    <xf numFmtId="165" fontId="61" fillId="2" borderId="5" xfId="0" applyNumberFormat="1" applyFont="1" applyFill="1" applyBorder="1" applyAlignment="1">
      <alignment horizontal="right"/>
    </xf>
    <xf numFmtId="0" fontId="41" fillId="2" borderId="0" xfId="0" applyFont="1" applyFill="1" applyAlignment="1">
      <alignment horizontal="center"/>
    </xf>
    <xf numFmtId="0" fontId="62" fillId="2" borderId="39" xfId="0" applyFont="1" applyFill="1" applyBorder="1"/>
    <xf numFmtId="0" fontId="62" fillId="2" borderId="40" xfId="0" applyFont="1" applyFill="1" applyBorder="1"/>
    <xf numFmtId="0" fontId="64" fillId="2" borderId="41" xfId="0" applyFont="1" applyFill="1" applyBorder="1"/>
    <xf numFmtId="0" fontId="51" fillId="0" borderId="0" xfId="0" applyFont="1" applyAlignment="1">
      <alignment horizontal="left"/>
    </xf>
    <xf numFmtId="165" fontId="24" fillId="2" borderId="0" xfId="0" applyNumberFormat="1" applyFont="1" applyFill="1" applyAlignment="1">
      <alignment horizontal="right"/>
    </xf>
    <xf numFmtId="165" fontId="61" fillId="2" borderId="0" xfId="0" applyNumberFormat="1" applyFont="1" applyFill="1" applyAlignment="1">
      <alignment horizontal="right"/>
    </xf>
    <xf numFmtId="0" fontId="0" fillId="2" borderId="0" xfId="0" applyFill="1" applyAlignment="1">
      <alignment horizontal="right"/>
    </xf>
    <xf numFmtId="0" fontId="65" fillId="2" borderId="0" xfId="0" applyFont="1" applyFill="1" applyAlignment="1">
      <alignment vertical="center"/>
    </xf>
    <xf numFmtId="0" fontId="67" fillId="2" borderId="0" xfId="2" applyFont="1" applyFill="1" applyBorder="1" applyAlignment="1" applyProtection="1">
      <alignment vertical="center" wrapText="1" readingOrder="1"/>
    </xf>
    <xf numFmtId="0" fontId="68" fillId="2" borderId="0" xfId="2" applyFont="1" applyFill="1" applyBorder="1" applyAlignment="1" applyProtection="1">
      <alignment horizontal="right" vertical="center" wrapText="1" readingOrder="1"/>
    </xf>
    <xf numFmtId="0" fontId="68" fillId="2" borderId="0" xfId="2" applyFont="1" applyFill="1" applyBorder="1" applyAlignment="1" applyProtection="1">
      <alignment horizontal="right" vertical="center" readingOrder="1"/>
    </xf>
    <xf numFmtId="0" fontId="69" fillId="2" borderId="0" xfId="0" applyFont="1" applyFill="1"/>
    <xf numFmtId="0" fontId="70" fillId="2" borderId="0" xfId="0" applyFont="1" applyFill="1" applyAlignment="1">
      <alignment horizontal="right" vertical="center" wrapText="1" indent="1" readingOrder="1"/>
    </xf>
    <xf numFmtId="0" fontId="71" fillId="2" borderId="0" xfId="0" applyFont="1" applyFill="1"/>
    <xf numFmtId="0" fontId="72" fillId="2" borderId="0" xfId="2" applyFont="1" applyFill="1" applyBorder="1" applyAlignment="1" applyProtection="1">
      <alignment vertical="center" wrapText="1" readingOrder="1"/>
    </xf>
    <xf numFmtId="0" fontId="72" fillId="2" borderId="0" xfId="2" applyFont="1" applyFill="1" applyBorder="1" applyAlignment="1" applyProtection="1">
      <alignment horizontal="right" vertical="center" wrapText="1" readingOrder="1"/>
    </xf>
    <xf numFmtId="0" fontId="73" fillId="2" borderId="0" xfId="0" applyFont="1" applyFill="1" applyAlignment="1">
      <alignment vertical="center"/>
    </xf>
    <xf numFmtId="0" fontId="66" fillId="2" borderId="0" xfId="0" applyFont="1" applyFill="1" applyAlignment="1">
      <alignment horizontal="right" vertical="center" readingOrder="1"/>
    </xf>
    <xf numFmtId="0" fontId="75" fillId="2" borderId="0" xfId="0" applyFont="1" applyFill="1" applyAlignment="1">
      <alignment readingOrder="1"/>
    </xf>
    <xf numFmtId="0" fontId="75" fillId="2" borderId="0" xfId="0" applyFont="1" applyFill="1"/>
    <xf numFmtId="0" fontId="66" fillId="2" borderId="0" xfId="0" applyFont="1" applyFill="1"/>
    <xf numFmtId="0" fontId="76" fillId="2" borderId="0" xfId="0" applyFont="1" applyFill="1"/>
    <xf numFmtId="0" fontId="77" fillId="2" borderId="0" xfId="0" applyFont="1" applyFill="1" applyAlignment="1">
      <alignment horizontal="center" vertical="top"/>
    </xf>
    <xf numFmtId="0" fontId="77" fillId="2" borderId="0" xfId="2" applyFont="1" applyFill="1" applyBorder="1" applyAlignment="1" applyProtection="1">
      <alignment horizontal="left" vertical="top" wrapText="1" readingOrder="1"/>
    </xf>
    <xf numFmtId="0" fontId="0" fillId="2" borderId="0" xfId="0" applyFill="1" applyAlignment="1">
      <alignment vertical="center"/>
    </xf>
    <xf numFmtId="0" fontId="69" fillId="2" borderId="2" xfId="0" applyFont="1" applyFill="1" applyBorder="1"/>
    <xf numFmtId="0" fontId="77" fillId="2" borderId="2" xfId="0" applyFont="1" applyFill="1" applyBorder="1" applyAlignment="1">
      <alignment vertical="center"/>
    </xf>
    <xf numFmtId="0" fontId="79" fillId="2" borderId="2" xfId="0" applyFont="1" applyFill="1" applyBorder="1" applyAlignment="1">
      <alignment horizontal="right"/>
    </xf>
    <xf numFmtId="0" fontId="23" fillId="2" borderId="2" xfId="0" applyFont="1" applyFill="1" applyBorder="1" applyAlignment="1">
      <alignment vertical="center" readingOrder="1"/>
    </xf>
    <xf numFmtId="0" fontId="67" fillId="2" borderId="2" xfId="2" applyFont="1" applyFill="1" applyBorder="1" applyAlignment="1" applyProtection="1">
      <alignment vertical="center" wrapText="1" readingOrder="1"/>
    </xf>
    <xf numFmtId="0" fontId="67" fillId="2" borderId="3" xfId="2" applyFont="1" applyFill="1" applyBorder="1" applyAlignment="1" applyProtection="1">
      <alignment vertical="center" wrapText="1" readingOrder="1"/>
    </xf>
    <xf numFmtId="0" fontId="78" fillId="2" borderId="4" xfId="0" applyFont="1" applyFill="1" applyBorder="1" applyAlignment="1">
      <alignment horizontal="right"/>
    </xf>
    <xf numFmtId="0" fontId="78" fillId="2" borderId="0" xfId="0" applyFont="1" applyFill="1" applyAlignment="1">
      <alignment horizontal="right"/>
    </xf>
    <xf numFmtId="0" fontId="68" fillId="2" borderId="5" xfId="2" applyFont="1" applyFill="1" applyBorder="1" applyAlignment="1" applyProtection="1">
      <alignment horizontal="right" vertical="center" readingOrder="1"/>
    </xf>
    <xf numFmtId="0" fontId="78" fillId="2" borderId="0" xfId="0" applyFont="1" applyFill="1"/>
    <xf numFmtId="0" fontId="80" fillId="2" borderId="0" xfId="0" applyFont="1" applyFill="1" applyAlignment="1">
      <alignment vertical="center"/>
    </xf>
    <xf numFmtId="0" fontId="81" fillId="2" borderId="0" xfId="0" applyFont="1" applyFill="1"/>
    <xf numFmtId="0" fontId="72" fillId="2" borderId="5" xfId="2" applyFont="1" applyFill="1" applyBorder="1" applyAlignment="1" applyProtection="1">
      <alignment vertical="center" wrapText="1" readingOrder="1"/>
    </xf>
    <xf numFmtId="9" fontId="82" fillId="2" borderId="0" xfId="0" applyNumberFormat="1" applyFont="1" applyFill="1" applyAlignment="1">
      <alignment horizontal="left"/>
    </xf>
    <xf numFmtId="0" fontId="83" fillId="2" borderId="0" xfId="2" applyFont="1" applyFill="1" applyBorder="1" applyAlignment="1" applyProtection="1">
      <alignment horizontal="left"/>
    </xf>
    <xf numFmtId="0" fontId="74" fillId="2" borderId="0" xfId="2" applyFont="1" applyFill="1" applyBorder="1" applyAlignment="1" applyProtection="1">
      <alignment vertical="center" readingOrder="1"/>
    </xf>
    <xf numFmtId="0" fontId="74" fillId="2" borderId="0" xfId="2" applyFont="1" applyFill="1" applyBorder="1" applyAlignment="1" applyProtection="1">
      <alignment vertical="center" wrapText="1" readingOrder="1"/>
    </xf>
    <xf numFmtId="0" fontId="74" fillId="2" borderId="5" xfId="2" applyFont="1" applyFill="1" applyBorder="1" applyAlignment="1" applyProtection="1">
      <alignment vertical="center" wrapText="1" readingOrder="1"/>
    </xf>
    <xf numFmtId="0" fontId="84" fillId="2" borderId="4" xfId="0" applyFont="1" applyFill="1" applyBorder="1" applyAlignment="1">
      <alignment readingOrder="1"/>
    </xf>
    <xf numFmtId="0" fontId="85" fillId="2" borderId="0" xfId="0" applyFont="1" applyFill="1" applyAlignment="1">
      <alignment readingOrder="1"/>
    </xf>
    <xf numFmtId="0" fontId="86" fillId="2" borderId="0" xfId="0" applyFont="1" applyFill="1"/>
    <xf numFmtId="0" fontId="87" fillId="2" borderId="0" xfId="0" applyFont="1" applyFill="1"/>
    <xf numFmtId="0" fontId="88" fillId="2" borderId="0" xfId="0" applyFont="1" applyFill="1" applyAlignment="1">
      <alignment vertical="top"/>
    </xf>
    <xf numFmtId="0" fontId="89" fillId="2" borderId="0" xfId="2" applyFont="1" applyFill="1" applyBorder="1" applyAlignment="1" applyProtection="1">
      <alignment horizontal="center" wrapText="1" readingOrder="1"/>
    </xf>
    <xf numFmtId="0" fontId="90" fillId="2" borderId="5" xfId="0" applyFont="1" applyFill="1" applyBorder="1"/>
    <xf numFmtId="0" fontId="92" fillId="2" borderId="0" xfId="0" applyFont="1" applyFill="1" applyAlignment="1">
      <alignment readingOrder="1"/>
    </xf>
    <xf numFmtId="0" fontId="86" fillId="2" borderId="0" xfId="0" applyFont="1" applyFill="1" applyAlignment="1">
      <alignment horizontal="left" vertical="top" readingOrder="1"/>
    </xf>
    <xf numFmtId="0" fontId="86" fillId="2" borderId="0" xfId="0" applyFont="1" applyFill="1" applyAlignment="1">
      <alignment vertical="top" readingOrder="1"/>
    </xf>
    <xf numFmtId="0" fontId="93" fillId="2" borderId="0" xfId="0" applyFont="1" applyFill="1" applyAlignment="1">
      <alignment horizontal="right" vertical="center" readingOrder="1"/>
    </xf>
    <xf numFmtId="0" fontId="86" fillId="2" borderId="0" xfId="0" applyFont="1" applyFill="1" applyAlignment="1">
      <alignment horizontal="center" vertical="top"/>
    </xf>
    <xf numFmtId="0" fontId="86" fillId="2" borderId="0" xfId="0" applyFont="1" applyFill="1" applyAlignment="1">
      <alignment vertical="top"/>
    </xf>
    <xf numFmtId="0" fontId="86" fillId="2" borderId="0" xfId="2" applyFont="1" applyFill="1" applyBorder="1" applyAlignment="1" applyProtection="1">
      <alignment horizontal="left" vertical="top" wrapText="1" readingOrder="1"/>
    </xf>
    <xf numFmtId="0" fontId="67" fillId="2" borderId="0" xfId="2" applyFont="1" applyFill="1" applyBorder="1" applyAlignment="1" applyProtection="1">
      <alignment horizontal="right" vertical="center" wrapText="1" readingOrder="1"/>
    </xf>
    <xf numFmtId="0" fontId="85" fillId="2" borderId="4" xfId="0" applyFont="1" applyFill="1" applyBorder="1" applyAlignment="1">
      <alignment readingOrder="1"/>
    </xf>
    <xf numFmtId="0" fontId="85" fillId="2" borderId="7" xfId="0" applyFont="1" applyFill="1" applyBorder="1" applyAlignment="1">
      <alignment readingOrder="1"/>
    </xf>
    <xf numFmtId="0" fontId="94" fillId="2" borderId="0" xfId="0" applyFont="1" applyFill="1" applyAlignment="1">
      <alignment vertical="center"/>
    </xf>
    <xf numFmtId="0" fontId="89" fillId="2" borderId="0" xfId="2" applyFont="1" applyFill="1" applyBorder="1" applyAlignment="1" applyProtection="1">
      <alignment horizontal="right" vertical="center" wrapText="1" readingOrder="1"/>
    </xf>
    <xf numFmtId="14" fontId="95" fillId="2" borderId="7" xfId="2" applyNumberFormat="1" applyFont="1" applyFill="1" applyBorder="1" applyAlignment="1" applyProtection="1">
      <alignment vertical="center" wrapText="1" readingOrder="1"/>
    </xf>
    <xf numFmtId="9" fontId="97" fillId="2" borderId="0" xfId="0" applyNumberFormat="1" applyFont="1" applyFill="1" applyAlignment="1">
      <alignment horizontal="left" vertical="center"/>
    </xf>
    <xf numFmtId="0" fontId="99" fillId="2" borderId="10" xfId="0" applyFont="1" applyFill="1" applyBorder="1" applyAlignment="1">
      <alignment vertical="center"/>
    </xf>
    <xf numFmtId="9" fontId="100" fillId="2" borderId="11" xfId="0" applyNumberFormat="1" applyFont="1" applyFill="1" applyBorder="1" applyAlignment="1">
      <alignment horizontal="right" vertical="center"/>
    </xf>
    <xf numFmtId="0" fontId="101" fillId="2" borderId="1" xfId="0" applyFont="1" applyFill="1" applyBorder="1"/>
    <xf numFmtId="0" fontId="101" fillId="2" borderId="2" xfId="0" applyFont="1" applyFill="1" applyBorder="1"/>
    <xf numFmtId="0" fontId="102" fillId="2" borderId="2" xfId="0" applyFont="1" applyFill="1" applyBorder="1" applyAlignment="1">
      <alignment horizontal="center" vertical="center"/>
    </xf>
    <xf numFmtId="0" fontId="102" fillId="2" borderId="2" xfId="0" applyFont="1" applyFill="1" applyBorder="1" applyAlignment="1">
      <alignment horizontal="right" vertical="center" wrapText="1" indent="1" readingOrder="1"/>
    </xf>
    <xf numFmtId="0" fontId="103" fillId="2" borderId="2" xfId="2" applyFont="1" applyFill="1" applyBorder="1" applyAlignment="1" applyProtection="1">
      <alignment horizontal="left" vertical="center" wrapText="1" readingOrder="1"/>
    </xf>
    <xf numFmtId="0" fontId="101" fillId="2" borderId="3" xfId="0" applyFont="1" applyFill="1" applyBorder="1"/>
    <xf numFmtId="0" fontId="104" fillId="2" borderId="0" xfId="0" applyFont="1" applyFill="1" applyAlignment="1">
      <alignment readingOrder="1"/>
    </xf>
    <xf numFmtId="14" fontId="88" fillId="2" borderId="4" xfId="0" applyNumberFormat="1" applyFont="1" applyFill="1" applyBorder="1" applyAlignment="1">
      <alignment horizontal="center" vertical="center"/>
    </xf>
    <xf numFmtId="14" fontId="88" fillId="2" borderId="0" xfId="0" applyNumberFormat="1" applyFont="1" applyFill="1" applyAlignment="1">
      <alignment horizontal="center" vertical="center"/>
    </xf>
    <xf numFmtId="14" fontId="88" fillId="2" borderId="5" xfId="0" applyNumberFormat="1" applyFont="1" applyFill="1" applyBorder="1" applyAlignment="1">
      <alignment horizontal="center" vertical="center"/>
    </xf>
    <xf numFmtId="0" fontId="101" fillId="2" borderId="0" xfId="0" applyFont="1" applyFill="1"/>
    <xf numFmtId="0" fontId="101" fillId="2" borderId="5" xfId="0" applyFont="1" applyFill="1" applyBorder="1"/>
    <xf numFmtId="0" fontId="68" fillId="2" borderId="0" xfId="0" applyFont="1" applyFill="1" applyAlignment="1">
      <alignment vertical="center"/>
    </xf>
    <xf numFmtId="0" fontId="77" fillId="2" borderId="0" xfId="0" applyFont="1" applyFill="1" applyAlignment="1">
      <alignment vertical="top"/>
    </xf>
    <xf numFmtId="0" fontId="85" fillId="2" borderId="0" xfId="0" applyFont="1" applyFill="1" applyAlignment="1">
      <alignment vertical="top"/>
    </xf>
    <xf numFmtId="0" fontId="85" fillId="2" borderId="5" xfId="0" applyFont="1" applyFill="1" applyBorder="1" applyAlignment="1">
      <alignment vertical="top"/>
    </xf>
    <xf numFmtId="9" fontId="108" fillId="2" borderId="0" xfId="0" applyNumberFormat="1" applyFont="1" applyFill="1" applyAlignment="1">
      <alignment horizontal="left"/>
    </xf>
    <xf numFmtId="0" fontId="108" fillId="2" borderId="0" xfId="0" applyFont="1" applyFill="1"/>
    <xf numFmtId="0" fontId="101" fillId="2" borderId="4" xfId="0" applyFont="1" applyFill="1" applyBorder="1"/>
    <xf numFmtId="0" fontId="101" fillId="2" borderId="0" xfId="0" applyFont="1" applyFill="1" applyAlignment="1">
      <alignment horizontal="center" vertical="center" wrapText="1"/>
    </xf>
    <xf numFmtId="0" fontId="101" fillId="2" borderId="5" xfId="0" applyFont="1" applyFill="1" applyBorder="1" applyAlignment="1">
      <alignment horizontal="center" vertical="center" wrapText="1"/>
    </xf>
    <xf numFmtId="0" fontId="86" fillId="2" borderId="4" xfId="0" applyFont="1" applyFill="1" applyBorder="1" applyAlignment="1">
      <alignment vertical="center" wrapText="1"/>
    </xf>
    <xf numFmtId="0" fontId="86" fillId="2" borderId="0" xfId="0" applyFont="1" applyFill="1" applyAlignment="1">
      <alignment vertical="center" wrapText="1"/>
    </xf>
    <xf numFmtId="0" fontId="86" fillId="2" borderId="5" xfId="0" applyFont="1" applyFill="1" applyBorder="1" applyAlignment="1">
      <alignment vertical="center" wrapText="1"/>
    </xf>
    <xf numFmtId="0" fontId="110" fillId="2" borderId="4" xfId="0" applyFont="1" applyFill="1" applyBorder="1"/>
    <xf numFmtId="0" fontId="112" fillId="2" borderId="0" xfId="0" applyFont="1" applyFill="1" applyAlignment="1">
      <alignment horizontal="center"/>
    </xf>
    <xf numFmtId="0" fontId="112" fillId="2" borderId="0" xfId="0" applyFont="1" applyFill="1"/>
    <xf numFmtId="165" fontId="113" fillId="2" borderId="0" xfId="0" applyNumberFormat="1" applyFont="1" applyFill="1" applyAlignment="1">
      <alignment horizontal="right"/>
    </xf>
    <xf numFmtId="165" fontId="113" fillId="2" borderId="5" xfId="0" applyNumberFormat="1" applyFont="1" applyFill="1" applyBorder="1" applyAlignment="1">
      <alignment horizontal="right"/>
    </xf>
    <xf numFmtId="0" fontId="111" fillId="2" borderId="59" xfId="0" applyFont="1" applyFill="1" applyBorder="1"/>
    <xf numFmtId="0" fontId="110" fillId="2" borderId="0" xfId="0" applyFont="1" applyFill="1"/>
    <xf numFmtId="165" fontId="114" fillId="2" borderId="0" xfId="0" applyNumberFormat="1" applyFont="1" applyFill="1" applyAlignment="1">
      <alignment horizontal="right"/>
    </xf>
    <xf numFmtId="14" fontId="115" fillId="2" borderId="0" xfId="0" applyNumberFormat="1" applyFont="1" applyFill="1" applyAlignment="1">
      <alignment vertical="center"/>
    </xf>
    <xf numFmtId="14" fontId="115" fillId="2" borderId="5" xfId="0" applyNumberFormat="1" applyFont="1" applyFill="1" applyBorder="1" applyAlignment="1">
      <alignment vertical="center"/>
    </xf>
    <xf numFmtId="14" fontId="88" fillId="2" borderId="4" xfId="0" applyNumberFormat="1" applyFont="1" applyFill="1" applyBorder="1" applyAlignment="1">
      <alignment vertical="center"/>
    </xf>
    <xf numFmtId="14" fontId="88" fillId="2" borderId="0" xfId="0" applyNumberFormat="1" applyFont="1" applyFill="1" applyAlignment="1">
      <alignment vertical="center"/>
    </xf>
    <xf numFmtId="0" fontId="112" fillId="0" borderId="0" xfId="0" applyFont="1" applyAlignment="1">
      <alignment horizontal="left"/>
    </xf>
    <xf numFmtId="165" fontId="113" fillId="2" borderId="4" xfId="0" applyNumberFormat="1" applyFont="1" applyFill="1" applyBorder="1" applyAlignment="1">
      <alignment horizontal="right"/>
    </xf>
    <xf numFmtId="0" fontId="116" fillId="2" borderId="0" xfId="0" applyFont="1" applyFill="1"/>
    <xf numFmtId="0" fontId="112" fillId="2" borderId="5" xfId="0" applyFont="1" applyFill="1" applyBorder="1"/>
    <xf numFmtId="0" fontId="112" fillId="0" borderId="4" xfId="0" applyFont="1" applyBorder="1" applyAlignment="1">
      <alignment horizontal="left"/>
    </xf>
    <xf numFmtId="0" fontId="110" fillId="2" borderId="1" xfId="0" applyFont="1" applyFill="1" applyBorder="1" applyAlignment="1">
      <alignment horizontal="left"/>
    </xf>
    <xf numFmtId="165" fontId="114" fillId="2" borderId="2" xfId="0" applyNumberFormat="1" applyFont="1" applyFill="1" applyBorder="1" applyAlignment="1">
      <alignment horizontal="right"/>
    </xf>
    <xf numFmtId="165" fontId="113" fillId="2" borderId="2" xfId="0" applyNumberFormat="1" applyFont="1" applyFill="1" applyBorder="1" applyAlignment="1">
      <alignment horizontal="right"/>
    </xf>
    <xf numFmtId="0" fontId="112" fillId="2" borderId="2" xfId="0" applyFont="1" applyFill="1" applyBorder="1"/>
    <xf numFmtId="0" fontId="110" fillId="2" borderId="3" xfId="0" applyFont="1" applyFill="1" applyBorder="1" applyAlignment="1">
      <alignment horizontal="left"/>
    </xf>
    <xf numFmtId="0" fontId="112" fillId="0" borderId="62" xfId="0" applyFont="1" applyBorder="1" applyAlignment="1">
      <alignment horizontal="left"/>
    </xf>
    <xf numFmtId="165" fontId="113" fillId="2" borderId="3" xfId="0" applyNumberFormat="1" applyFont="1" applyFill="1" applyBorder="1" applyAlignment="1">
      <alignment horizontal="right"/>
    </xf>
    <xf numFmtId="0" fontId="110" fillId="2" borderId="2" xfId="0" applyFont="1" applyFill="1" applyBorder="1" applyAlignment="1">
      <alignment horizontal="left"/>
    </xf>
    <xf numFmtId="0" fontId="116" fillId="2" borderId="2" xfId="0" applyFont="1" applyFill="1" applyBorder="1"/>
    <xf numFmtId="0" fontId="112" fillId="2" borderId="3" xfId="0" applyFont="1" applyFill="1" applyBorder="1"/>
    <xf numFmtId="0" fontId="110" fillId="2" borderId="5" xfId="0" applyFont="1" applyFill="1" applyBorder="1" applyAlignment="1">
      <alignment horizontal="left"/>
    </xf>
    <xf numFmtId="0" fontId="112" fillId="0" borderId="30" xfId="0" applyFont="1" applyBorder="1" applyAlignment="1">
      <alignment horizontal="left"/>
    </xf>
    <xf numFmtId="0" fontId="112" fillId="0" borderId="63" xfId="0" applyFont="1" applyBorder="1" applyAlignment="1">
      <alignment horizontal="left"/>
    </xf>
    <xf numFmtId="165" fontId="113" fillId="2" borderId="53" xfId="0" applyNumberFormat="1" applyFont="1" applyFill="1" applyBorder="1" applyAlignment="1">
      <alignment horizontal="right"/>
    </xf>
    <xf numFmtId="0" fontId="112" fillId="0" borderId="55" xfId="0" applyFont="1" applyBorder="1" applyAlignment="1">
      <alignment horizontal="left"/>
    </xf>
    <xf numFmtId="165" fontId="113" fillId="2" borderId="54" xfId="0" applyNumberFormat="1" applyFont="1" applyFill="1" applyBorder="1" applyAlignment="1">
      <alignment horizontal="right"/>
    </xf>
    <xf numFmtId="0" fontId="112" fillId="0" borderId="53" xfId="0" applyFont="1" applyBorder="1" applyAlignment="1">
      <alignment horizontal="left"/>
    </xf>
    <xf numFmtId="165" fontId="118" fillId="2" borderId="5" xfId="0" applyNumberFormat="1" applyFont="1" applyFill="1" applyBorder="1" applyAlignment="1">
      <alignment horizontal="right"/>
    </xf>
    <xf numFmtId="165" fontId="118" fillId="2" borderId="8" xfId="0" applyNumberFormat="1" applyFont="1" applyFill="1" applyBorder="1" applyAlignment="1">
      <alignment horizontal="right"/>
    </xf>
    <xf numFmtId="0" fontId="77" fillId="2" borderId="0" xfId="0" applyFont="1" applyFill="1"/>
    <xf numFmtId="165" fontId="119" fillId="2" borderId="0" xfId="0" applyNumberFormat="1" applyFont="1" applyFill="1" applyAlignment="1">
      <alignment horizontal="right"/>
    </xf>
    <xf numFmtId="165" fontId="120" fillId="2" borderId="0" xfId="0" applyNumberFormat="1" applyFont="1" applyFill="1" applyAlignment="1">
      <alignment horizontal="right"/>
    </xf>
    <xf numFmtId="0" fontId="0" fillId="2" borderId="64" xfId="0" applyFill="1" applyBorder="1"/>
    <xf numFmtId="0" fontId="45" fillId="2" borderId="65" xfId="0" applyFont="1" applyFill="1" applyBorder="1" applyAlignment="1">
      <alignment horizontal="right"/>
    </xf>
    <xf numFmtId="0" fontId="0" fillId="2" borderId="66" xfId="0" applyFill="1" applyBorder="1"/>
    <xf numFmtId="0" fontId="45" fillId="2" borderId="0" xfId="0" applyFont="1" applyFill="1" applyAlignment="1">
      <alignment horizontal="right"/>
    </xf>
    <xf numFmtId="0" fontId="37" fillId="2" borderId="67" xfId="0" applyFont="1" applyFill="1" applyBorder="1" applyAlignment="1">
      <alignment horizontal="right"/>
    </xf>
    <xf numFmtId="0" fontId="123" fillId="2" borderId="67" xfId="0" applyFont="1" applyFill="1" applyBorder="1" applyAlignment="1">
      <alignment horizontal="right"/>
    </xf>
    <xf numFmtId="0" fontId="11" fillId="2" borderId="0" xfId="2" applyFill="1" applyBorder="1" applyAlignment="1" applyProtection="1">
      <alignment vertical="top" wrapText="1" readingOrder="1"/>
    </xf>
    <xf numFmtId="0" fontId="121" fillId="2" borderId="0" xfId="2" applyFont="1" applyFill="1" applyBorder="1" applyAlignment="1" applyProtection="1">
      <alignment horizontal="right" vertical="top" wrapText="1" readingOrder="1"/>
    </xf>
    <xf numFmtId="0" fontId="121" fillId="2" borderId="67" xfId="2" applyFont="1" applyFill="1" applyBorder="1" applyAlignment="1" applyProtection="1">
      <alignment horizontal="right" vertical="top" wrapText="1" readingOrder="1"/>
    </xf>
    <xf numFmtId="0" fontId="124" fillId="2" borderId="0" xfId="2" applyFont="1" applyFill="1" applyBorder="1" applyAlignment="1" applyProtection="1">
      <alignment vertical="top" wrapText="1" readingOrder="1"/>
    </xf>
    <xf numFmtId="0" fontId="125" fillId="2" borderId="0" xfId="0" applyFont="1" applyFill="1"/>
    <xf numFmtId="0" fontId="126" fillId="2" borderId="0" xfId="0" applyFont="1" applyFill="1" applyAlignment="1">
      <alignment horizontal="right" vertical="center"/>
    </xf>
    <xf numFmtId="0" fontId="125" fillId="2" borderId="67" xfId="0" applyFont="1" applyFill="1" applyBorder="1" applyAlignment="1">
      <alignment horizontal="right"/>
    </xf>
    <xf numFmtId="0" fontId="0" fillId="2" borderId="69" xfId="0" applyFill="1" applyBorder="1" applyAlignment="1">
      <alignment horizontal="center"/>
    </xf>
    <xf numFmtId="0" fontId="128" fillId="2" borderId="66" xfId="0" applyFont="1" applyFill="1" applyBorder="1" applyAlignment="1">
      <alignment vertical="center"/>
    </xf>
    <xf numFmtId="0" fontId="128" fillId="2" borderId="47" xfId="0" applyFont="1" applyFill="1" applyBorder="1" applyAlignment="1">
      <alignment horizontal="center" vertical="center"/>
    </xf>
    <xf numFmtId="0" fontId="128" fillId="2" borderId="0" xfId="0" applyFont="1" applyFill="1" applyAlignment="1">
      <alignment horizontal="center" vertical="center"/>
    </xf>
    <xf numFmtId="0" fontId="128" fillId="2" borderId="70" xfId="0" applyFont="1" applyFill="1" applyBorder="1" applyAlignment="1">
      <alignment horizontal="center" vertical="top" wrapText="1"/>
    </xf>
    <xf numFmtId="0" fontId="130" fillId="2" borderId="0" xfId="0" applyFont="1" applyFill="1" applyAlignment="1">
      <alignment vertical="center"/>
    </xf>
    <xf numFmtId="0" fontId="131" fillId="2" borderId="72" xfId="0" applyFont="1" applyFill="1" applyBorder="1" applyAlignment="1">
      <alignment horizontal="justify" vertical="center" wrapText="1"/>
    </xf>
    <xf numFmtId="0" fontId="131" fillId="2" borderId="46" xfId="0" applyFont="1" applyFill="1" applyBorder="1" applyAlignment="1">
      <alignment horizontal="center" vertical="center" wrapText="1"/>
    </xf>
    <xf numFmtId="0" fontId="132" fillId="2" borderId="69" xfId="0" applyFont="1" applyFill="1" applyBorder="1" applyAlignment="1">
      <alignment horizontal="center" vertical="center" wrapText="1"/>
    </xf>
    <xf numFmtId="0" fontId="131" fillId="2" borderId="72" xfId="0" applyFont="1" applyFill="1" applyBorder="1" applyAlignment="1">
      <alignment vertical="center" wrapText="1"/>
    </xf>
    <xf numFmtId="0" fontId="131" fillId="2" borderId="46" xfId="0" applyFont="1" applyFill="1" applyBorder="1" applyAlignment="1">
      <alignment horizontal="center" vertical="center"/>
    </xf>
    <xf numFmtId="0" fontId="131" fillId="2" borderId="72" xfId="0" applyFont="1" applyFill="1" applyBorder="1" applyAlignment="1">
      <alignment vertical="center"/>
    </xf>
    <xf numFmtId="0" fontId="131" fillId="2" borderId="74" xfId="0" applyFont="1" applyFill="1" applyBorder="1" applyAlignment="1">
      <alignment vertical="center" wrapText="1"/>
    </xf>
    <xf numFmtId="0" fontId="131" fillId="2" borderId="75" xfId="0" applyFont="1" applyFill="1" applyBorder="1" applyAlignment="1">
      <alignment horizontal="center" vertical="center" wrapText="1"/>
    </xf>
    <xf numFmtId="0" fontId="131" fillId="2" borderId="76" xfId="0" applyFont="1" applyFill="1" applyBorder="1" applyAlignment="1">
      <alignment horizontal="center" vertical="center" wrapText="1"/>
    </xf>
    <xf numFmtId="0" fontId="38" fillId="2" borderId="0" xfId="0" applyFont="1" applyFill="1" applyAlignment="1">
      <alignment horizontal="left" wrapText="1"/>
    </xf>
    <xf numFmtId="0" fontId="0" fillId="3" borderId="0" xfId="0" applyFill="1"/>
    <xf numFmtId="0" fontId="133" fillId="2" borderId="0" xfId="0" applyFont="1" applyFill="1"/>
    <xf numFmtId="0" fontId="40" fillId="2" borderId="0" xfId="0" applyFont="1" applyFill="1"/>
    <xf numFmtId="0" fontId="0" fillId="2" borderId="78" xfId="0" applyFill="1" applyBorder="1"/>
    <xf numFmtId="0" fontId="4" fillId="2" borderId="79" xfId="0" applyFont="1" applyFill="1" applyBorder="1" applyAlignment="1">
      <alignment horizontal="center" vertical="center" wrapText="1"/>
    </xf>
    <xf numFmtId="0" fontId="4" fillId="2" borderId="80" xfId="0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 wrapText="1"/>
    </xf>
    <xf numFmtId="0" fontId="10" fillId="2" borderId="0" xfId="2" applyFont="1" applyFill="1" applyBorder="1" applyAlignment="1" applyProtection="1">
      <alignment horizontal="right" vertical="center" wrapText="1" readingOrder="1"/>
    </xf>
    <xf numFmtId="0" fontId="133" fillId="2" borderId="2" xfId="0" applyFont="1" applyFill="1" applyBorder="1"/>
    <xf numFmtId="0" fontId="135" fillId="2" borderId="2" xfId="0" applyFont="1" applyFill="1" applyBorder="1" applyAlignment="1">
      <alignment horizontal="center" vertical="center"/>
    </xf>
    <xf numFmtId="0" fontId="134" fillId="2" borderId="2" xfId="0" applyFont="1" applyFill="1" applyBorder="1" applyAlignment="1">
      <alignment horizontal="right"/>
    </xf>
    <xf numFmtId="9" fontId="136" fillId="2" borderId="2" xfId="0" applyNumberFormat="1" applyFont="1" applyFill="1" applyBorder="1" applyAlignment="1">
      <alignment horizontal="left"/>
    </xf>
    <xf numFmtId="0" fontId="137" fillId="2" borderId="2" xfId="0" applyFont="1" applyFill="1" applyBorder="1" applyAlignment="1">
      <alignment horizontal="right" vertical="center" wrapText="1" indent="1" readingOrder="1"/>
    </xf>
    <xf numFmtId="0" fontId="138" fillId="2" borderId="2" xfId="2" applyFont="1" applyFill="1" applyBorder="1" applyAlignment="1" applyProtection="1">
      <alignment vertical="center" wrapText="1" readingOrder="1"/>
    </xf>
    <xf numFmtId="0" fontId="138" fillId="2" borderId="0" xfId="2" applyFont="1" applyFill="1" applyBorder="1" applyAlignment="1" applyProtection="1">
      <alignment horizontal="right" vertical="center" wrapText="1" readingOrder="1"/>
    </xf>
    <xf numFmtId="0" fontId="29" fillId="2" borderId="2" xfId="0" applyFont="1" applyFill="1" applyBorder="1"/>
    <xf numFmtId="0" fontId="45" fillId="2" borderId="2" xfId="0" applyFont="1" applyFill="1" applyBorder="1"/>
    <xf numFmtId="9" fontId="139" fillId="2" borderId="2" xfId="0" applyNumberFormat="1" applyFont="1" applyFill="1" applyBorder="1" applyAlignment="1">
      <alignment horizontal="left"/>
    </xf>
    <xf numFmtId="0" fontId="121" fillId="2" borderId="2" xfId="2" applyFont="1" applyFill="1" applyBorder="1" applyAlignment="1" applyProtection="1">
      <alignment vertical="center" wrapText="1" readingOrder="1"/>
    </xf>
    <xf numFmtId="0" fontId="38" fillId="2" borderId="0" xfId="0" applyFont="1" applyFill="1" applyAlignment="1">
      <alignment horizontal="center" vertical="center" wrapText="1"/>
    </xf>
    <xf numFmtId="0" fontId="69" fillId="2" borderId="82" xfId="0" applyFont="1" applyFill="1" applyBorder="1"/>
    <xf numFmtId="0" fontId="70" fillId="2" borderId="82" xfId="0" applyFont="1" applyFill="1" applyBorder="1" applyAlignment="1">
      <alignment horizontal="right"/>
    </xf>
    <xf numFmtId="9" fontId="140" fillId="2" borderId="82" xfId="0" applyNumberFormat="1" applyFont="1" applyFill="1" applyBorder="1" applyAlignment="1">
      <alignment horizontal="left"/>
    </xf>
    <xf numFmtId="0" fontId="71" fillId="2" borderId="82" xfId="0" applyFont="1" applyFill="1" applyBorder="1" applyAlignment="1">
      <alignment horizontal="right" vertical="center" wrapText="1" indent="1" readingOrder="1"/>
    </xf>
    <xf numFmtId="0" fontId="141" fillId="2" borderId="82" xfId="2" applyFont="1" applyFill="1" applyBorder="1" applyAlignment="1" applyProtection="1">
      <alignment vertical="center" wrapText="1" readingOrder="1"/>
    </xf>
    <xf numFmtId="0" fontId="143" fillId="2" borderId="85" xfId="0" applyFont="1" applyFill="1" applyBorder="1" applyAlignment="1" applyProtection="1">
      <alignment horizontal="center" vertical="center"/>
      <protection locked="0"/>
    </xf>
    <xf numFmtId="0" fontId="0" fillId="2" borderId="83" xfId="0" applyFill="1" applyBorder="1" applyAlignment="1">
      <alignment horizontal="center"/>
    </xf>
    <xf numFmtId="0" fontId="29" fillId="2" borderId="0" xfId="0" applyFont="1" applyFill="1" applyAlignment="1">
      <alignment horizontal="right" vertical="center" wrapText="1" indent="1" readingOrder="1"/>
    </xf>
    <xf numFmtId="0" fontId="134" fillId="2" borderId="4" xfId="0" applyFont="1" applyFill="1" applyBorder="1" applyAlignment="1">
      <alignment horizontal="right"/>
    </xf>
    <xf numFmtId="0" fontId="134" fillId="2" borderId="0" xfId="0" applyFont="1" applyFill="1" applyAlignment="1">
      <alignment horizontal="right"/>
    </xf>
    <xf numFmtId="0" fontId="135" fillId="2" borderId="0" xfId="0" applyFont="1" applyFill="1" applyAlignment="1">
      <alignment horizontal="center" vertical="center"/>
    </xf>
    <xf numFmtId="0" fontId="137" fillId="2" borderId="0" xfId="2" applyFont="1" applyFill="1" applyBorder="1" applyAlignment="1" applyProtection="1">
      <alignment horizontal="right" vertical="center" wrapText="1" readingOrder="1"/>
    </xf>
    <xf numFmtId="0" fontId="137" fillId="2" borderId="5" xfId="2" applyFont="1" applyFill="1" applyBorder="1" applyAlignment="1" applyProtection="1">
      <alignment horizontal="right" vertical="center" readingOrder="1"/>
    </xf>
    <xf numFmtId="0" fontId="137" fillId="2" borderId="0" xfId="2" applyFont="1" applyFill="1" applyBorder="1" applyAlignment="1" applyProtection="1">
      <alignment horizontal="right" vertical="center" readingOrder="1"/>
    </xf>
    <xf numFmtId="0" fontId="45" fillId="2" borderId="4" xfId="0" applyFont="1" applyFill="1" applyBorder="1" applyAlignment="1">
      <alignment horizontal="right"/>
    </xf>
    <xf numFmtId="0" fontId="9" fillId="2" borderId="0" xfId="2" applyFont="1" applyFill="1" applyBorder="1" applyAlignment="1" applyProtection="1">
      <alignment horizontal="right" vertical="center" wrapText="1" readingOrder="1"/>
    </xf>
    <xf numFmtId="0" fontId="9" fillId="2" borderId="5" xfId="2" applyFont="1" applyFill="1" applyBorder="1" applyAlignment="1" applyProtection="1">
      <alignment horizontal="right" vertical="center" readingOrder="1"/>
    </xf>
    <xf numFmtId="0" fontId="40" fillId="2" borderId="87" xfId="0" applyFont="1" applyFill="1" applyBorder="1"/>
    <xf numFmtId="0" fontId="38" fillId="2" borderId="87" xfId="0" applyFont="1" applyFill="1" applyBorder="1" applyAlignment="1">
      <alignment horizontal="right" vertical="center" wrapText="1" indent="1" readingOrder="1"/>
    </xf>
    <xf numFmtId="0" fontId="70" fillId="2" borderId="89" xfId="0" applyFont="1" applyFill="1" applyBorder="1" applyAlignment="1">
      <alignment horizontal="right"/>
    </xf>
    <xf numFmtId="0" fontId="70" fillId="2" borderId="0" xfId="0" applyFont="1" applyFill="1" applyAlignment="1">
      <alignment horizontal="right"/>
    </xf>
    <xf numFmtId="0" fontId="71" fillId="2" borderId="0" xfId="0" applyFont="1" applyFill="1" applyAlignment="1">
      <alignment horizontal="center" vertical="center"/>
    </xf>
    <xf numFmtId="0" fontId="71" fillId="2" borderId="0" xfId="2" applyFont="1" applyFill="1" applyBorder="1" applyAlignment="1" applyProtection="1">
      <alignment horizontal="right" vertical="center" wrapText="1" readingOrder="1"/>
    </xf>
    <xf numFmtId="0" fontId="71" fillId="2" borderId="22" xfId="2" applyFont="1" applyFill="1" applyBorder="1" applyAlignment="1" applyProtection="1">
      <alignment horizontal="right" vertical="center" readingOrder="1"/>
    </xf>
    <xf numFmtId="0" fontId="147" fillId="2" borderId="90" xfId="0" applyFont="1" applyFill="1" applyBorder="1" applyAlignment="1" applyProtection="1">
      <alignment horizontal="center" vertical="center"/>
      <protection locked="0"/>
    </xf>
    <xf numFmtId="1" fontId="0" fillId="2" borderId="91" xfId="0" applyNumberFormat="1" applyFill="1" applyBorder="1" applyAlignment="1">
      <alignment horizontal="center"/>
    </xf>
    <xf numFmtId="0" fontId="148" fillId="2" borderId="0" xfId="0" applyFont="1" applyFill="1" applyAlignment="1">
      <alignment horizontal="center" vertical="center"/>
    </xf>
    <xf numFmtId="14" fontId="134" fillId="2" borderId="4" xfId="0" applyNumberFormat="1" applyFont="1" applyFill="1" applyBorder="1" applyAlignment="1">
      <alignment horizontal="right"/>
    </xf>
    <xf numFmtId="0" fontId="149" fillId="2" borderId="0" xfId="0" applyFont="1" applyFill="1"/>
    <xf numFmtId="0" fontId="150" fillId="2" borderId="0" xfId="0" applyFont="1" applyFill="1" applyAlignment="1">
      <alignment vertical="center"/>
    </xf>
    <xf numFmtId="0" fontId="151" fillId="2" borderId="0" xfId="0" applyFont="1" applyFill="1"/>
    <xf numFmtId="0" fontId="134" fillId="2" borderId="0" xfId="0" applyFont="1" applyFill="1" applyAlignment="1">
      <alignment horizontal="right" vertical="center" wrapText="1" indent="1" readingOrder="1"/>
    </xf>
    <xf numFmtId="0" fontId="137" fillId="2" borderId="0" xfId="0" applyFont="1" applyFill="1"/>
    <xf numFmtId="0" fontId="138" fillId="2" borderId="0" xfId="2" applyFont="1" applyFill="1" applyBorder="1" applyAlignment="1" applyProtection="1">
      <alignment vertical="center" wrapText="1" readingOrder="1"/>
    </xf>
    <xf numFmtId="0" fontId="138" fillId="2" borderId="5" xfId="2" applyFont="1" applyFill="1" applyBorder="1" applyAlignment="1" applyProtection="1">
      <alignment horizontal="right" vertical="center" wrapText="1" readingOrder="1"/>
    </xf>
    <xf numFmtId="14" fontId="134" fillId="2" borderId="0" xfId="0" applyNumberFormat="1" applyFont="1" applyFill="1" applyAlignment="1">
      <alignment horizontal="right"/>
    </xf>
    <xf numFmtId="0" fontId="133" fillId="0" borderId="0" xfId="0" applyFont="1"/>
    <xf numFmtId="0" fontId="128" fillId="2" borderId="0" xfId="0" applyFont="1" applyFill="1"/>
    <xf numFmtId="0" fontId="152" fillId="2" borderId="0" xfId="0" applyFont="1" applyFill="1" applyAlignment="1">
      <alignment vertical="center"/>
    </xf>
    <xf numFmtId="0" fontId="153" fillId="2" borderId="0" xfId="0" applyFont="1" applyFill="1"/>
    <xf numFmtId="0" fontId="45" fillId="2" borderId="0" xfId="0" applyFont="1" applyFill="1" applyAlignment="1">
      <alignment horizontal="right" vertical="center" wrapText="1" indent="1" readingOrder="1"/>
    </xf>
    <xf numFmtId="0" fontId="121" fillId="2" borderId="0" xfId="2" applyFont="1" applyFill="1" applyBorder="1" applyAlignment="1" applyProtection="1">
      <alignment vertical="center" wrapText="1" readingOrder="1"/>
    </xf>
    <xf numFmtId="0" fontId="144" fillId="2" borderId="92" xfId="0" applyFont="1" applyFill="1" applyBorder="1" applyAlignment="1">
      <alignment horizontal="right"/>
    </xf>
    <xf numFmtId="0" fontId="144" fillId="2" borderId="0" xfId="0" applyFont="1" applyFill="1" applyAlignment="1">
      <alignment horizontal="right"/>
    </xf>
    <xf numFmtId="0" fontId="38" fillId="2" borderId="0" xfId="2" applyFont="1" applyFill="1" applyBorder="1" applyAlignment="1" applyProtection="1">
      <alignment horizontal="right" vertical="center" wrapText="1" readingOrder="1"/>
    </xf>
    <xf numFmtId="2" fontId="38" fillId="2" borderId="0" xfId="2" applyNumberFormat="1" applyFont="1" applyFill="1" applyBorder="1" applyAlignment="1" applyProtection="1">
      <alignment horizontal="right" vertical="center" readingOrder="1"/>
    </xf>
    <xf numFmtId="0" fontId="70" fillId="2" borderId="0" xfId="0" applyFont="1" applyFill="1"/>
    <xf numFmtId="0" fontId="141" fillId="2" borderId="0" xfId="2" applyFont="1" applyFill="1" applyBorder="1" applyAlignment="1" applyProtection="1">
      <alignment vertical="center" wrapText="1" readingOrder="1"/>
    </xf>
    <xf numFmtId="9" fontId="136" fillId="2" borderId="0" xfId="0" applyNumberFormat="1" applyFont="1" applyFill="1" applyAlignment="1">
      <alignment horizontal="left"/>
    </xf>
    <xf numFmtId="0" fontId="154" fillId="2" borderId="0" xfId="2" applyFont="1" applyFill="1" applyBorder="1" applyAlignment="1" applyProtection="1">
      <alignment horizontal="left"/>
    </xf>
    <xf numFmtId="0" fontId="137" fillId="2" borderId="0" xfId="0" applyFont="1" applyFill="1" applyAlignment="1">
      <alignment horizontal="right" vertical="center" readingOrder="1"/>
    </xf>
    <xf numFmtId="0" fontId="155" fillId="2" borderId="0" xfId="2" applyFont="1" applyFill="1" applyBorder="1" applyAlignment="1" applyProtection="1">
      <alignment horizontal="left" vertical="center" readingOrder="1"/>
    </xf>
    <xf numFmtId="0" fontId="155" fillId="2" borderId="5" xfId="2" applyFont="1" applyFill="1" applyBorder="1" applyAlignment="1" applyProtection="1">
      <alignment horizontal="right" vertical="center" wrapText="1" readingOrder="1"/>
    </xf>
    <xf numFmtId="9" fontId="139" fillId="2" borderId="0" xfId="0" applyNumberFormat="1" applyFont="1" applyFill="1" applyAlignment="1">
      <alignment horizontal="left"/>
    </xf>
    <xf numFmtId="0" fontId="9" fillId="2" borderId="0" xfId="0" applyFont="1" applyFill="1" applyAlignment="1">
      <alignment horizontal="right" vertical="center" readingOrder="1"/>
    </xf>
    <xf numFmtId="0" fontId="156" fillId="2" borderId="0" xfId="2" applyFont="1" applyFill="1" applyBorder="1" applyAlignment="1" applyProtection="1">
      <alignment horizontal="left" vertical="center" readingOrder="1"/>
    </xf>
    <xf numFmtId="0" fontId="157" fillId="2" borderId="0" xfId="0" applyFont="1" applyFill="1"/>
    <xf numFmtId="0" fontId="158" fillId="2" borderId="0" xfId="0" applyFont="1" applyFill="1"/>
    <xf numFmtId="0" fontId="144" fillId="2" borderId="0" xfId="0" applyFont="1" applyFill="1" applyAlignment="1">
      <alignment horizontal="right" vertical="center" wrapText="1" indent="1" readingOrder="1"/>
    </xf>
    <xf numFmtId="0" fontId="38" fillId="2" borderId="0" xfId="0" applyFont="1" applyFill="1"/>
    <xf numFmtId="9" fontId="140" fillId="2" borderId="0" xfId="0" applyNumberFormat="1" applyFont="1" applyFill="1" applyAlignment="1">
      <alignment horizontal="left"/>
    </xf>
    <xf numFmtId="0" fontId="159" fillId="2" borderId="0" xfId="2" applyFont="1" applyFill="1" applyBorder="1" applyAlignment="1" applyProtection="1">
      <alignment horizontal="left"/>
    </xf>
    <xf numFmtId="0" fontId="71" fillId="2" borderId="0" xfId="0" applyFont="1" applyFill="1" applyAlignment="1">
      <alignment horizontal="right" vertical="center" readingOrder="1"/>
    </xf>
    <xf numFmtId="0" fontId="6" fillId="2" borderId="0" xfId="0" applyFont="1" applyFill="1" applyAlignment="1">
      <alignment horizontal="center" vertical="center" wrapText="1"/>
    </xf>
    <xf numFmtId="0" fontId="41" fillId="2" borderId="0" xfId="0" applyFont="1" applyFill="1" applyAlignment="1">
      <alignment readingOrder="1"/>
    </xf>
    <xf numFmtId="0" fontId="137" fillId="2" borderId="4" xfId="0" applyFont="1" applyFill="1" applyBorder="1" applyAlignment="1">
      <alignment readingOrder="1"/>
    </xf>
    <xf numFmtId="0" fontId="137" fillId="2" borderId="0" xfId="0" applyFont="1" applyFill="1" applyAlignment="1">
      <alignment readingOrder="1"/>
    </xf>
    <xf numFmtId="0" fontId="137" fillId="2" borderId="0" xfId="0" applyFont="1" applyFill="1" applyAlignment="1">
      <alignment vertical="top" readingOrder="1"/>
    </xf>
    <xf numFmtId="0" fontId="137" fillId="2" borderId="0" xfId="0" applyFont="1" applyFill="1" applyAlignment="1">
      <alignment horizontal="right" vertical="top" readingOrder="1"/>
    </xf>
    <xf numFmtId="0" fontId="137" fillId="2" borderId="0" xfId="2" applyFont="1" applyFill="1" applyBorder="1" applyAlignment="1" applyProtection="1">
      <alignment horizontal="left" vertical="top" readingOrder="1"/>
    </xf>
    <xf numFmtId="0" fontId="137" fillId="2" borderId="0" xfId="0" applyFont="1" applyFill="1" applyAlignment="1">
      <alignment vertical="top"/>
    </xf>
    <xf numFmtId="0" fontId="133" fillId="2" borderId="5" xfId="0" applyFont="1" applyFill="1" applyBorder="1"/>
    <xf numFmtId="0" fontId="155" fillId="2" borderId="0" xfId="2" applyFont="1" applyFill="1" applyBorder="1" applyAlignment="1" applyProtection="1">
      <alignment horizontal="right" vertical="center" wrapText="1" readingOrder="1"/>
    </xf>
    <xf numFmtId="0" fontId="121" fillId="2" borderId="0" xfId="2" applyFont="1" applyFill="1" applyBorder="1" applyAlignment="1" applyProtection="1">
      <alignment horizontal="right" vertical="center" wrapText="1" readingOrder="1"/>
    </xf>
    <xf numFmtId="0" fontId="29" fillId="2" borderId="5" xfId="0" applyFont="1" applyFill="1" applyBorder="1"/>
    <xf numFmtId="0" fontId="160" fillId="2" borderId="0" xfId="2" applyFont="1" applyFill="1" applyBorder="1" applyAlignment="1" applyProtection="1">
      <alignment horizontal="left"/>
    </xf>
    <xf numFmtId="0" fontId="161" fillId="2" borderId="0" xfId="0" applyFont="1" applyFill="1" applyAlignment="1">
      <alignment vertical="center"/>
    </xf>
    <xf numFmtId="0" fontId="38" fillId="2" borderId="0" xfId="0" applyFont="1" applyFill="1" applyAlignment="1">
      <alignment horizontal="right" vertical="center" readingOrder="1"/>
    </xf>
    <xf numFmtId="0" fontId="145" fillId="2" borderId="0" xfId="2" applyFont="1" applyFill="1" applyBorder="1" applyAlignment="1" applyProtection="1">
      <alignment horizontal="left" vertical="center" readingOrder="1"/>
    </xf>
    <xf numFmtId="0" fontId="162" fillId="2" borderId="0" xfId="2" applyFont="1" applyFill="1" applyBorder="1" applyAlignment="1" applyProtection="1">
      <alignment horizontal="right" vertical="center" wrapText="1" readingOrder="1"/>
    </xf>
    <xf numFmtId="0" fontId="40" fillId="2" borderId="0" xfId="0" applyFont="1" applyFill="1" applyAlignment="1">
      <alignment horizontal="right"/>
    </xf>
    <xf numFmtId="0" fontId="40" fillId="2" borderId="93" xfId="0" applyFont="1" applyFill="1" applyBorder="1" applyAlignment="1">
      <alignment horizontal="right"/>
    </xf>
    <xf numFmtId="0" fontId="70" fillId="2" borderId="0" xfId="0" applyFont="1" applyFill="1" applyAlignment="1">
      <alignment vertical="top"/>
    </xf>
    <xf numFmtId="0" fontId="141" fillId="2" borderId="0" xfId="2" applyFont="1" applyFill="1" applyBorder="1" applyAlignment="1" applyProtection="1">
      <alignment horizontal="center" wrapText="1" readingOrder="1"/>
    </xf>
    <xf numFmtId="0" fontId="69" fillId="2" borderId="22" xfId="0" applyFont="1" applyFill="1" applyBorder="1"/>
    <xf numFmtId="14" fontId="22" fillId="2" borderId="0" xfId="2" applyNumberFormat="1" applyFont="1" applyFill="1" applyBorder="1" applyAlignment="1" applyProtection="1">
      <alignment horizontal="right" vertical="center" wrapText="1" readingOrder="1"/>
    </xf>
    <xf numFmtId="0" fontId="134" fillId="2" borderId="0" xfId="0" applyFont="1" applyFill="1" applyAlignment="1">
      <alignment horizontal="center"/>
    </xf>
    <xf numFmtId="0" fontId="45" fillId="2" borderId="0" xfId="0" applyFont="1" applyFill="1" applyAlignment="1">
      <alignment horizontal="left"/>
    </xf>
    <xf numFmtId="0" fontId="38" fillId="2" borderId="0" xfId="0" applyFont="1" applyFill="1" applyAlignment="1">
      <alignment vertical="center" readingOrder="1"/>
    </xf>
    <xf numFmtId="0" fontId="71" fillId="2" borderId="89" xfId="0" applyFont="1" applyFill="1" applyBorder="1" applyAlignment="1">
      <alignment readingOrder="1"/>
    </xf>
    <xf numFmtId="0" fontId="71" fillId="2" borderId="0" xfId="0" applyFont="1" applyFill="1" applyAlignment="1">
      <alignment readingOrder="1"/>
    </xf>
    <xf numFmtId="0" fontId="71" fillId="2" borderId="0" xfId="0" applyFont="1" applyFill="1" applyAlignment="1">
      <alignment horizontal="left" vertical="top" readingOrder="1"/>
    </xf>
    <xf numFmtId="0" fontId="71" fillId="2" borderId="0" xfId="0" applyFont="1" applyFill="1" applyAlignment="1">
      <alignment vertical="top" readingOrder="1"/>
    </xf>
    <xf numFmtId="0" fontId="71" fillId="2" borderId="0" xfId="0" applyFont="1" applyFill="1" applyAlignment="1">
      <alignment horizontal="center" vertical="top"/>
    </xf>
    <xf numFmtId="0" fontId="71" fillId="2" borderId="0" xfId="0" applyFont="1" applyFill="1" applyAlignment="1">
      <alignment vertical="top"/>
    </xf>
    <xf numFmtId="0" fontId="71" fillId="2" borderId="0" xfId="2" applyFont="1" applyFill="1" applyBorder="1" applyAlignment="1" applyProtection="1">
      <alignment horizontal="left" vertical="top" wrapText="1" readingOrder="1"/>
    </xf>
    <xf numFmtId="0" fontId="141" fillId="2" borderId="0" xfId="2" applyFont="1" applyFill="1" applyBorder="1" applyAlignment="1" applyProtection="1">
      <alignment horizontal="right" vertical="center" wrapText="1" readingOrder="1"/>
    </xf>
    <xf numFmtId="0" fontId="134" fillId="2" borderId="6" xfId="0" applyFont="1" applyFill="1" applyBorder="1" applyAlignment="1">
      <alignment horizontal="right"/>
    </xf>
    <xf numFmtId="0" fontId="134" fillId="2" borderId="7" xfId="0" applyFont="1" applyFill="1" applyBorder="1" applyAlignment="1">
      <alignment horizontal="right"/>
    </xf>
    <xf numFmtId="9" fontId="136" fillId="2" borderId="7" xfId="0" applyNumberFormat="1" applyFont="1" applyFill="1" applyBorder="1" applyAlignment="1">
      <alignment horizontal="left"/>
    </xf>
    <xf numFmtId="0" fontId="45" fillId="2" borderId="6" xfId="0" applyFont="1" applyFill="1" applyBorder="1" applyAlignment="1">
      <alignment horizontal="right"/>
    </xf>
    <xf numFmtId="0" fontId="45" fillId="2" borderId="7" xfId="0" applyFont="1" applyFill="1" applyBorder="1" applyAlignment="1">
      <alignment horizontal="right"/>
    </xf>
    <xf numFmtId="9" fontId="139" fillId="2" borderId="7" xfId="0" applyNumberFormat="1" applyFont="1" applyFill="1" applyBorder="1" applyAlignment="1">
      <alignment horizontal="left"/>
    </xf>
    <xf numFmtId="0" fontId="29" fillId="2" borderId="8" xfId="0" applyFont="1" applyFill="1" applyBorder="1"/>
    <xf numFmtId="0" fontId="144" fillId="2" borderId="0" xfId="0" applyFont="1" applyFill="1" applyAlignment="1">
      <alignment horizontal="center"/>
    </xf>
    <xf numFmtId="0" fontId="144" fillId="2" borderId="0" xfId="0" applyFont="1" applyFill="1"/>
    <xf numFmtId="0" fontId="165" fillId="2" borderId="0" xfId="2" applyFont="1" applyFill="1" applyBorder="1" applyAlignment="1" applyProtection="1">
      <alignment horizontal="right" vertical="center" wrapText="1" readingOrder="1"/>
    </xf>
    <xf numFmtId="0" fontId="40" fillId="2" borderId="93" xfId="0" applyFont="1" applyFill="1" applyBorder="1"/>
    <xf numFmtId="0" fontId="71" fillId="2" borderId="0" xfId="0" applyFont="1" applyFill="1" applyAlignment="1">
      <alignment vertical="center"/>
    </xf>
    <xf numFmtId="9" fontId="24" fillId="2" borderId="95" xfId="0" applyNumberFormat="1" applyFont="1" applyFill="1" applyBorder="1" applyAlignment="1">
      <alignment horizontal="left"/>
    </xf>
    <xf numFmtId="0" fontId="7" fillId="2" borderId="95" xfId="0" applyFont="1" applyFill="1" applyBorder="1" applyAlignment="1">
      <alignment horizontal="right"/>
    </xf>
    <xf numFmtId="9" fontId="8" fillId="2" borderId="0" xfId="0" applyNumberFormat="1" applyFont="1" applyFill="1" applyAlignment="1">
      <alignment horizontal="center"/>
    </xf>
    <xf numFmtId="9" fontId="136" fillId="2" borderId="95" xfId="0" applyNumberFormat="1" applyFont="1" applyFill="1" applyBorder="1" applyAlignment="1">
      <alignment horizontal="left"/>
    </xf>
    <xf numFmtId="0" fontId="134" fillId="2" borderId="95" xfId="0" applyFont="1" applyFill="1" applyBorder="1" applyAlignment="1">
      <alignment horizontal="right"/>
    </xf>
    <xf numFmtId="0" fontId="163" fillId="2" borderId="0" xfId="2" applyFont="1" applyFill="1" applyBorder="1" applyAlignment="1" applyProtection="1">
      <alignment horizontal="right" wrapText="1" readingOrder="1"/>
    </xf>
    <xf numFmtId="9" fontId="139" fillId="2" borderId="95" xfId="0" applyNumberFormat="1" applyFont="1" applyFill="1" applyBorder="1" applyAlignment="1">
      <alignment horizontal="left"/>
    </xf>
    <xf numFmtId="0" fontId="45" fillId="2" borderId="95" xfId="0" applyFont="1" applyFill="1" applyBorder="1" applyAlignment="1">
      <alignment horizontal="right"/>
    </xf>
    <xf numFmtId="9" fontId="167" fillId="2" borderId="0" xfId="0" applyNumberFormat="1" applyFont="1" applyFill="1" applyAlignment="1">
      <alignment horizontal="left"/>
    </xf>
    <xf numFmtId="9" fontId="140" fillId="2" borderId="99" xfId="0" applyNumberFormat="1" applyFont="1" applyFill="1" applyBorder="1" applyAlignment="1">
      <alignment horizontal="left"/>
    </xf>
    <xf numFmtId="0" fontId="140" fillId="2" borderId="99" xfId="0" applyFont="1" applyFill="1" applyBorder="1"/>
    <xf numFmtId="0" fontId="137" fillId="2" borderId="0" xfId="0" applyFont="1" applyFill="1" applyAlignment="1">
      <alignment horizontal="right" vertical="center" wrapText="1" indent="1" readingOrder="1"/>
    </xf>
    <xf numFmtId="0" fontId="138" fillId="2" borderId="0" xfId="2" applyFont="1" applyFill="1" applyBorder="1" applyAlignment="1" applyProtection="1">
      <alignment horizontal="left" vertical="center" wrapText="1" readingOrder="1"/>
    </xf>
    <xf numFmtId="0" fontId="163" fillId="2" borderId="0" xfId="2" applyFont="1" applyFill="1" applyBorder="1" applyAlignment="1" applyProtection="1">
      <alignment horizontal="right" vertical="center" wrapText="1" readingOrder="1"/>
    </xf>
    <xf numFmtId="0" fontId="121" fillId="2" borderId="0" xfId="2" applyFont="1" applyFill="1" applyBorder="1" applyAlignment="1" applyProtection="1">
      <alignment horizontal="left" vertical="center" wrapText="1" readingOrder="1"/>
    </xf>
    <xf numFmtId="9" fontId="167" fillId="2" borderId="103" xfId="0" applyNumberFormat="1" applyFont="1" applyFill="1" applyBorder="1" applyAlignment="1">
      <alignment horizontal="left"/>
    </xf>
    <xf numFmtId="0" fontId="40" fillId="2" borderId="103" xfId="0" applyFont="1" applyFill="1" applyBorder="1"/>
    <xf numFmtId="0" fontId="69" fillId="2" borderId="59" xfId="0" applyFont="1" applyFill="1" applyBorder="1"/>
    <xf numFmtId="0" fontId="71" fillId="2" borderId="0" xfId="0" applyFont="1" applyFill="1" applyAlignment="1">
      <alignment horizontal="right" vertical="center" wrapText="1" indent="1" readingOrder="1"/>
    </xf>
    <xf numFmtId="0" fontId="141" fillId="2" borderId="0" xfId="2" applyFont="1" applyFill="1" applyBorder="1" applyAlignment="1" applyProtection="1">
      <alignment horizontal="left" vertical="center" wrapText="1" readingOrder="1"/>
    </xf>
    <xf numFmtId="0" fontId="69" fillId="2" borderId="105" xfId="0" applyFont="1" applyFill="1" applyBorder="1"/>
    <xf numFmtId="14" fontId="25" fillId="2" borderId="0" xfId="0" applyNumberFormat="1" applyFont="1" applyFill="1" applyAlignment="1">
      <alignment horizontal="center" vertical="center"/>
    </xf>
    <xf numFmtId="9" fontId="136" fillId="2" borderId="0" xfId="0" applyNumberFormat="1" applyFont="1" applyFill="1" applyAlignment="1">
      <alignment horizontal="right"/>
    </xf>
    <xf numFmtId="0" fontId="144" fillId="2" borderId="4" xfId="0" applyFont="1" applyFill="1" applyBorder="1" applyAlignment="1">
      <alignment horizontal="right"/>
    </xf>
    <xf numFmtId="9" fontId="167" fillId="2" borderId="5" xfId="0" applyNumberFormat="1" applyFont="1" applyFill="1" applyBorder="1" applyAlignment="1">
      <alignment horizontal="left"/>
    </xf>
    <xf numFmtId="0" fontId="17" fillId="2" borderId="0" xfId="0" applyFont="1" applyFill="1" applyAlignment="1">
      <alignment horizontal="center"/>
    </xf>
    <xf numFmtId="0" fontId="137" fillId="2" borderId="5" xfId="0" applyFont="1" applyFill="1" applyBorder="1" applyAlignment="1">
      <alignment vertical="top"/>
    </xf>
    <xf numFmtId="0" fontId="168" fillId="2" borderId="0" xfId="0" applyFont="1" applyFill="1" applyAlignment="1">
      <alignment horizontal="center" vertical="center" wrapText="1"/>
    </xf>
    <xf numFmtId="0" fontId="133" fillId="2" borderId="40" xfId="0" applyFont="1" applyFill="1" applyBorder="1"/>
    <xf numFmtId="14" fontId="134" fillId="2" borderId="0" xfId="0" applyNumberFormat="1" applyFont="1" applyFill="1" applyAlignment="1">
      <alignment horizontal="center" vertical="center"/>
    </xf>
    <xf numFmtId="14" fontId="70" fillId="2" borderId="59" xfId="0" applyNumberFormat="1" applyFont="1" applyFill="1" applyBorder="1" applyAlignment="1">
      <alignment horizontal="center" vertical="center"/>
    </xf>
    <xf numFmtId="14" fontId="70" fillId="2" borderId="0" xfId="0" applyNumberFormat="1" applyFont="1" applyFill="1" applyAlignment="1">
      <alignment horizontal="center" vertical="center"/>
    </xf>
    <xf numFmtId="14" fontId="70" fillId="2" borderId="97" xfId="0" applyNumberFormat="1" applyFont="1" applyFill="1" applyBorder="1" applyAlignment="1">
      <alignment horizontal="center" vertical="center"/>
    </xf>
    <xf numFmtId="14" fontId="70" fillId="2" borderId="114" xfId="0" applyNumberFormat="1" applyFont="1" applyFill="1" applyBorder="1" applyAlignment="1">
      <alignment horizontal="center" vertical="center"/>
    </xf>
    <xf numFmtId="0" fontId="169" fillId="2" borderId="0" xfId="0" applyFont="1" applyFill="1" applyAlignment="1">
      <alignment horizontal="center"/>
    </xf>
    <xf numFmtId="0" fontId="170" fillId="2" borderId="0" xfId="0" applyFont="1" applyFill="1" applyAlignment="1">
      <alignment horizontal="center" vertical="center" wrapText="1"/>
    </xf>
    <xf numFmtId="0" fontId="133" fillId="2" borderId="0" xfId="0" applyFont="1" applyFill="1" applyAlignment="1">
      <alignment horizontal="center" vertical="center"/>
    </xf>
    <xf numFmtId="0" fontId="71" fillId="2" borderId="105" xfId="0" applyFont="1" applyFill="1" applyBorder="1" applyAlignment="1">
      <alignment vertical="top"/>
    </xf>
    <xf numFmtId="0" fontId="171" fillId="2" borderId="0" xfId="0" applyFont="1" applyFill="1"/>
    <xf numFmtId="0" fontId="137" fillId="2" borderId="0" xfId="0" applyFont="1" applyFill="1" applyAlignment="1">
      <alignment horizontal="left"/>
    </xf>
    <xf numFmtId="0" fontId="168" fillId="2" borderId="0" xfId="0" applyFont="1" applyFill="1" applyAlignment="1">
      <alignment horizontal="center" vertical="center"/>
    </xf>
    <xf numFmtId="0" fontId="69" fillId="2" borderId="0" xfId="0" applyFont="1" applyFill="1" applyAlignment="1">
      <alignment horizontal="center" vertical="center" wrapText="1"/>
    </xf>
    <xf numFmtId="0" fontId="69" fillId="2" borderId="97" xfId="0" applyFont="1" applyFill="1" applyBorder="1"/>
    <xf numFmtId="0" fontId="69" fillId="2" borderId="114" xfId="0" applyFont="1" applyFill="1" applyBorder="1" applyAlignment="1">
      <alignment horizontal="center" vertical="center" wrapText="1"/>
    </xf>
    <xf numFmtId="0" fontId="17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left"/>
    </xf>
    <xf numFmtId="0" fontId="133" fillId="2" borderId="0" xfId="0" applyFont="1" applyFill="1" applyAlignment="1">
      <alignment horizontal="left"/>
    </xf>
    <xf numFmtId="0" fontId="175" fillId="2" borderId="0" xfId="0" applyFont="1" applyFill="1" applyAlignment="1">
      <alignment horizontal="center"/>
    </xf>
    <xf numFmtId="0" fontId="173" fillId="2" borderId="0" xfId="0" applyFont="1" applyFill="1" applyAlignment="1">
      <alignment horizontal="center"/>
    </xf>
    <xf numFmtId="165" fontId="174" fillId="2" borderId="0" xfId="0" applyNumberFormat="1" applyFont="1" applyFill="1" applyAlignment="1">
      <alignment horizontal="right"/>
    </xf>
    <xf numFmtId="0" fontId="137" fillId="2" borderId="0" xfId="0" applyFont="1" applyFill="1" applyAlignment="1">
      <alignment wrapText="1"/>
    </xf>
    <xf numFmtId="165" fontId="174" fillId="2" borderId="14" xfId="0" applyNumberFormat="1" applyFont="1" applyFill="1" applyBorder="1" applyAlignment="1">
      <alignment horizontal="right"/>
    </xf>
    <xf numFmtId="165" fontId="178" fillId="2" borderId="0" xfId="0" applyNumberFormat="1" applyFont="1" applyFill="1" applyAlignment="1">
      <alignment horizontal="right"/>
    </xf>
    <xf numFmtId="0" fontId="173" fillId="2" borderId="0" xfId="0" applyFont="1" applyFill="1" applyAlignment="1">
      <alignment horizontal="center" vertical="center"/>
    </xf>
    <xf numFmtId="14" fontId="16" fillId="2" borderId="0" xfId="0" applyNumberFormat="1" applyFont="1" applyFill="1" applyAlignment="1">
      <alignment horizontal="center" vertical="center"/>
    </xf>
    <xf numFmtId="0" fontId="137" fillId="2" borderId="0" xfId="0" applyFont="1" applyFill="1" applyAlignment="1">
      <alignment horizontal="center"/>
    </xf>
    <xf numFmtId="0" fontId="71" fillId="2" borderId="59" xfId="0" applyFont="1" applyFill="1" applyBorder="1" applyAlignment="1">
      <alignment vertical="center" wrapText="1"/>
    </xf>
    <xf numFmtId="0" fontId="71" fillId="2" borderId="0" xfId="0" applyFont="1" applyFill="1" applyAlignment="1">
      <alignment vertical="center" wrapText="1"/>
    </xf>
    <xf numFmtId="0" fontId="71" fillId="2" borderId="97" xfId="0" applyFont="1" applyFill="1" applyBorder="1" applyAlignment="1">
      <alignment vertical="center" wrapText="1"/>
    </xf>
    <xf numFmtId="0" fontId="71" fillId="2" borderId="114" xfId="0" applyFont="1" applyFill="1" applyBorder="1" applyAlignment="1">
      <alignment vertical="center" wrapText="1"/>
    </xf>
    <xf numFmtId="0" fontId="71" fillId="2" borderId="105" xfId="0" applyFont="1" applyFill="1" applyBorder="1" applyAlignment="1">
      <alignment vertical="center" wrapText="1"/>
    </xf>
    <xf numFmtId="0" fontId="173" fillId="2" borderId="4" xfId="0" applyFont="1" applyFill="1" applyBorder="1" applyAlignment="1">
      <alignment horizontal="left"/>
    </xf>
    <xf numFmtId="0" fontId="133" fillId="2" borderId="0" xfId="0" applyFont="1" applyFill="1" applyAlignment="1">
      <alignment horizontal="center"/>
    </xf>
    <xf numFmtId="0" fontId="69" fillId="2" borderId="0" xfId="0" applyFont="1" applyFill="1" applyAlignment="1">
      <alignment horizontal="center"/>
    </xf>
    <xf numFmtId="165" fontId="159" fillId="2" borderId="114" xfId="0" applyNumberFormat="1" applyFont="1" applyFill="1" applyBorder="1" applyAlignment="1">
      <alignment horizontal="right"/>
    </xf>
    <xf numFmtId="165" fontId="159" fillId="2" borderId="0" xfId="0" applyNumberFormat="1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38" fillId="2" borderId="0" xfId="0" applyFont="1" applyFill="1" applyAlignment="1">
      <alignment horizontal="center" wrapText="1"/>
    </xf>
    <xf numFmtId="165" fontId="140" fillId="2" borderId="0" xfId="0" applyNumberFormat="1" applyFont="1" applyFill="1" applyAlignment="1">
      <alignment horizontal="right"/>
    </xf>
    <xf numFmtId="0" fontId="133" fillId="2" borderId="0" xfId="0" applyFont="1" applyFill="1" applyAlignment="1">
      <alignment horizontal="center" vertical="top"/>
    </xf>
    <xf numFmtId="0" fontId="173" fillId="2" borderId="3" xfId="0" applyFont="1" applyFill="1" applyBorder="1" applyAlignment="1">
      <alignment horizontal="right"/>
    </xf>
    <xf numFmtId="14" fontId="69" fillId="2" borderId="0" xfId="0" applyNumberFormat="1" applyFont="1" applyFill="1" applyAlignment="1">
      <alignment vertical="center"/>
    </xf>
    <xf numFmtId="14" fontId="69" fillId="2" borderId="114" xfId="0" applyNumberFormat="1" applyFont="1" applyFill="1" applyBorder="1" applyAlignment="1">
      <alignment vertical="center"/>
    </xf>
    <xf numFmtId="14" fontId="69" fillId="2" borderId="105" xfId="0" applyNumberFormat="1" applyFont="1" applyFill="1" applyBorder="1" applyAlignment="1">
      <alignment vertical="center"/>
    </xf>
    <xf numFmtId="14" fontId="70" fillId="2" borderId="59" xfId="0" applyNumberFormat="1" applyFont="1" applyFill="1" applyBorder="1" applyAlignment="1">
      <alignment vertical="center"/>
    </xf>
    <xf numFmtId="14" fontId="70" fillId="2" borderId="0" xfId="0" applyNumberFormat="1" applyFont="1" applyFill="1" applyAlignment="1">
      <alignment vertical="center"/>
    </xf>
    <xf numFmtId="14" fontId="70" fillId="2" borderId="97" xfId="0" applyNumberFormat="1" applyFont="1" applyFill="1" applyBorder="1" applyAlignment="1">
      <alignment vertical="center"/>
    </xf>
    <xf numFmtId="165" fontId="178" fillId="2" borderId="4" xfId="0" applyNumberFormat="1" applyFont="1" applyFill="1" applyBorder="1" applyAlignment="1">
      <alignment horizontal="right"/>
    </xf>
    <xf numFmtId="0" fontId="16" fillId="2" borderId="0" xfId="0" applyFont="1" applyFill="1" applyAlignment="1">
      <alignment horizontal="center"/>
    </xf>
    <xf numFmtId="165" fontId="178" fillId="2" borderId="5" xfId="0" applyNumberFormat="1" applyFont="1" applyFill="1" applyBorder="1" applyAlignment="1">
      <alignment horizontal="right"/>
    </xf>
    <xf numFmtId="0" fontId="133" fillId="2" borderId="0" xfId="0" applyFont="1" applyFill="1" applyAlignment="1">
      <alignment horizontal="left" vertical="center"/>
    </xf>
    <xf numFmtId="0" fontId="182" fillId="2" borderId="4" xfId="0" applyFont="1" applyFill="1" applyBorder="1" applyAlignment="1">
      <alignment horizontal="left"/>
    </xf>
    <xf numFmtId="0" fontId="182" fillId="2" borderId="0" xfId="0" applyFont="1" applyFill="1" applyAlignment="1">
      <alignment horizontal="left"/>
    </xf>
    <xf numFmtId="0" fontId="0" fillId="2" borderId="1" xfId="0" applyFill="1" applyBorder="1"/>
    <xf numFmtId="0" fontId="0" fillId="2" borderId="3" xfId="0" applyFill="1" applyBorder="1"/>
    <xf numFmtId="0" fontId="17" fillId="2" borderId="2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167" fontId="6" fillId="2" borderId="0" xfId="1" applyNumberFormat="1" applyFont="1" applyFill="1" applyBorder="1" applyAlignment="1" applyProtection="1">
      <alignment horizontal="center" vertical="center" wrapText="1"/>
    </xf>
    <xf numFmtId="165" fontId="178" fillId="2" borderId="7" xfId="0" applyNumberFormat="1" applyFont="1" applyFill="1" applyBorder="1" applyAlignment="1">
      <alignment horizontal="right"/>
    </xf>
    <xf numFmtId="0" fontId="17" fillId="2" borderId="4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164" fontId="17" fillId="2" borderId="5" xfId="0" applyNumberFormat="1" applyFont="1" applyFill="1" applyBorder="1"/>
    <xf numFmtId="0" fontId="17" fillId="2" borderId="5" xfId="0" applyFont="1" applyFill="1" applyBorder="1" applyAlignment="1">
      <alignment horizontal="left"/>
    </xf>
    <xf numFmtId="0" fontId="0" fillId="2" borderId="5" xfId="0" applyFill="1" applyBorder="1" applyAlignment="1">
      <alignment horizontal="left"/>
    </xf>
    <xf numFmtId="165" fontId="178" fillId="2" borderId="6" xfId="0" applyNumberFormat="1" applyFont="1" applyFill="1" applyBorder="1" applyAlignment="1">
      <alignment horizontal="right"/>
    </xf>
    <xf numFmtId="165" fontId="184" fillId="2" borderId="7" xfId="0" applyNumberFormat="1" applyFont="1" applyFill="1" applyBorder="1" applyAlignment="1">
      <alignment horizontal="right"/>
    </xf>
    <xf numFmtId="165" fontId="178" fillId="2" borderId="8" xfId="0" applyNumberFormat="1" applyFont="1" applyFill="1" applyBorder="1" applyAlignment="1">
      <alignment horizontal="right"/>
    </xf>
    <xf numFmtId="165" fontId="184" fillId="2" borderId="13" xfId="0" applyNumberFormat="1" applyFont="1" applyFill="1" applyBorder="1" applyAlignment="1">
      <alignment horizontal="right"/>
    </xf>
    <xf numFmtId="165" fontId="174" fillId="2" borderId="0" xfId="0" applyNumberFormat="1" applyFont="1" applyFill="1" applyAlignment="1">
      <alignment horizontal="right" vertical="center"/>
    </xf>
    <xf numFmtId="0" fontId="45" fillId="2" borderId="39" xfId="0" applyFont="1" applyFill="1" applyBorder="1"/>
    <xf numFmtId="0" fontId="45" fillId="2" borderId="40" xfId="0" applyFont="1" applyFill="1" applyBorder="1"/>
    <xf numFmtId="0" fontId="29" fillId="2" borderId="41" xfId="0" applyFont="1" applyFill="1" applyBorder="1"/>
    <xf numFmtId="0" fontId="45" fillId="2" borderId="6" xfId="0" applyFont="1" applyFill="1" applyBorder="1"/>
    <xf numFmtId="0" fontId="29" fillId="2" borderId="7" xfId="0" applyFont="1" applyFill="1" applyBorder="1"/>
    <xf numFmtId="165" fontId="178" fillId="2" borderId="12" xfId="0" applyNumberFormat="1" applyFont="1" applyFill="1" applyBorder="1" applyAlignment="1">
      <alignment horizontal="right"/>
    </xf>
    <xf numFmtId="165" fontId="178" fillId="2" borderId="13" xfId="0" applyNumberFormat="1" applyFont="1" applyFill="1" applyBorder="1" applyAlignment="1">
      <alignment horizontal="right"/>
    </xf>
    <xf numFmtId="165" fontId="178" fillId="2" borderId="14" xfId="0" applyNumberFormat="1" applyFont="1" applyFill="1" applyBorder="1" applyAlignment="1">
      <alignment horizontal="right"/>
    </xf>
    <xf numFmtId="0" fontId="133" fillId="2" borderId="0" xfId="0" applyFont="1" applyFill="1" applyAlignment="1">
      <alignment horizontal="right"/>
    </xf>
    <xf numFmtId="0" fontId="70" fillId="2" borderId="143" xfId="0" applyFont="1" applyFill="1" applyBorder="1" applyAlignment="1">
      <alignment horizontal="left"/>
    </xf>
    <xf numFmtId="0" fontId="70" fillId="2" borderId="144" xfId="0" applyFont="1" applyFill="1" applyBorder="1" applyAlignment="1">
      <alignment horizontal="left"/>
    </xf>
    <xf numFmtId="165" fontId="159" fillId="2" borderId="145" xfId="0" applyNumberFormat="1" applyFont="1" applyFill="1" applyBorder="1" applyAlignment="1">
      <alignment horizontal="right"/>
    </xf>
    <xf numFmtId="165" fontId="159" fillId="2" borderId="146" xfId="0" applyNumberFormat="1" applyFont="1" applyFill="1" applyBorder="1" applyAlignment="1">
      <alignment horizontal="right"/>
    </xf>
    <xf numFmtId="0" fontId="16" fillId="0" borderId="0" xfId="0" applyFont="1"/>
    <xf numFmtId="0" fontId="138" fillId="2" borderId="12" xfId="0" applyFont="1" applyFill="1" applyBorder="1"/>
    <xf numFmtId="0" fontId="133" fillId="2" borderId="13" xfId="0" applyFont="1" applyFill="1" applyBorder="1"/>
    <xf numFmtId="165" fontId="178" fillId="2" borderId="147" xfId="0" applyNumberFormat="1" applyFont="1" applyFill="1" applyBorder="1" applyAlignment="1">
      <alignment horizontal="right"/>
    </xf>
    <xf numFmtId="0" fontId="134" fillId="2" borderId="39" xfId="0" applyFont="1" applyFill="1" applyBorder="1"/>
    <xf numFmtId="0" fontId="134" fillId="2" borderId="40" xfId="0" applyFont="1" applyFill="1" applyBorder="1"/>
    <xf numFmtId="0" fontId="133" fillId="2" borderId="41" xfId="0" applyFont="1" applyFill="1" applyBorder="1"/>
    <xf numFmtId="0" fontId="136" fillId="2" borderId="4" xfId="0" applyFont="1" applyFill="1" applyBorder="1"/>
    <xf numFmtId="0" fontId="134" fillId="2" borderId="0" xfId="0" applyFont="1" applyFill="1"/>
    <xf numFmtId="0" fontId="136" fillId="2" borderId="6" xfId="0" applyFont="1" applyFill="1" applyBorder="1"/>
    <xf numFmtId="0" fontId="133" fillId="2" borderId="7" xfId="0" applyFont="1" applyFill="1" applyBorder="1"/>
    <xf numFmtId="0" fontId="137" fillId="2" borderId="7" xfId="0" applyFont="1" applyFill="1" applyBorder="1"/>
    <xf numFmtId="0" fontId="133" fillId="2" borderId="8" xfId="0" applyFont="1" applyFill="1" applyBorder="1"/>
    <xf numFmtId="165" fontId="137" fillId="2" borderId="0" xfId="0" applyNumberFormat="1" applyFont="1" applyFill="1" applyAlignment="1">
      <alignment horizontal="center"/>
    </xf>
    <xf numFmtId="165" fontId="137" fillId="0" borderId="0" xfId="0" applyNumberFormat="1" applyFont="1" applyAlignment="1">
      <alignment horizontal="center"/>
    </xf>
    <xf numFmtId="165" fontId="134" fillId="2" borderId="0" xfId="0" applyNumberFormat="1" applyFont="1" applyFill="1" applyAlignment="1">
      <alignment horizontal="right"/>
    </xf>
    <xf numFmtId="165" fontId="137" fillId="2" borderId="0" xfId="0" applyNumberFormat="1" applyFont="1" applyFill="1" applyAlignment="1">
      <alignment horizontal="right"/>
    </xf>
    <xf numFmtId="0" fontId="181" fillId="2" borderId="0" xfId="0" applyFont="1" applyFill="1" applyAlignment="1">
      <alignment horizontal="center"/>
    </xf>
    <xf numFmtId="167" fontId="154" fillId="2" borderId="0" xfId="1" applyNumberFormat="1" applyFont="1" applyFill="1" applyBorder="1" applyAlignment="1" applyProtection="1">
      <alignment horizontal="center" vertical="center" wrapText="1"/>
    </xf>
    <xf numFmtId="0" fontId="172" fillId="2" borderId="0" xfId="0" applyFont="1" applyFill="1" applyAlignment="1">
      <alignment horizontal="center" vertical="center"/>
    </xf>
    <xf numFmtId="167" fontId="187" fillId="2" borderId="0" xfId="1" applyNumberFormat="1" applyFont="1" applyFill="1" applyBorder="1" applyAlignment="1" applyProtection="1">
      <alignment horizontal="center"/>
    </xf>
    <xf numFmtId="0" fontId="167" fillId="2" borderId="0" xfId="0" applyFont="1" applyFill="1"/>
    <xf numFmtId="0" fontId="188" fillId="2" borderId="0" xfId="0" applyFont="1" applyFill="1" applyAlignment="1">
      <alignment horizontal="center" vertical="center"/>
    </xf>
    <xf numFmtId="0" fontId="189" fillId="2" borderId="0" xfId="0" applyFont="1" applyFill="1" applyAlignment="1">
      <alignment horizontal="center" vertical="center" wrapText="1"/>
    </xf>
    <xf numFmtId="0" fontId="190" fillId="2" borderId="0" xfId="0" applyFont="1" applyFill="1" applyAlignment="1">
      <alignment horizontal="center" vertical="center" wrapText="1"/>
    </xf>
    <xf numFmtId="0" fontId="188" fillId="2" borderId="0" xfId="0" applyFont="1" applyFill="1" applyAlignment="1">
      <alignment horizontal="center" vertical="center" wrapText="1"/>
    </xf>
    <xf numFmtId="0" fontId="189" fillId="2" borderId="0" xfId="0" applyFont="1" applyFill="1" applyAlignment="1">
      <alignment horizontal="center" vertical="center"/>
    </xf>
    <xf numFmtId="169" fontId="0" fillId="2" borderId="0" xfId="0" applyNumberFormat="1" applyFill="1"/>
    <xf numFmtId="169" fontId="17" fillId="2" borderId="0" xfId="0" applyNumberFormat="1" applyFont="1" applyFill="1"/>
    <xf numFmtId="0" fontId="0" fillId="2" borderId="4" xfId="0" applyFill="1" applyBorder="1" applyAlignment="1">
      <alignment horizontal="center"/>
    </xf>
    <xf numFmtId="0" fontId="193" fillId="4" borderId="0" xfId="0" applyFont="1" applyFill="1"/>
    <xf numFmtId="165" fontId="195" fillId="4" borderId="0" xfId="0" applyNumberFormat="1" applyFont="1" applyFill="1" applyAlignment="1">
      <alignment horizontal="right"/>
    </xf>
    <xf numFmtId="165" fontId="196" fillId="4" borderId="0" xfId="0" applyNumberFormat="1" applyFont="1" applyFill="1" applyAlignment="1">
      <alignment horizontal="right"/>
    </xf>
    <xf numFmtId="165" fontId="199" fillId="4" borderId="0" xfId="0" applyNumberFormat="1" applyFont="1" applyFill="1" applyAlignment="1">
      <alignment horizontal="right"/>
    </xf>
    <xf numFmtId="0" fontId="197" fillId="4" borderId="0" xfId="0" applyFont="1" applyFill="1" applyAlignment="1">
      <alignment horizontal="left"/>
    </xf>
    <xf numFmtId="0" fontId="198" fillId="4" borderId="0" xfId="0" applyFont="1" applyFill="1"/>
    <xf numFmtId="0" fontId="117" fillId="2" borderId="55" xfId="0" applyFont="1" applyFill="1" applyBorder="1" applyAlignment="1">
      <alignment horizontal="center" vertical="center" wrapText="1"/>
    </xf>
    <xf numFmtId="0" fontId="117" fillId="2" borderId="53" xfId="0" applyFont="1" applyFill="1" applyBorder="1" applyAlignment="1">
      <alignment horizontal="center" vertical="center" wrapText="1"/>
    </xf>
    <xf numFmtId="0" fontId="117" fillId="2" borderId="54" xfId="0" applyFont="1" applyFill="1" applyBorder="1" applyAlignment="1">
      <alignment horizontal="center" vertical="center" wrapText="1"/>
    </xf>
    <xf numFmtId="0" fontId="69" fillId="5" borderId="0" xfId="0" applyFont="1" applyFill="1"/>
    <xf numFmtId="0" fontId="197" fillId="4" borderId="7" xfId="0" applyFont="1" applyFill="1" applyBorder="1" applyAlignment="1">
      <alignment horizontal="left"/>
    </xf>
    <xf numFmtId="165" fontId="199" fillId="4" borderId="7" xfId="0" applyNumberFormat="1" applyFont="1" applyFill="1" applyBorder="1" applyAlignment="1">
      <alignment horizontal="right"/>
    </xf>
    <xf numFmtId="0" fontId="198" fillId="4" borderId="7" xfId="0" applyFont="1" applyFill="1" applyBorder="1"/>
    <xf numFmtId="0" fontId="69" fillId="2" borderId="5" xfId="0" applyFont="1" applyFill="1" applyBorder="1"/>
    <xf numFmtId="0" fontId="69" fillId="5" borderId="4" xfId="0" applyFont="1" applyFill="1" applyBorder="1"/>
    <xf numFmtId="0" fontId="112" fillId="2" borderId="0" xfId="0" applyFont="1" applyFill="1" applyAlignment="1">
      <alignment horizontal="left"/>
    </xf>
    <xf numFmtId="0" fontId="112" fillId="2" borderId="4" xfId="0" applyFont="1" applyFill="1" applyBorder="1" applyAlignment="1">
      <alignment horizontal="left"/>
    </xf>
    <xf numFmtId="0" fontId="112" fillId="0" borderId="4" xfId="0" applyFont="1" applyBorder="1"/>
    <xf numFmtId="0" fontId="112" fillId="0" borderId="55" xfId="0" applyFont="1" applyBorder="1"/>
    <xf numFmtId="0" fontId="69" fillId="2" borderId="0" xfId="0" applyFont="1" applyFill="1" applyAlignment="1">
      <alignment vertical="center"/>
    </xf>
    <xf numFmtId="0" fontId="96" fillId="2" borderId="4" xfId="0" applyFont="1" applyFill="1" applyBorder="1" applyAlignment="1">
      <alignment horizontal="left" vertical="center"/>
    </xf>
    <xf numFmtId="0" fontId="96" fillId="2" borderId="0" xfId="0" applyFont="1" applyFill="1" applyAlignment="1">
      <alignment horizontal="left" vertical="center"/>
    </xf>
    <xf numFmtId="165" fontId="118" fillId="2" borderId="5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112" fillId="4" borderId="4" xfId="0" applyFont="1" applyFill="1" applyBorder="1"/>
    <xf numFmtId="0" fontId="0" fillId="4" borderId="0" xfId="0" applyFill="1"/>
    <xf numFmtId="0" fontId="110" fillId="5" borderId="4" xfId="0" applyFont="1" applyFill="1" applyBorder="1"/>
    <xf numFmtId="165" fontId="113" fillId="5" borderId="0" xfId="0" applyNumberFormat="1" applyFont="1" applyFill="1" applyAlignment="1">
      <alignment horizontal="right"/>
    </xf>
    <xf numFmtId="165" fontId="113" fillId="5" borderId="5" xfId="0" applyNumberFormat="1" applyFont="1" applyFill="1" applyBorder="1" applyAlignment="1">
      <alignment horizontal="right"/>
    </xf>
    <xf numFmtId="0" fontId="208" fillId="5" borderId="0" xfId="0" applyFont="1" applyFill="1" applyAlignment="1">
      <alignment horizontal="center"/>
    </xf>
    <xf numFmtId="0" fontId="110" fillId="5" borderId="6" xfId="0" applyFont="1" applyFill="1" applyBorder="1"/>
    <xf numFmtId="165" fontId="113" fillId="5" borderId="8" xfId="0" applyNumberFormat="1" applyFont="1" applyFill="1" applyBorder="1" applyAlignment="1">
      <alignment horizontal="right"/>
    </xf>
    <xf numFmtId="2" fontId="215" fillId="2" borderId="5" xfId="2" applyNumberFormat="1" applyFont="1" applyFill="1" applyBorder="1" applyAlignment="1" applyProtection="1">
      <alignment horizontal="right"/>
    </xf>
    <xf numFmtId="14" fontId="215" fillId="2" borderId="8" xfId="2" applyNumberFormat="1" applyFont="1" applyFill="1" applyBorder="1" applyAlignment="1" applyProtection="1">
      <alignment horizontal="right" wrapText="1" readingOrder="1"/>
    </xf>
    <xf numFmtId="2" fontId="215" fillId="2" borderId="5" xfId="2" applyNumberFormat="1" applyFont="1" applyFill="1" applyBorder="1" applyAlignment="1" applyProtection="1">
      <alignment horizontal="right" readingOrder="1"/>
    </xf>
    <xf numFmtId="14" fontId="215" fillId="2" borderId="8" xfId="2" applyNumberFormat="1" applyFont="1" applyFill="1" applyBorder="1" applyAlignment="1" applyProtection="1">
      <alignment wrapText="1" readingOrder="1"/>
    </xf>
    <xf numFmtId="0" fontId="217" fillId="2" borderId="0" xfId="0" applyFont="1" applyFill="1" applyAlignment="1">
      <alignment horizontal="center" vertical="center" readingOrder="1"/>
    </xf>
    <xf numFmtId="0" fontId="217" fillId="2" borderId="0" xfId="0" applyFont="1" applyFill="1" applyAlignment="1">
      <alignment vertical="center" readingOrder="1"/>
    </xf>
    <xf numFmtId="0" fontId="218" fillId="2" borderId="0" xfId="0" applyFont="1" applyFill="1" applyAlignment="1">
      <alignment horizontal="right" vertical="center" readingOrder="1"/>
    </xf>
    <xf numFmtId="0" fontId="219" fillId="2" borderId="0" xfId="2" applyFont="1" applyFill="1" applyBorder="1" applyAlignment="1" applyProtection="1">
      <alignment horizontal="left" vertical="center" readingOrder="1"/>
    </xf>
    <xf numFmtId="0" fontId="220" fillId="2" borderId="0" xfId="0" applyFont="1" applyFill="1"/>
    <xf numFmtId="0" fontId="221" fillId="2" borderId="0" xfId="2" applyFont="1" applyFill="1" applyBorder="1" applyAlignment="1" applyProtection="1">
      <alignment horizontal="right" vertical="center" wrapText="1" readingOrder="1"/>
    </xf>
    <xf numFmtId="0" fontId="215" fillId="2" borderId="0" xfId="2" applyFont="1" applyFill="1" applyBorder="1" applyAlignment="1" applyProtection="1">
      <alignment horizontal="center" vertical="center" wrapText="1" readingOrder="1"/>
    </xf>
    <xf numFmtId="0" fontId="222" fillId="2" borderId="0" xfId="0" applyFont="1" applyFill="1" applyAlignment="1">
      <alignment horizontal="left" vertical="center" readingOrder="1"/>
    </xf>
    <xf numFmtId="14" fontId="215" fillId="2" borderId="0" xfId="0" applyNumberFormat="1" applyFont="1" applyFill="1" applyAlignment="1">
      <alignment vertical="center"/>
    </xf>
    <xf numFmtId="14" fontId="215" fillId="2" borderId="5" xfId="0" applyNumberFormat="1" applyFont="1" applyFill="1" applyBorder="1" applyAlignment="1">
      <alignment horizontal="right"/>
    </xf>
    <xf numFmtId="165" fontId="34" fillId="2" borderId="20" xfId="0" applyNumberFormat="1" applyFont="1" applyFill="1" applyBorder="1" applyAlignment="1">
      <alignment horizontal="right"/>
    </xf>
    <xf numFmtId="0" fontId="26" fillId="2" borderId="2" xfId="0" applyFont="1" applyFill="1" applyBorder="1" applyAlignment="1">
      <alignment horizontal="right"/>
    </xf>
    <xf numFmtId="0" fontId="33" fillId="2" borderId="5" xfId="0" applyFont="1" applyFill="1" applyBorder="1" applyAlignment="1">
      <alignment horizontal="right"/>
    </xf>
    <xf numFmtId="0" fontId="131" fillId="4" borderId="193" xfId="0" applyFont="1" applyFill="1" applyBorder="1" applyAlignment="1">
      <alignment vertical="top" wrapText="1"/>
    </xf>
    <xf numFmtId="0" fontId="131" fillId="5" borderId="46" xfId="0" applyFont="1" applyFill="1" applyBorder="1" applyAlignment="1">
      <alignment horizontal="center" vertical="center" wrapText="1"/>
    </xf>
    <xf numFmtId="0" fontId="109" fillId="2" borderId="4" xfId="0" applyFont="1" applyFill="1" applyBorder="1" applyAlignment="1">
      <alignment horizontal="center" vertical="center" wrapText="1"/>
    </xf>
    <xf numFmtId="0" fontId="109" fillId="2" borderId="0" xfId="0" applyFont="1" applyFill="1" applyAlignment="1">
      <alignment horizontal="center" vertical="center" wrapText="1"/>
    </xf>
    <xf numFmtId="0" fontId="109" fillId="2" borderId="5" xfId="0" applyFont="1" applyFill="1" applyBorder="1" applyAlignment="1">
      <alignment horizontal="center" vertical="center" wrapText="1"/>
    </xf>
    <xf numFmtId="0" fontId="211" fillId="2" borderId="0" xfId="0" applyFont="1" applyFill="1" applyAlignment="1">
      <alignment horizontal="center"/>
    </xf>
    <xf numFmtId="0" fontId="33" fillId="2" borderId="17" xfId="0" applyFont="1" applyFill="1" applyBorder="1" applyAlignment="1">
      <alignment horizontal="left"/>
    </xf>
    <xf numFmtId="0" fontId="36" fillId="2" borderId="0" xfId="0" applyFont="1" applyFill="1" applyAlignment="1">
      <alignment vertical="center"/>
    </xf>
    <xf numFmtId="0" fontId="36" fillId="2" borderId="0" xfId="0" applyFont="1" applyFill="1" applyAlignment="1">
      <alignment horizontal="center"/>
    </xf>
    <xf numFmtId="0" fontId="33" fillId="2" borderId="0" xfId="0" applyFont="1" applyFill="1" applyAlignment="1">
      <alignment horizontal="center"/>
    </xf>
    <xf numFmtId="165" fontId="33" fillId="2" borderId="13" xfId="0" applyNumberFormat="1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33" fillId="2" borderId="29" xfId="0" applyFont="1" applyFill="1" applyBorder="1" applyAlignment="1">
      <alignment horizontal="left"/>
    </xf>
    <xf numFmtId="0" fontId="31" fillId="2" borderId="29" xfId="0" applyFont="1" applyFill="1" applyBorder="1" applyAlignment="1">
      <alignment horizontal="center" vertical="center" wrapText="1"/>
    </xf>
    <xf numFmtId="0" fontId="28" fillId="2" borderId="29" xfId="0" applyFont="1" applyFill="1" applyBorder="1"/>
    <xf numFmtId="0" fontId="26" fillId="2" borderId="29" xfId="0" applyFont="1" applyFill="1" applyBorder="1"/>
    <xf numFmtId="0" fontId="111" fillId="2" borderId="0" xfId="0" applyFont="1" applyFill="1"/>
    <xf numFmtId="14" fontId="134" fillId="2" borderId="21" xfId="0" applyNumberFormat="1" applyFont="1" applyFill="1" applyBorder="1" applyAlignment="1">
      <alignment horizontal="center" vertical="center"/>
    </xf>
    <xf numFmtId="0" fontId="133" fillId="2" borderId="38" xfId="0" applyFont="1" applyFill="1" applyBorder="1" applyAlignment="1">
      <alignment horizontal="center"/>
    </xf>
    <xf numFmtId="0" fontId="21" fillId="2" borderId="29" xfId="0" applyFont="1" applyFill="1" applyBorder="1" applyAlignment="1">
      <alignment vertical="top"/>
    </xf>
    <xf numFmtId="0" fontId="28" fillId="2" borderId="13" xfId="0" applyFont="1" applyFill="1" applyBorder="1" applyAlignment="1">
      <alignment horizontal="center"/>
    </xf>
    <xf numFmtId="164" fontId="4" fillId="2" borderId="29" xfId="0" applyNumberFormat="1" applyFont="1" applyFill="1" applyBorder="1"/>
    <xf numFmtId="0" fontId="31" fillId="2" borderId="17" xfId="0" applyFont="1" applyFill="1" applyBorder="1" applyAlignment="1">
      <alignment horizontal="center" vertical="center" wrapText="1"/>
    </xf>
    <xf numFmtId="0" fontId="29" fillId="2" borderId="29" xfId="0" applyFont="1" applyFill="1" applyBorder="1"/>
    <xf numFmtId="165" fontId="212" fillId="2" borderId="5" xfId="0" applyNumberFormat="1" applyFont="1" applyFill="1" applyBorder="1" applyAlignment="1">
      <alignment horizontal="right" vertical="center"/>
    </xf>
    <xf numFmtId="0" fontId="131" fillId="2" borderId="9" xfId="0" applyFont="1" applyFill="1" applyBorder="1" applyAlignment="1">
      <alignment horizontal="center" vertical="center" wrapText="1"/>
    </xf>
    <xf numFmtId="0" fontId="131" fillId="2" borderId="69" xfId="0" applyFont="1" applyFill="1" applyBorder="1" applyAlignment="1">
      <alignment horizontal="center" vertical="center" wrapText="1"/>
    </xf>
    <xf numFmtId="0" fontId="133" fillId="7" borderId="4" xfId="0" applyFont="1" applyFill="1" applyBorder="1"/>
    <xf numFmtId="0" fontId="133" fillId="7" borderId="0" xfId="0" applyFont="1" applyFill="1"/>
    <xf numFmtId="0" fontId="137" fillId="7" borderId="0" xfId="0" applyFont="1" applyFill="1" applyAlignment="1">
      <alignment vertical="top"/>
    </xf>
    <xf numFmtId="0" fontId="173" fillId="7" borderId="4" xfId="0" applyFont="1" applyFill="1" applyBorder="1"/>
    <xf numFmtId="0" fontId="137" fillId="7" borderId="0" xfId="0" applyFont="1" applyFill="1" applyAlignment="1">
      <alignment horizontal="left"/>
    </xf>
    <xf numFmtId="165" fontId="174" fillId="7" borderId="0" xfId="0" applyNumberFormat="1" applyFont="1" applyFill="1" applyAlignment="1">
      <alignment horizontal="right"/>
    </xf>
    <xf numFmtId="0" fontId="173" fillId="7" borderId="0" xfId="0" applyFont="1" applyFill="1" applyAlignment="1">
      <alignment horizontal="center"/>
    </xf>
    <xf numFmtId="0" fontId="168" fillId="7" borderId="0" xfId="0" applyFont="1" applyFill="1" applyAlignment="1">
      <alignment horizontal="center" vertical="center"/>
    </xf>
    <xf numFmtId="0" fontId="168" fillId="7" borderId="4" xfId="0" applyFont="1" applyFill="1" applyBorder="1" applyAlignment="1">
      <alignment horizontal="center" vertical="center" wrapText="1"/>
    </xf>
    <xf numFmtId="0" fontId="168" fillId="7" borderId="0" xfId="0" applyFont="1" applyFill="1" applyAlignment="1">
      <alignment horizontal="center" vertical="center" wrapText="1"/>
    </xf>
    <xf numFmtId="0" fontId="173" fillId="7" borderId="0" xfId="0" applyFont="1" applyFill="1"/>
    <xf numFmtId="0" fontId="133" fillId="7" borderId="0" xfId="0" applyFont="1" applyFill="1" applyAlignment="1">
      <alignment horizontal="left"/>
    </xf>
    <xf numFmtId="0" fontId="173" fillId="7" borderId="12" xfId="0" applyFont="1" applyFill="1" applyBorder="1"/>
    <xf numFmtId="165" fontId="174" fillId="7" borderId="13" xfId="0" applyNumberFormat="1" applyFont="1" applyFill="1" applyBorder="1" applyAlignment="1">
      <alignment horizontal="right"/>
    </xf>
    <xf numFmtId="0" fontId="137" fillId="7" borderId="5" xfId="0" applyFont="1" applyFill="1" applyBorder="1" applyAlignment="1">
      <alignment vertical="top"/>
    </xf>
    <xf numFmtId="0" fontId="133" fillId="7" borderId="5" xfId="0" applyFont="1" applyFill="1" applyBorder="1"/>
    <xf numFmtId="165" fontId="174" fillId="7" borderId="5" xfId="0" applyNumberFormat="1" applyFont="1" applyFill="1" applyBorder="1" applyAlignment="1">
      <alignment horizontal="right"/>
    </xf>
    <xf numFmtId="0" fontId="173" fillId="7" borderId="13" xfId="0" applyFont="1" applyFill="1" applyBorder="1" applyAlignment="1">
      <alignment horizontal="center"/>
    </xf>
    <xf numFmtId="0" fontId="137" fillId="7" borderId="4" xfId="0" applyFont="1" applyFill="1" applyBorder="1" applyAlignment="1">
      <alignment horizontal="left"/>
    </xf>
    <xf numFmtId="164" fontId="137" fillId="7" borderId="0" xfId="0" applyNumberFormat="1" applyFont="1" applyFill="1"/>
    <xf numFmtId="0" fontId="213" fillId="7" borderId="5" xfId="0" applyFont="1" applyFill="1" applyBorder="1"/>
    <xf numFmtId="0" fontId="0" fillId="7" borderId="4" xfId="0" applyFill="1" applyBorder="1"/>
    <xf numFmtId="0" fontId="0" fillId="7" borderId="0" xfId="0" applyFill="1"/>
    <xf numFmtId="0" fontId="21" fillId="7" borderId="5" xfId="0" applyFont="1" applyFill="1" applyBorder="1" applyAlignment="1">
      <alignment vertical="top"/>
    </xf>
    <xf numFmtId="0" fontId="0" fillId="7" borderId="5" xfId="0" applyFill="1" applyBorder="1"/>
    <xf numFmtId="0" fontId="4" fillId="7" borderId="4" xfId="0" applyFont="1" applyFill="1" applyBorder="1" applyAlignment="1">
      <alignment horizontal="left"/>
    </xf>
    <xf numFmtId="0" fontId="4" fillId="7" borderId="0" xfId="0" applyFont="1" applyFill="1" applyAlignment="1">
      <alignment horizontal="left"/>
    </xf>
    <xf numFmtId="164" fontId="4" fillId="7" borderId="5" xfId="0" applyNumberFormat="1" applyFont="1" applyFill="1" applyBorder="1"/>
    <xf numFmtId="0" fontId="173" fillId="7" borderId="4" xfId="0" applyFont="1" applyFill="1" applyBorder="1" applyAlignment="1">
      <alignment vertical="center"/>
    </xf>
    <xf numFmtId="0" fontId="173" fillId="7" borderId="0" xfId="0" applyFont="1" applyFill="1" applyAlignment="1">
      <alignment horizontal="center" vertical="center"/>
    </xf>
    <xf numFmtId="0" fontId="133" fillId="7" borderId="0" xfId="0" applyFont="1" applyFill="1" applyAlignment="1">
      <alignment horizontal="center"/>
    </xf>
    <xf numFmtId="165" fontId="136" fillId="7" borderId="7" xfId="0" applyNumberFormat="1" applyFont="1" applyFill="1" applyBorder="1" applyAlignment="1">
      <alignment horizontal="right"/>
    </xf>
    <xf numFmtId="165" fontId="174" fillId="7" borderId="7" xfId="0" applyNumberFormat="1" applyFont="1" applyFill="1" applyBorder="1" applyAlignment="1">
      <alignment horizontal="right"/>
    </xf>
    <xf numFmtId="0" fontId="174" fillId="7" borderId="5" xfId="0" applyFont="1" applyFill="1" applyBorder="1" applyAlignment="1">
      <alignment horizontal="center"/>
    </xf>
    <xf numFmtId="0" fontId="174" fillId="7" borderId="5" xfId="0" applyFont="1" applyFill="1" applyBorder="1" applyAlignment="1">
      <alignment horizontal="center" vertical="center"/>
    </xf>
    <xf numFmtId="0" fontId="31" fillId="7" borderId="0" xfId="0" applyFont="1" applyFill="1" applyAlignment="1">
      <alignment horizontal="center" vertical="center" wrapText="1"/>
    </xf>
    <xf numFmtId="0" fontId="31" fillId="7" borderId="0" xfId="0" applyFont="1" applyFill="1" applyAlignment="1">
      <alignment horizontal="center" vertical="center"/>
    </xf>
    <xf numFmtId="0" fontId="133" fillId="7" borderId="0" xfId="0" applyFont="1" applyFill="1" applyAlignment="1">
      <alignment vertical="center"/>
    </xf>
    <xf numFmtId="0" fontId="133" fillId="7" borderId="0" xfId="0" applyFont="1" applyFill="1" applyAlignment="1">
      <alignment horizontal="center" vertical="center"/>
    </xf>
    <xf numFmtId="165" fontId="136" fillId="7" borderId="7" xfId="0" applyNumberFormat="1" applyFont="1" applyFill="1" applyBorder="1" applyAlignment="1">
      <alignment horizontal="right" vertical="center"/>
    </xf>
    <xf numFmtId="165" fontId="174" fillId="7" borderId="7" xfId="0" applyNumberFormat="1" applyFont="1" applyFill="1" applyBorder="1" applyAlignment="1">
      <alignment horizontal="right" vertical="center"/>
    </xf>
    <xf numFmtId="165" fontId="174" fillId="7" borderId="13" xfId="0" applyNumberFormat="1" applyFont="1" applyFill="1" applyBorder="1" applyAlignment="1">
      <alignment horizontal="right" vertical="center"/>
    </xf>
    <xf numFmtId="0" fontId="21" fillId="7" borderId="0" xfId="0" applyFont="1" applyFill="1" applyAlignment="1">
      <alignment vertical="top"/>
    </xf>
    <xf numFmtId="0" fontId="133" fillId="7" borderId="0" xfId="0" applyFont="1" applyFill="1" applyAlignment="1">
      <alignment horizontal="left" vertical="center"/>
    </xf>
    <xf numFmtId="0" fontId="137" fillId="7" borderId="0" xfId="0" applyFont="1" applyFill="1" applyAlignment="1">
      <alignment vertical="center"/>
    </xf>
    <xf numFmtId="0" fontId="137" fillId="7" borderId="0" xfId="0" applyFont="1" applyFill="1" applyAlignment="1">
      <alignment horizontal="left" vertical="center"/>
    </xf>
    <xf numFmtId="0" fontId="137" fillId="7" borderId="13" xfId="0" applyFont="1" applyFill="1" applyBorder="1" applyAlignment="1">
      <alignment vertical="center"/>
    </xf>
    <xf numFmtId="165" fontId="136" fillId="7" borderId="13" xfId="0" applyNumberFormat="1" applyFont="1" applyFill="1" applyBorder="1" applyAlignment="1">
      <alignment horizontal="right" vertical="center"/>
    </xf>
    <xf numFmtId="164" fontId="4" fillId="7" borderId="0" xfId="0" applyNumberFormat="1" applyFont="1" applyFill="1"/>
    <xf numFmtId="165" fontId="136" fillId="7" borderId="13" xfId="0" applyNumberFormat="1" applyFont="1" applyFill="1" applyBorder="1" applyAlignment="1">
      <alignment horizontal="right"/>
    </xf>
    <xf numFmtId="0" fontId="31" fillId="7" borderId="4" xfId="0" applyFont="1" applyFill="1" applyBorder="1" applyAlignment="1">
      <alignment horizontal="center" vertical="center" wrapText="1"/>
    </xf>
    <xf numFmtId="0" fontId="173" fillId="7" borderId="13" xfId="0" applyFont="1" applyFill="1" applyBorder="1"/>
    <xf numFmtId="165" fontId="174" fillId="7" borderId="14" xfId="0" applyNumberFormat="1" applyFont="1" applyFill="1" applyBorder="1" applyAlignment="1">
      <alignment horizontal="right"/>
    </xf>
    <xf numFmtId="0" fontId="173" fillId="7" borderId="4" xfId="0" applyFont="1" applyFill="1" applyBorder="1" applyAlignment="1">
      <alignment horizontal="left"/>
    </xf>
    <xf numFmtId="0" fontId="133" fillId="7" borderId="0" xfId="0" applyFont="1" applyFill="1" applyAlignment="1">
      <alignment horizontal="center" vertical="top"/>
    </xf>
    <xf numFmtId="0" fontId="173" fillId="7" borderId="3" xfId="0" applyFont="1" applyFill="1" applyBorder="1" applyAlignment="1">
      <alignment horizontal="right"/>
    </xf>
    <xf numFmtId="0" fontId="173" fillId="7" borderId="4" xfId="0" applyFont="1" applyFill="1" applyBorder="1" applyAlignment="1">
      <alignment horizontal="center"/>
    </xf>
    <xf numFmtId="0" fontId="173" fillId="7" borderId="0" xfId="0" applyFont="1" applyFill="1" applyAlignment="1">
      <alignment horizontal="right"/>
    </xf>
    <xf numFmtId="4" fontId="15" fillId="8" borderId="191" xfId="0" applyNumberFormat="1" applyFont="1" applyFill="1" applyBorder="1" applyAlignment="1">
      <alignment horizontal="right" vertical="top"/>
    </xf>
    <xf numFmtId="0" fontId="137" fillId="7" borderId="3" xfId="0" applyFont="1" applyFill="1" applyBorder="1" applyAlignment="1">
      <alignment horizontal="center"/>
    </xf>
    <xf numFmtId="0" fontId="137" fillId="7" borderId="2" xfId="0" applyFont="1" applyFill="1" applyBorder="1" applyAlignment="1">
      <alignment horizontal="center"/>
    </xf>
    <xf numFmtId="0" fontId="137" fillId="7" borderId="0" xfId="0" applyFont="1" applyFill="1" applyAlignment="1">
      <alignment horizontal="center" vertical="center"/>
    </xf>
    <xf numFmtId="0" fontId="170" fillId="7" borderId="0" xfId="0" applyFont="1" applyFill="1" applyAlignment="1">
      <alignment horizontal="center" vertical="center" wrapText="1"/>
    </xf>
    <xf numFmtId="0" fontId="137" fillId="7" borderId="5" xfId="0" applyFont="1" applyFill="1" applyBorder="1" applyAlignment="1">
      <alignment vertical="center"/>
    </xf>
    <xf numFmtId="0" fontId="168" fillId="7" borderId="5" xfId="0" applyFont="1" applyFill="1" applyBorder="1" applyAlignment="1">
      <alignment horizontal="center" vertical="center" wrapText="1"/>
    </xf>
    <xf numFmtId="0" fontId="182" fillId="7" borderId="17" xfId="0" applyFont="1" applyFill="1" applyBorder="1"/>
    <xf numFmtId="0" fontId="183" fillId="7" borderId="0" xfId="0" applyFont="1" applyFill="1" applyAlignment="1">
      <alignment horizontal="center" vertical="center" wrapText="1"/>
    </xf>
    <xf numFmtId="0" fontId="0" fillId="7" borderId="35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165" fontId="178" fillId="7" borderId="7" xfId="0" applyNumberFormat="1" applyFont="1" applyFill="1" applyBorder="1" applyAlignment="1">
      <alignment horizontal="right"/>
    </xf>
    <xf numFmtId="0" fontId="137" fillId="7" borderId="4" xfId="0" applyFont="1" applyFill="1" applyBorder="1" applyAlignment="1">
      <alignment horizontal="center"/>
    </xf>
    <xf numFmtId="0" fontId="137" fillId="7" borderId="5" xfId="0" applyFont="1" applyFill="1" applyBorder="1" applyAlignment="1">
      <alignment horizontal="center" vertical="center"/>
    </xf>
    <xf numFmtId="0" fontId="181" fillId="7" borderId="5" xfId="0" applyFont="1" applyFill="1" applyBorder="1"/>
    <xf numFmtId="0" fontId="151" fillId="7" borderId="12" xfId="0" applyFont="1" applyFill="1" applyBorder="1"/>
    <xf numFmtId="0" fontId="0" fillId="7" borderId="0" xfId="0" applyFill="1" applyAlignment="1">
      <alignment horizontal="center"/>
    </xf>
    <xf numFmtId="0" fontId="151" fillId="7" borderId="4" xfId="0" applyFont="1" applyFill="1" applyBorder="1"/>
    <xf numFmtId="165" fontId="136" fillId="7" borderId="0" xfId="0" applyNumberFormat="1" applyFont="1" applyFill="1" applyAlignment="1">
      <alignment horizontal="right"/>
    </xf>
    <xf numFmtId="0" fontId="137" fillId="7" borderId="0" xfId="0" applyFont="1" applyFill="1" applyAlignment="1">
      <alignment horizontal="right"/>
    </xf>
    <xf numFmtId="0" fontId="181" fillId="7" borderId="0" xfId="0" applyFont="1" applyFill="1"/>
    <xf numFmtId="0" fontId="151" fillId="7" borderId="13" xfId="0" applyFont="1" applyFill="1" applyBorder="1"/>
    <xf numFmtId="0" fontId="173" fillId="7" borderId="5" xfId="0" applyFont="1" applyFill="1" applyBorder="1" applyAlignment="1">
      <alignment horizontal="right"/>
    </xf>
    <xf numFmtId="165" fontId="184" fillId="7" borderId="13" xfId="0" applyNumberFormat="1" applyFont="1" applyFill="1" applyBorder="1" applyAlignment="1">
      <alignment horizontal="right"/>
    </xf>
    <xf numFmtId="2" fontId="15" fillId="8" borderId="191" xfId="0" applyNumberFormat="1" applyFont="1" applyFill="1" applyBorder="1" applyAlignment="1">
      <alignment horizontal="right" vertical="top"/>
    </xf>
    <xf numFmtId="0" fontId="151" fillId="7" borderId="0" xfId="0" applyFont="1" applyFill="1"/>
    <xf numFmtId="0" fontId="133" fillId="7" borderId="22" xfId="0" applyFont="1" applyFill="1" applyBorder="1" applyAlignment="1">
      <alignment horizontal="center"/>
    </xf>
    <xf numFmtId="0" fontId="172" fillId="7" borderId="0" xfId="0" applyFont="1" applyFill="1" applyAlignment="1">
      <alignment horizontal="center" vertical="center" wrapText="1"/>
    </xf>
    <xf numFmtId="0" fontId="168" fillId="7" borderId="5" xfId="0" applyFont="1" applyFill="1" applyBorder="1" applyAlignment="1">
      <alignment horizontal="center" vertical="center"/>
    </xf>
    <xf numFmtId="4" fontId="0" fillId="8" borderId="191" xfId="0" applyNumberFormat="1" applyFill="1" applyBorder="1" applyAlignment="1">
      <alignment horizontal="right" vertical="top"/>
    </xf>
    <xf numFmtId="0" fontId="177" fillId="8" borderId="4" xfId="0" applyFont="1" applyFill="1" applyBorder="1"/>
    <xf numFmtId="0" fontId="133" fillId="7" borderId="4" xfId="0" applyFont="1" applyFill="1" applyBorder="1" applyAlignment="1">
      <alignment horizontal="center"/>
    </xf>
    <xf numFmtId="0" fontId="169" fillId="7" borderId="0" xfId="0" applyFont="1" applyFill="1" applyAlignment="1">
      <alignment horizontal="center"/>
    </xf>
    <xf numFmtId="4" fontId="214" fillId="8" borderId="191" xfId="0" applyNumberFormat="1" applyFont="1" applyFill="1" applyBorder="1" applyAlignment="1">
      <alignment horizontal="right" vertical="top"/>
    </xf>
    <xf numFmtId="0" fontId="137" fillId="7" borderId="0" xfId="0" applyFont="1" applyFill="1" applyAlignment="1">
      <alignment horizontal="center"/>
    </xf>
    <xf numFmtId="0" fontId="181" fillId="7" borderId="5" xfId="0" applyFont="1" applyFill="1" applyBorder="1" applyAlignment="1">
      <alignment horizontal="right"/>
    </xf>
    <xf numFmtId="0" fontId="182" fillId="7" borderId="4" xfId="0" applyFont="1" applyFill="1" applyBorder="1"/>
    <xf numFmtId="165" fontId="178" fillId="7" borderId="0" xfId="0" applyNumberFormat="1" applyFont="1" applyFill="1" applyAlignment="1">
      <alignment horizontal="right"/>
    </xf>
    <xf numFmtId="165" fontId="174" fillId="7" borderId="12" xfId="0" applyNumberFormat="1" applyFont="1" applyFill="1" applyBorder="1" applyAlignment="1">
      <alignment horizontal="right"/>
    </xf>
    <xf numFmtId="0" fontId="182" fillId="7" borderId="6" xfId="0" applyFont="1" applyFill="1" applyBorder="1"/>
    <xf numFmtId="0" fontId="133" fillId="7" borderId="2" xfId="0" applyFont="1" applyFill="1" applyBorder="1" applyAlignment="1">
      <alignment horizontal="center"/>
    </xf>
    <xf numFmtId="0" fontId="133" fillId="7" borderId="3" xfId="0" applyFont="1" applyFill="1" applyBorder="1" applyAlignment="1">
      <alignment horizontal="center"/>
    </xf>
    <xf numFmtId="0" fontId="177" fillId="7" borderId="4" xfId="0" applyFont="1" applyFill="1" applyBorder="1"/>
    <xf numFmtId="164" fontId="137" fillId="7" borderId="5" xfId="0" applyNumberFormat="1" applyFont="1" applyFill="1" applyBorder="1"/>
    <xf numFmtId="0" fontId="17" fillId="7" borderId="4" xfId="0" applyFont="1" applyFill="1" applyBorder="1"/>
    <xf numFmtId="165" fontId="174" fillId="7" borderId="4" xfId="0" applyNumberFormat="1" applyFont="1" applyFill="1" applyBorder="1" applyAlignment="1">
      <alignment horizontal="right"/>
    </xf>
    <xf numFmtId="0" fontId="133" fillId="7" borderId="13" xfId="0" applyFont="1" applyFill="1" applyBorder="1" applyAlignment="1">
      <alignment horizontal="center"/>
    </xf>
    <xf numFmtId="165" fontId="212" fillId="7" borderId="5" xfId="0" applyNumberFormat="1" applyFont="1" applyFill="1" applyBorder="1" applyAlignment="1">
      <alignment horizontal="right"/>
    </xf>
    <xf numFmtId="0" fontId="173" fillId="7" borderId="12" xfId="0" applyFont="1" applyFill="1" applyBorder="1" applyAlignment="1">
      <alignment vertical="center"/>
    </xf>
    <xf numFmtId="0" fontId="173" fillId="7" borderId="17" xfId="0" applyFont="1" applyFill="1" applyBorder="1"/>
    <xf numFmtId="0" fontId="173" fillId="7" borderId="20" xfId="0" applyFont="1" applyFill="1" applyBorder="1" applyAlignment="1">
      <alignment vertical="center"/>
    </xf>
    <xf numFmtId="0" fontId="173" fillId="7" borderId="13" xfId="0" applyFont="1" applyFill="1" applyBorder="1" applyAlignment="1">
      <alignment vertical="center"/>
    </xf>
    <xf numFmtId="0" fontId="133" fillId="7" borderId="13" xfId="0" applyFont="1" applyFill="1" applyBorder="1" applyAlignment="1">
      <alignment horizontal="left" vertical="center"/>
    </xf>
    <xf numFmtId="165" fontId="174" fillId="7" borderId="14" xfId="0" applyNumberFormat="1" applyFont="1" applyFill="1" applyBorder="1" applyAlignment="1">
      <alignment horizontal="right" vertical="center"/>
    </xf>
    <xf numFmtId="0" fontId="173" fillId="8" borderId="4" xfId="0" applyFont="1" applyFill="1" applyBorder="1"/>
    <xf numFmtId="0" fontId="137" fillId="7" borderId="13" xfId="0" applyFont="1" applyFill="1" applyBorder="1" applyAlignment="1">
      <alignment horizontal="left" vertical="center"/>
    </xf>
    <xf numFmtId="0" fontId="39" fillId="7" borderId="4" xfId="0" applyFont="1" applyFill="1" applyBorder="1" applyAlignment="1">
      <alignment horizontal="left"/>
    </xf>
    <xf numFmtId="0" fontId="40" fillId="7" borderId="2" xfId="0" applyFont="1" applyFill="1" applyBorder="1"/>
    <xf numFmtId="0" fontId="39" fillId="7" borderId="2" xfId="0" applyFont="1" applyFill="1" applyBorder="1" applyAlignment="1">
      <alignment horizontal="left"/>
    </xf>
    <xf numFmtId="0" fontId="38" fillId="7" borderId="2" xfId="0" applyFont="1" applyFill="1" applyBorder="1" applyAlignment="1">
      <alignment horizontal="center"/>
    </xf>
    <xf numFmtId="0" fontId="40" fillId="7" borderId="2" xfId="0" applyFont="1" applyFill="1" applyBorder="1" applyAlignment="1">
      <alignment horizontal="center"/>
    </xf>
    <xf numFmtId="0" fontId="39" fillId="7" borderId="3" xfId="0" applyFont="1" applyFill="1" applyBorder="1" applyAlignment="1">
      <alignment horizontal="right"/>
    </xf>
    <xf numFmtId="0" fontId="40" fillId="7" borderId="0" xfId="0" applyFont="1" applyFill="1"/>
    <xf numFmtId="0" fontId="38" fillId="7" borderId="0" xfId="0" applyFont="1" applyFill="1" applyAlignment="1">
      <alignment vertical="top"/>
    </xf>
    <xf numFmtId="0" fontId="39" fillId="7" borderId="0" xfId="0" applyFont="1" applyFill="1" applyAlignment="1">
      <alignment horizontal="left"/>
    </xf>
    <xf numFmtId="0" fontId="189" fillId="7" borderId="0" xfId="0" applyFont="1" applyFill="1" applyAlignment="1">
      <alignment horizontal="center" vertical="center" wrapText="1"/>
    </xf>
    <xf numFmtId="0" fontId="38" fillId="7" borderId="5" xfId="0" applyFont="1" applyFill="1" applyBorder="1" applyAlignment="1">
      <alignment vertical="top"/>
    </xf>
    <xf numFmtId="0" fontId="40" fillId="7" borderId="4" xfId="0" applyFont="1" applyFill="1" applyBorder="1"/>
    <xf numFmtId="0" fontId="40" fillId="7" borderId="5" xfId="0" applyFont="1" applyFill="1" applyBorder="1"/>
    <xf numFmtId="0" fontId="38" fillId="7" borderId="4" xfId="0" applyFont="1" applyFill="1" applyBorder="1" applyAlignment="1">
      <alignment horizontal="left"/>
    </xf>
    <xf numFmtId="0" fontId="38" fillId="7" borderId="0" xfId="0" applyFont="1" applyFill="1" applyAlignment="1">
      <alignment horizontal="left"/>
    </xf>
    <xf numFmtId="164" fontId="38" fillId="7" borderId="0" xfId="0" applyNumberFormat="1" applyFont="1" applyFill="1"/>
    <xf numFmtId="0" fontId="189" fillId="7" borderId="0" xfId="0" applyFont="1" applyFill="1" applyAlignment="1">
      <alignment horizontal="center" vertical="center"/>
    </xf>
    <xf numFmtId="0" fontId="40" fillId="7" borderId="0" xfId="0" applyFont="1" applyFill="1" applyAlignment="1">
      <alignment horizontal="left"/>
    </xf>
    <xf numFmtId="0" fontId="40" fillId="7" borderId="5" xfId="0" applyFont="1" applyFill="1" applyBorder="1" applyAlignment="1">
      <alignment horizontal="left"/>
    </xf>
    <xf numFmtId="165" fontId="180" fillId="7" borderId="44" xfId="0" applyNumberFormat="1" applyFont="1" applyFill="1" applyBorder="1" applyAlignment="1">
      <alignment horizontal="right"/>
    </xf>
    <xf numFmtId="0" fontId="40" fillId="8" borderId="45" xfId="0" applyFont="1" applyFill="1" applyBorder="1" applyAlignment="1">
      <alignment horizontal="center"/>
    </xf>
    <xf numFmtId="0" fontId="40" fillId="8" borderId="13" xfId="0" applyFont="1" applyFill="1" applyBorder="1" applyAlignment="1">
      <alignment horizontal="center"/>
    </xf>
    <xf numFmtId="165" fontId="180" fillId="7" borderId="14" xfId="0" applyNumberFormat="1" applyFont="1" applyFill="1" applyBorder="1" applyAlignment="1">
      <alignment horizontal="right"/>
    </xf>
    <xf numFmtId="0" fontId="40" fillId="7" borderId="0" xfId="0" applyFont="1" applyFill="1" applyAlignment="1">
      <alignment horizontal="center"/>
    </xf>
    <xf numFmtId="0" fontId="38" fillId="7" borderId="0" xfId="0" applyFont="1" applyFill="1" applyAlignment="1">
      <alignment horizontal="center"/>
    </xf>
    <xf numFmtId="0" fontId="39" fillId="7" borderId="5" xfId="0" applyFont="1" applyFill="1" applyBorder="1" applyAlignment="1">
      <alignment horizontal="right"/>
    </xf>
    <xf numFmtId="0" fontId="137" fillId="7" borderId="4" xfId="0" applyFont="1" applyFill="1" applyBorder="1" applyAlignment="1">
      <alignment vertical="top"/>
    </xf>
    <xf numFmtId="0" fontId="176" fillId="7" borderId="0" xfId="0" applyFont="1" applyFill="1"/>
    <xf numFmtId="0" fontId="176" fillId="7" borderId="4" xfId="0" applyFont="1" applyFill="1" applyBorder="1"/>
    <xf numFmtId="0" fontId="137" fillId="7" borderId="5" xfId="0" applyFont="1" applyFill="1" applyBorder="1" applyAlignment="1">
      <alignment wrapText="1"/>
    </xf>
    <xf numFmtId="0" fontId="176" fillId="7" borderId="0" xfId="0" applyFont="1" applyFill="1" applyAlignment="1">
      <alignment horizontal="center" vertical="center"/>
    </xf>
    <xf numFmtId="0" fontId="176" fillId="7" borderId="5" xfId="0" applyFont="1" applyFill="1" applyBorder="1"/>
    <xf numFmtId="165" fontId="174" fillId="7" borderId="0" xfId="0" applyNumberFormat="1" applyFont="1" applyFill="1" applyAlignment="1">
      <alignment horizontal="right" vertical="center"/>
    </xf>
    <xf numFmtId="165" fontId="174" fillId="7" borderId="5" xfId="0" applyNumberFormat="1" applyFont="1" applyFill="1" applyBorder="1" applyAlignment="1">
      <alignment horizontal="right" vertical="center"/>
    </xf>
    <xf numFmtId="0" fontId="168" fillId="7" borderId="89" xfId="0" applyFont="1" applyFill="1" applyBorder="1" applyAlignment="1">
      <alignment horizontal="center" vertical="center" wrapText="1"/>
    </xf>
    <xf numFmtId="0" fontId="137" fillId="7" borderId="89" xfId="0" applyFont="1" applyFill="1" applyBorder="1" applyAlignment="1">
      <alignment horizontal="left"/>
    </xf>
    <xf numFmtId="0" fontId="173" fillId="7" borderId="17" xfId="0" applyFont="1" applyFill="1" applyBorder="1" applyAlignment="1">
      <alignment vertical="center"/>
    </xf>
    <xf numFmtId="0" fontId="173" fillId="7" borderId="0" xfId="0" applyFont="1" applyFill="1" applyAlignment="1">
      <alignment vertical="center"/>
    </xf>
    <xf numFmtId="0" fontId="137" fillId="7" borderId="89" xfId="0" applyFont="1" applyFill="1" applyBorder="1" applyAlignment="1">
      <alignment vertical="top"/>
    </xf>
    <xf numFmtId="0" fontId="168" fillId="7" borderId="22" xfId="0" applyFont="1" applyFill="1" applyBorder="1" applyAlignment="1">
      <alignment horizontal="center" vertical="center" wrapText="1"/>
    </xf>
    <xf numFmtId="0" fontId="133" fillId="7" borderId="89" xfId="0" applyFont="1" applyFill="1" applyBorder="1"/>
    <xf numFmtId="165" fontId="174" fillId="7" borderId="89" xfId="0" applyNumberFormat="1" applyFont="1" applyFill="1" applyBorder="1" applyAlignment="1">
      <alignment horizontal="right"/>
    </xf>
    <xf numFmtId="0" fontId="168" fillId="7" borderId="22" xfId="0" applyFont="1" applyFill="1" applyBorder="1" applyAlignment="1">
      <alignment horizontal="center" vertical="center"/>
    </xf>
    <xf numFmtId="0" fontId="137" fillId="7" borderId="4" xfId="0" applyFont="1" applyFill="1" applyBorder="1" applyAlignment="1">
      <alignment wrapText="1"/>
    </xf>
    <xf numFmtId="0" fontId="137" fillId="7" borderId="0" xfId="0" applyFont="1" applyFill="1" applyAlignment="1">
      <alignment wrapText="1"/>
    </xf>
    <xf numFmtId="0" fontId="137" fillId="7" borderId="22" xfId="0" applyFont="1" applyFill="1" applyBorder="1" applyAlignment="1">
      <alignment vertical="top"/>
    </xf>
    <xf numFmtId="0" fontId="133" fillId="7" borderId="22" xfId="0" applyFont="1" applyFill="1" applyBorder="1"/>
    <xf numFmtId="0" fontId="173" fillId="7" borderId="1" xfId="0" applyFont="1" applyFill="1" applyBorder="1" applyAlignment="1">
      <alignment horizontal="left"/>
    </xf>
    <xf numFmtId="165" fontId="178" fillId="7" borderId="12" xfId="0" applyNumberFormat="1" applyFont="1" applyFill="1" applyBorder="1" applyAlignment="1">
      <alignment horizontal="right"/>
    </xf>
    <xf numFmtId="165" fontId="178" fillId="7" borderId="14" xfId="0" applyNumberFormat="1" applyFont="1" applyFill="1" applyBorder="1" applyAlignment="1">
      <alignment horizontal="right"/>
    </xf>
    <xf numFmtId="0" fontId="182" fillId="7" borderId="4" xfId="0" applyFont="1" applyFill="1" applyBorder="1" applyAlignment="1">
      <alignment horizontal="center"/>
    </xf>
    <xf numFmtId="0" fontId="182" fillId="7" borderId="0" xfId="0" applyFont="1" applyFill="1" applyAlignment="1">
      <alignment horizontal="center"/>
    </xf>
    <xf numFmtId="0" fontId="182" fillId="7" borderId="5" xfId="0" applyFont="1" applyFill="1" applyBorder="1" applyAlignment="1">
      <alignment horizontal="center"/>
    </xf>
    <xf numFmtId="0" fontId="0" fillId="8" borderId="4" xfId="0" applyFill="1" applyBorder="1" applyAlignment="1">
      <alignment horizontal="left"/>
    </xf>
    <xf numFmtId="0" fontId="0" fillId="7" borderId="5" xfId="0" applyFill="1" applyBorder="1" applyAlignment="1">
      <alignment horizontal="right"/>
    </xf>
    <xf numFmtId="165" fontId="184" fillId="7" borderId="0" xfId="0" applyNumberFormat="1" applyFont="1" applyFill="1" applyAlignment="1">
      <alignment horizontal="right"/>
    </xf>
    <xf numFmtId="165" fontId="178" fillId="7" borderId="5" xfId="0" applyNumberFormat="1" applyFont="1" applyFill="1" applyBorder="1" applyAlignment="1">
      <alignment horizontal="right"/>
    </xf>
    <xf numFmtId="0" fontId="138" fillId="7" borderId="4" xfId="0" applyFont="1" applyFill="1" applyBorder="1"/>
    <xf numFmtId="0" fontId="138" fillId="7" borderId="12" xfId="0" applyFont="1" applyFill="1" applyBorder="1"/>
    <xf numFmtId="0" fontId="133" fillId="7" borderId="13" xfId="0" applyFont="1" applyFill="1" applyBorder="1"/>
    <xf numFmtId="0" fontId="173" fillId="7" borderId="26" xfId="0" applyFont="1" applyFill="1" applyBorder="1" applyAlignment="1">
      <alignment horizontal="left"/>
    </xf>
    <xf numFmtId="0" fontId="0" fillId="7" borderId="4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8" borderId="20" xfId="0" applyFill="1" applyBorder="1" applyAlignment="1">
      <alignment horizontal="left"/>
    </xf>
    <xf numFmtId="0" fontId="0" fillId="8" borderId="12" xfId="0" applyFill="1" applyBorder="1" applyAlignment="1">
      <alignment horizontal="left"/>
    </xf>
    <xf numFmtId="0" fontId="173" fillId="7" borderId="3" xfId="0" applyFont="1" applyFill="1" applyBorder="1" applyAlignment="1">
      <alignment horizontal="left"/>
    </xf>
    <xf numFmtId="165" fontId="178" fillId="7" borderId="20" xfId="0" applyNumberFormat="1" applyFont="1" applyFill="1" applyBorder="1" applyAlignment="1">
      <alignment horizontal="right"/>
    </xf>
    <xf numFmtId="165" fontId="178" fillId="7" borderId="13" xfId="0" applyNumberFormat="1" applyFont="1" applyFill="1" applyBorder="1" applyAlignment="1">
      <alignment horizontal="right"/>
    </xf>
    <xf numFmtId="165" fontId="178" fillId="7" borderId="31" xfId="0" applyNumberFormat="1" applyFont="1" applyFill="1" applyBorder="1" applyAlignment="1">
      <alignment horizontal="right"/>
    </xf>
    <xf numFmtId="165" fontId="61" fillId="2" borderId="12" xfId="0" applyNumberFormat="1" applyFont="1" applyFill="1" applyBorder="1" applyAlignment="1">
      <alignment horizontal="left"/>
    </xf>
    <xf numFmtId="0" fontId="175" fillId="7" borderId="4" xfId="0" applyFont="1" applyFill="1" applyBorder="1" applyAlignment="1">
      <alignment horizontal="left" vertical="top"/>
    </xf>
    <xf numFmtId="0" fontId="175" fillId="7" borderId="0" xfId="0" applyFont="1" applyFill="1"/>
    <xf numFmtId="2" fontId="178" fillId="8" borderId="191" xfId="0" applyNumberFormat="1" applyFont="1" applyFill="1" applyBorder="1" applyAlignment="1">
      <alignment horizontal="right" vertical="top"/>
    </xf>
    <xf numFmtId="4" fontId="178" fillId="8" borderId="191" xfId="0" applyNumberFormat="1" applyFont="1" applyFill="1" applyBorder="1" applyAlignment="1">
      <alignment horizontal="right" vertical="top"/>
    </xf>
    <xf numFmtId="0" fontId="230" fillId="2" borderId="1" xfId="0" applyFont="1" applyFill="1" applyBorder="1" applyAlignment="1">
      <alignment horizontal="left"/>
    </xf>
    <xf numFmtId="0" fontId="231" fillId="2" borderId="2" xfId="0" applyFont="1" applyFill="1" applyBorder="1" applyAlignment="1">
      <alignment horizontal="center"/>
    </xf>
    <xf numFmtId="0" fontId="230" fillId="2" borderId="2" xfId="0" applyFont="1" applyFill="1" applyBorder="1" applyAlignment="1">
      <alignment horizontal="left"/>
    </xf>
    <xf numFmtId="0" fontId="231" fillId="2" borderId="1" xfId="0" applyFont="1" applyFill="1" applyBorder="1" applyAlignment="1">
      <alignment horizontal="center"/>
    </xf>
    <xf numFmtId="0" fontId="230" fillId="2" borderId="3" xfId="0" applyFont="1" applyFill="1" applyBorder="1" applyAlignment="1">
      <alignment horizontal="left"/>
    </xf>
    <xf numFmtId="0" fontId="230" fillId="2" borderId="2" xfId="0" applyFont="1" applyFill="1" applyBorder="1" applyAlignment="1">
      <alignment horizontal="center"/>
    </xf>
    <xf numFmtId="0" fontId="230" fillId="2" borderId="3" xfId="0" applyFont="1" applyFill="1" applyBorder="1" applyAlignment="1">
      <alignment horizontal="center"/>
    </xf>
    <xf numFmtId="0" fontId="231" fillId="2" borderId="4" xfId="0" applyFont="1" applyFill="1" applyBorder="1"/>
    <xf numFmtId="0" fontId="231" fillId="2" borderId="0" xfId="0" applyFont="1" applyFill="1"/>
    <xf numFmtId="0" fontId="231" fillId="2" borderId="5" xfId="0" applyFont="1" applyFill="1" applyBorder="1"/>
    <xf numFmtId="0" fontId="230" fillId="2" borderId="0" xfId="0" applyFont="1" applyFill="1" applyAlignment="1">
      <alignment horizontal="left"/>
    </xf>
    <xf numFmtId="0" fontId="231" fillId="2" borderId="0" xfId="0" applyFont="1" applyFill="1" applyAlignment="1">
      <alignment horizontal="center"/>
    </xf>
    <xf numFmtId="165" fontId="230" fillId="2" borderId="5" xfId="0" applyNumberFormat="1" applyFont="1" applyFill="1" applyBorder="1" applyAlignment="1">
      <alignment horizontal="right"/>
    </xf>
    <xf numFmtId="0" fontId="230" fillId="2" borderId="4" xfId="0" applyFont="1" applyFill="1" applyBorder="1" applyAlignment="1">
      <alignment horizontal="left"/>
    </xf>
    <xf numFmtId="0" fontId="232" fillId="2" borderId="0" xfId="0" applyFont="1" applyFill="1" applyAlignment="1">
      <alignment horizontal="center"/>
    </xf>
    <xf numFmtId="165" fontId="229" fillId="2" borderId="13" xfId="0" applyNumberFormat="1" applyFont="1" applyFill="1" applyBorder="1" applyAlignment="1">
      <alignment horizontal="right"/>
    </xf>
    <xf numFmtId="0" fontId="231" fillId="0" borderId="13" xfId="0" applyFont="1" applyBorder="1" applyAlignment="1">
      <alignment horizontal="left"/>
    </xf>
    <xf numFmtId="0" fontId="230" fillId="2" borderId="12" xfId="0" applyFont="1" applyFill="1" applyBorder="1" applyAlignment="1">
      <alignment horizontal="left"/>
    </xf>
    <xf numFmtId="0" fontId="231" fillId="2" borderId="13" xfId="0" applyFont="1" applyFill="1" applyBorder="1" applyAlignment="1">
      <alignment horizontal="center"/>
    </xf>
    <xf numFmtId="165" fontId="230" fillId="2" borderId="14" xfId="0" applyNumberFormat="1" applyFont="1" applyFill="1" applyBorder="1" applyAlignment="1">
      <alignment horizontal="right"/>
    </xf>
    <xf numFmtId="0" fontId="234" fillId="2" borderId="66" xfId="0" applyFont="1" applyFill="1" applyBorder="1" applyAlignment="1">
      <alignment horizontal="center"/>
    </xf>
    <xf numFmtId="0" fontId="235" fillId="2" borderId="0" xfId="0" applyFont="1" applyFill="1" applyAlignment="1">
      <alignment horizontal="left"/>
    </xf>
    <xf numFmtId="0" fontId="234" fillId="2" borderId="0" xfId="0" applyFont="1" applyFill="1" applyAlignment="1">
      <alignment horizontal="center"/>
    </xf>
    <xf numFmtId="0" fontId="235" fillId="2" borderId="4" xfId="0" applyFont="1" applyFill="1" applyBorder="1" applyAlignment="1">
      <alignment horizontal="left"/>
    </xf>
    <xf numFmtId="0" fontId="235" fillId="2" borderId="0" xfId="0" applyFont="1" applyFill="1"/>
    <xf numFmtId="0" fontId="234" fillId="2" borderId="5" xfId="0" applyFont="1" applyFill="1" applyBorder="1"/>
    <xf numFmtId="0" fontId="234" fillId="2" borderId="0" xfId="0" applyFont="1" applyFill="1"/>
    <xf numFmtId="165" fontId="233" fillId="2" borderId="0" xfId="0" applyNumberFormat="1" applyFont="1" applyFill="1" applyAlignment="1">
      <alignment horizontal="right"/>
    </xf>
    <xf numFmtId="165" fontId="233" fillId="2" borderId="67" xfId="0" applyNumberFormat="1" applyFont="1" applyFill="1" applyBorder="1" applyAlignment="1">
      <alignment horizontal="right"/>
    </xf>
    <xf numFmtId="0" fontId="234" fillId="2" borderId="66" xfId="0" applyFont="1" applyFill="1" applyBorder="1"/>
    <xf numFmtId="0" fontId="234" fillId="2" borderId="4" xfId="0" applyFont="1" applyFill="1" applyBorder="1"/>
    <xf numFmtId="0" fontId="234" fillId="2" borderId="67" xfId="0" applyFont="1" applyFill="1" applyBorder="1"/>
    <xf numFmtId="0" fontId="234" fillId="2" borderId="53" xfId="0" applyFont="1" applyFill="1" applyBorder="1"/>
    <xf numFmtId="0" fontId="234" fillId="2" borderId="53" xfId="0" applyFont="1" applyFill="1" applyBorder="1" applyAlignment="1">
      <alignment horizontal="center"/>
    </xf>
    <xf numFmtId="0" fontId="235" fillId="2" borderId="66" xfId="0" applyFont="1" applyFill="1" applyBorder="1" applyAlignment="1">
      <alignment horizontal="left"/>
    </xf>
    <xf numFmtId="0" fontId="235" fillId="2" borderId="5" xfId="0" applyFont="1" applyFill="1" applyBorder="1" applyAlignment="1">
      <alignment horizontal="left"/>
    </xf>
    <xf numFmtId="165" fontId="235" fillId="2" borderId="5" xfId="0" applyNumberFormat="1" applyFont="1" applyFill="1" applyBorder="1" applyAlignment="1">
      <alignment horizontal="right"/>
    </xf>
    <xf numFmtId="165" fontId="235" fillId="2" borderId="0" xfId="0" applyNumberFormat="1" applyFont="1" applyFill="1" applyAlignment="1">
      <alignment horizontal="right"/>
    </xf>
    <xf numFmtId="0" fontId="234" fillId="2" borderId="54" xfId="0" applyFont="1" applyFill="1" applyBorder="1"/>
    <xf numFmtId="0" fontId="235" fillId="2" borderId="53" xfId="0" applyFont="1" applyFill="1" applyBorder="1" applyAlignment="1">
      <alignment horizontal="left"/>
    </xf>
    <xf numFmtId="0" fontId="235" fillId="2" borderId="126" xfId="0" applyFont="1" applyFill="1" applyBorder="1" applyAlignment="1">
      <alignment horizontal="left"/>
    </xf>
    <xf numFmtId="0" fontId="234" fillId="2" borderId="48" xfId="0" applyFont="1" applyFill="1" applyBorder="1" applyAlignment="1">
      <alignment horizontal="center"/>
    </xf>
    <xf numFmtId="0" fontId="235" fillId="2" borderId="48" xfId="0" applyFont="1" applyFill="1" applyBorder="1" applyAlignment="1">
      <alignment horizontal="left"/>
    </xf>
    <xf numFmtId="0" fontId="234" fillId="2" borderId="49" xfId="0" applyFont="1" applyFill="1" applyBorder="1" applyAlignment="1">
      <alignment horizontal="center"/>
    </xf>
    <xf numFmtId="0" fontId="234" fillId="2" borderId="48" xfId="0" applyFont="1" applyFill="1" applyBorder="1"/>
    <xf numFmtId="0" fontId="234" fillId="2" borderId="50" xfId="0" applyFont="1" applyFill="1" applyBorder="1" applyAlignment="1">
      <alignment horizontal="center"/>
    </xf>
    <xf numFmtId="0" fontId="235" fillId="2" borderId="48" xfId="0" applyFont="1" applyFill="1" applyBorder="1" applyAlignment="1">
      <alignment horizontal="center"/>
    </xf>
    <xf numFmtId="0" fontId="235" fillId="2" borderId="127" xfId="0" applyFont="1" applyFill="1" applyBorder="1" applyAlignment="1">
      <alignment horizontal="center"/>
    </xf>
    <xf numFmtId="0" fontId="234" fillId="2" borderId="52" xfId="0" applyFont="1" applyFill="1" applyBorder="1"/>
    <xf numFmtId="0" fontId="236" fillId="2" borderId="0" xfId="0" applyFont="1" applyFill="1" applyAlignment="1">
      <alignment horizontal="center"/>
    </xf>
    <xf numFmtId="0" fontId="235" fillId="2" borderId="118" xfId="0" applyFont="1" applyFill="1" applyBorder="1" applyAlignment="1">
      <alignment horizontal="left"/>
    </xf>
    <xf numFmtId="0" fontId="234" fillId="2" borderId="130" xfId="0" applyFont="1" applyFill="1" applyBorder="1"/>
    <xf numFmtId="0" fontId="235" fillId="2" borderId="55" xfId="0" applyFont="1" applyFill="1" applyBorder="1" applyAlignment="1">
      <alignment horizontal="left"/>
    </xf>
    <xf numFmtId="165" fontId="233" fillId="2" borderId="53" xfId="0" applyNumberFormat="1" applyFont="1" applyFill="1" applyBorder="1" applyAlignment="1">
      <alignment horizontal="right"/>
    </xf>
    <xf numFmtId="0" fontId="233" fillId="2" borderId="66" xfId="0" applyFont="1" applyFill="1" applyBorder="1" applyAlignment="1">
      <alignment horizontal="center" vertical="center" wrapText="1"/>
    </xf>
    <xf numFmtId="0" fontId="233" fillId="2" borderId="0" xfId="0" applyFont="1" applyFill="1" applyAlignment="1">
      <alignment horizontal="center" vertical="center" wrapText="1"/>
    </xf>
    <xf numFmtId="0" fontId="233" fillId="2" borderId="4" xfId="0" applyFont="1" applyFill="1" applyBorder="1" applyAlignment="1">
      <alignment horizontal="center" vertical="center" wrapText="1"/>
    </xf>
    <xf numFmtId="0" fontId="233" fillId="2" borderId="5" xfId="0" applyFont="1" applyFill="1" applyBorder="1" applyAlignment="1">
      <alignment horizontal="center" vertical="center" wrapText="1"/>
    </xf>
    <xf numFmtId="0" fontId="233" fillId="2" borderId="67" xfId="0" applyFont="1" applyFill="1" applyBorder="1" applyAlignment="1">
      <alignment horizontal="center" vertical="center" wrapText="1"/>
    </xf>
    <xf numFmtId="0" fontId="234" fillId="2" borderId="5" xfId="0" applyFont="1" applyFill="1" applyBorder="1" applyAlignment="1">
      <alignment horizontal="center"/>
    </xf>
    <xf numFmtId="0" fontId="235" fillId="2" borderId="0" xfId="0" applyFont="1" applyFill="1" applyAlignment="1">
      <alignment horizontal="center"/>
    </xf>
    <xf numFmtId="0" fontId="233" fillId="2" borderId="118" xfId="0" applyFont="1" applyFill="1" applyBorder="1" applyAlignment="1">
      <alignment horizontal="center" vertical="center" wrapText="1"/>
    </xf>
    <xf numFmtId="0" fontId="233" fillId="2" borderId="53" xfId="0" applyFont="1" applyFill="1" applyBorder="1" applyAlignment="1">
      <alignment horizontal="center" vertical="center" wrapText="1"/>
    </xf>
    <xf numFmtId="0" fontId="233" fillId="2" borderId="122" xfId="0" applyFont="1" applyFill="1" applyBorder="1" applyAlignment="1">
      <alignment horizontal="center" vertical="center" wrapText="1"/>
    </xf>
    <xf numFmtId="0" fontId="234" fillId="2" borderId="67" xfId="0" applyFont="1" applyFill="1" applyBorder="1" applyAlignment="1">
      <alignment horizontal="right"/>
    </xf>
    <xf numFmtId="0" fontId="234" fillId="2" borderId="122" xfId="0" applyFont="1" applyFill="1" applyBorder="1" applyAlignment="1">
      <alignment horizontal="right"/>
    </xf>
    <xf numFmtId="0" fontId="235" fillId="2" borderId="64" xfId="0" applyFont="1" applyFill="1" applyBorder="1" applyAlignment="1">
      <alignment horizontal="left"/>
    </xf>
    <xf numFmtId="0" fontId="234" fillId="2" borderId="56" xfId="0" applyFont="1" applyFill="1" applyBorder="1" applyAlignment="1">
      <alignment horizontal="center"/>
    </xf>
    <xf numFmtId="0" fontId="235" fillId="2" borderId="56" xfId="0" applyFont="1" applyFill="1" applyBorder="1" applyAlignment="1">
      <alignment horizontal="left"/>
    </xf>
    <xf numFmtId="0" fontId="235" fillId="2" borderId="56" xfId="0" applyFont="1" applyFill="1" applyBorder="1" applyAlignment="1">
      <alignment horizontal="center"/>
    </xf>
    <xf numFmtId="0" fontId="235" fillId="2" borderId="56" xfId="0" applyFont="1" applyFill="1" applyBorder="1"/>
    <xf numFmtId="0" fontId="234" fillId="2" borderId="65" xfId="0" applyFont="1" applyFill="1" applyBorder="1"/>
    <xf numFmtId="0" fontId="235" fillId="2" borderId="4" xfId="0" applyFont="1" applyFill="1" applyBorder="1"/>
    <xf numFmtId="0" fontId="234" fillId="2" borderId="0" xfId="0" applyFont="1" applyFill="1" applyAlignment="1">
      <alignment horizontal="right"/>
    </xf>
    <xf numFmtId="168" fontId="235" fillId="2" borderId="5" xfId="1" applyNumberFormat="1" applyFont="1" applyFill="1" applyBorder="1" applyAlignment="1" applyProtection="1">
      <alignment horizontal="right"/>
    </xf>
    <xf numFmtId="0" fontId="234" fillId="2" borderId="5" xfId="0" applyFont="1" applyFill="1" applyBorder="1" applyAlignment="1">
      <alignment horizontal="right"/>
    </xf>
    <xf numFmtId="0" fontId="235" fillId="2" borderId="5" xfId="0" applyFont="1" applyFill="1" applyBorder="1" applyAlignment="1">
      <alignment horizontal="right"/>
    </xf>
    <xf numFmtId="0" fontId="234" fillId="2" borderId="53" xfId="0" applyFont="1" applyFill="1" applyBorder="1" applyAlignment="1">
      <alignment horizontal="right"/>
    </xf>
    <xf numFmtId="0" fontId="235" fillId="2" borderId="54" xfId="0" applyFont="1" applyFill="1" applyBorder="1" applyAlignment="1">
      <alignment horizontal="right"/>
    </xf>
    <xf numFmtId="165" fontId="235" fillId="2" borderId="54" xfId="0" applyNumberFormat="1" applyFont="1" applyFill="1" applyBorder="1" applyAlignment="1">
      <alignment horizontal="right"/>
    </xf>
    <xf numFmtId="0" fontId="235" fillId="2" borderId="162" xfId="0" applyFont="1" applyFill="1" applyBorder="1" applyAlignment="1">
      <alignment horizontal="left"/>
    </xf>
    <xf numFmtId="0" fontId="234" fillId="2" borderId="164" xfId="0" applyFont="1" applyFill="1" applyBorder="1"/>
    <xf numFmtId="0" fontId="235" fillId="2" borderId="166" xfId="0" applyFont="1" applyFill="1" applyBorder="1" applyAlignment="1">
      <alignment horizontal="left"/>
    </xf>
    <xf numFmtId="165" fontId="233" fillId="2" borderId="48" xfId="0" applyNumberFormat="1" applyFont="1" applyFill="1" applyBorder="1" applyAlignment="1">
      <alignment horizontal="right"/>
    </xf>
    <xf numFmtId="0" fontId="235" fillId="2" borderId="51" xfId="0" applyFont="1" applyFill="1" applyBorder="1" applyAlignment="1">
      <alignment horizontal="left"/>
    </xf>
    <xf numFmtId="0" fontId="234" fillId="0" borderId="0" xfId="0" applyFont="1" applyAlignment="1">
      <alignment horizontal="left"/>
    </xf>
    <xf numFmtId="0" fontId="235" fillId="2" borderId="50" xfId="0" applyFont="1" applyFill="1" applyBorder="1" applyAlignment="1">
      <alignment horizontal="left"/>
    </xf>
    <xf numFmtId="0" fontId="234" fillId="2" borderId="127" xfId="0" applyFont="1" applyFill="1" applyBorder="1"/>
    <xf numFmtId="0" fontId="234" fillId="0" borderId="66" xfId="0" applyFont="1" applyBorder="1" applyAlignment="1">
      <alignment horizontal="left"/>
    </xf>
    <xf numFmtId="0" fontId="234" fillId="0" borderId="167" xfId="0" applyFont="1" applyBorder="1" applyAlignment="1">
      <alignment horizontal="left"/>
    </xf>
    <xf numFmtId="0" fontId="234" fillId="0" borderId="30" xfId="0" applyFont="1" applyBorder="1" applyAlignment="1">
      <alignment horizontal="left"/>
    </xf>
    <xf numFmtId="165" fontId="235" fillId="2" borderId="4" xfId="0" applyNumberFormat="1" applyFont="1" applyFill="1" applyBorder="1" applyAlignment="1">
      <alignment horizontal="right"/>
    </xf>
    <xf numFmtId="0" fontId="234" fillId="0" borderId="168" xfId="0" applyFont="1" applyBorder="1" applyAlignment="1">
      <alignment horizontal="left"/>
    </xf>
    <xf numFmtId="165" fontId="233" fillId="2" borderId="129" xfId="0" applyNumberFormat="1" applyFont="1" applyFill="1" applyBorder="1" applyAlignment="1">
      <alignment horizontal="right"/>
    </xf>
    <xf numFmtId="165" fontId="235" fillId="2" borderId="129" xfId="0" applyNumberFormat="1" applyFont="1" applyFill="1" applyBorder="1" applyAlignment="1">
      <alignment horizontal="right"/>
    </xf>
    <xf numFmtId="0" fontId="234" fillId="0" borderId="169" xfId="0" applyFont="1" applyBorder="1" applyAlignment="1">
      <alignment horizontal="left"/>
    </xf>
    <xf numFmtId="0" fontId="234" fillId="2" borderId="129" xfId="0" applyFont="1" applyFill="1" applyBorder="1"/>
    <xf numFmtId="0" fontId="234" fillId="0" borderId="170" xfId="0" applyFont="1" applyBorder="1" applyAlignment="1">
      <alignment horizontal="left"/>
    </xf>
    <xf numFmtId="165" fontId="235" fillId="2" borderId="53" xfId="0" applyNumberFormat="1" applyFont="1" applyFill="1" applyBorder="1" applyAlignment="1">
      <alignment horizontal="right"/>
    </xf>
    <xf numFmtId="0" fontId="234" fillId="0" borderId="4" xfId="0" applyFont="1" applyBorder="1" applyAlignment="1">
      <alignment horizontal="left"/>
    </xf>
    <xf numFmtId="0" fontId="235" fillId="2" borderId="61" xfId="0" applyFont="1" applyFill="1" applyBorder="1" applyAlignment="1">
      <alignment horizontal="left"/>
    </xf>
    <xf numFmtId="165" fontId="233" fillId="2" borderId="56" xfId="0" applyNumberFormat="1" applyFont="1" applyFill="1" applyBorder="1" applyAlignment="1">
      <alignment horizontal="right"/>
    </xf>
    <xf numFmtId="0" fontId="234" fillId="2" borderId="56" xfId="0" applyFont="1" applyFill="1" applyBorder="1"/>
    <xf numFmtId="0" fontId="235" fillId="2" borderId="57" xfId="0" applyFont="1" applyFill="1" applyBorder="1" applyAlignment="1">
      <alignment horizontal="left"/>
    </xf>
    <xf numFmtId="0" fontId="234" fillId="0" borderId="63" xfId="0" applyFont="1" applyBorder="1" applyAlignment="1">
      <alignment horizontal="left"/>
    </xf>
    <xf numFmtId="0" fontId="234" fillId="0" borderId="118" xfId="0" applyFont="1" applyBorder="1" applyAlignment="1">
      <alignment horizontal="left"/>
    </xf>
    <xf numFmtId="0" fontId="234" fillId="0" borderId="55" xfId="0" applyFont="1" applyBorder="1" applyAlignment="1">
      <alignment horizontal="left"/>
    </xf>
    <xf numFmtId="0" fontId="234" fillId="0" borderId="53" xfId="0" applyFont="1" applyBorder="1" applyAlignment="1">
      <alignment horizontal="left"/>
    </xf>
    <xf numFmtId="0" fontId="235" fillId="2" borderId="65" xfId="0" applyFont="1" applyFill="1" applyBorder="1" applyAlignment="1">
      <alignment horizontal="left"/>
    </xf>
    <xf numFmtId="0" fontId="233" fillId="2" borderId="67" xfId="0" applyFont="1" applyFill="1" applyBorder="1" applyAlignment="1">
      <alignment horizontal="left" vertical="center"/>
    </xf>
    <xf numFmtId="0" fontId="235" fillId="2" borderId="118" xfId="0" applyFont="1" applyFill="1" applyBorder="1" applyAlignment="1">
      <alignment horizontal="left" wrapText="1"/>
    </xf>
    <xf numFmtId="0" fontId="235" fillId="2" borderId="53" xfId="0" applyFont="1" applyFill="1" applyBorder="1" applyAlignment="1">
      <alignment horizontal="left" wrapText="1"/>
    </xf>
    <xf numFmtId="0" fontId="233" fillId="2" borderId="53" xfId="0" applyFont="1" applyFill="1" applyBorder="1" applyAlignment="1">
      <alignment horizontal="left" vertical="center"/>
    </xf>
    <xf numFmtId="0" fontId="233" fillId="2" borderId="122" xfId="0" applyFont="1" applyFill="1" applyBorder="1" applyAlignment="1">
      <alignment horizontal="left" vertical="center"/>
    </xf>
    <xf numFmtId="0" fontId="237" fillId="2" borderId="0" xfId="0" applyFont="1" applyFill="1"/>
    <xf numFmtId="0" fontId="238" fillId="0" borderId="15" xfId="0" applyFont="1" applyBorder="1"/>
    <xf numFmtId="0" fontId="238" fillId="0" borderId="42" xfId="0" applyFont="1" applyBorder="1"/>
    <xf numFmtId="0" fontId="239" fillId="2" borderId="4" xfId="0" applyFont="1" applyFill="1" applyBorder="1" applyAlignment="1">
      <alignment horizontal="left"/>
    </xf>
    <xf numFmtId="165" fontId="238" fillId="2" borderId="148" xfId="0" applyNumberFormat="1" applyFont="1" applyFill="1" applyBorder="1" applyAlignment="1">
      <alignment horizontal="right"/>
    </xf>
    <xf numFmtId="165" fontId="239" fillId="2" borderId="149" xfId="0" applyNumberFormat="1" applyFont="1" applyFill="1" applyBorder="1" applyAlignment="1">
      <alignment horizontal="right"/>
    </xf>
    <xf numFmtId="0" fontId="237" fillId="0" borderId="150" xfId="0" applyFont="1" applyBorder="1" applyAlignment="1">
      <alignment horizontal="left"/>
    </xf>
    <xf numFmtId="165" fontId="238" fillId="2" borderId="151" xfId="0" applyNumberFormat="1" applyFont="1" applyFill="1" applyBorder="1" applyAlignment="1">
      <alignment horizontal="right"/>
    </xf>
    <xf numFmtId="165" fontId="239" fillId="2" borderId="150" xfId="0" applyNumberFormat="1" applyFont="1" applyFill="1" applyBorder="1" applyAlignment="1">
      <alignment horizontal="right"/>
    </xf>
    <xf numFmtId="0" fontId="237" fillId="0" borderId="151" xfId="0" applyFont="1" applyBorder="1" applyAlignment="1">
      <alignment horizontal="left"/>
    </xf>
    <xf numFmtId="165" fontId="239" fillId="2" borderId="148" xfId="0" applyNumberFormat="1" applyFont="1" applyFill="1" applyBorder="1" applyAlignment="1">
      <alignment horizontal="right"/>
    </xf>
    <xf numFmtId="165" fontId="238" fillId="2" borderId="150" xfId="0" applyNumberFormat="1" applyFont="1" applyFill="1" applyBorder="1" applyAlignment="1">
      <alignment horizontal="right"/>
    </xf>
    <xf numFmtId="0" fontId="237" fillId="0" borderId="152" xfId="0" applyFont="1" applyBorder="1" applyAlignment="1">
      <alignment horizontal="left"/>
    </xf>
    <xf numFmtId="165" fontId="238" fillId="2" borderId="153" xfId="0" applyNumberFormat="1" applyFont="1" applyFill="1" applyBorder="1" applyAlignment="1">
      <alignment horizontal="right"/>
    </xf>
    <xf numFmtId="165" fontId="239" fillId="2" borderId="154" xfId="0" applyNumberFormat="1" applyFont="1" applyFill="1" applyBorder="1" applyAlignment="1">
      <alignment horizontal="right"/>
    </xf>
    <xf numFmtId="165" fontId="239" fillId="2" borderId="152" xfId="0" applyNumberFormat="1" applyFont="1" applyFill="1" applyBorder="1" applyAlignment="1">
      <alignment horizontal="right"/>
    </xf>
    <xf numFmtId="0" fontId="237" fillId="0" borderId="153" xfId="0" applyFont="1" applyBorder="1" applyAlignment="1">
      <alignment horizontal="left"/>
    </xf>
    <xf numFmtId="165" fontId="238" fillId="2" borderId="155" xfId="0" applyNumberFormat="1" applyFont="1" applyFill="1" applyBorder="1" applyAlignment="1">
      <alignment horizontal="right"/>
    </xf>
    <xf numFmtId="165" fontId="239" fillId="2" borderId="153" xfId="0" applyNumberFormat="1" applyFont="1" applyFill="1" applyBorder="1" applyAlignment="1">
      <alignment horizontal="right"/>
    </xf>
    <xf numFmtId="0" fontId="237" fillId="0" borderId="155" xfId="0" applyFont="1" applyBorder="1" applyAlignment="1">
      <alignment horizontal="left"/>
    </xf>
    <xf numFmtId="165" fontId="238" fillId="2" borderId="156" xfId="0" applyNumberFormat="1" applyFont="1" applyFill="1" applyBorder="1" applyAlignment="1">
      <alignment horizontal="right"/>
    </xf>
    <xf numFmtId="0" fontId="237" fillId="0" borderId="63" xfId="0" applyFont="1" applyBorder="1" applyAlignment="1">
      <alignment horizontal="left"/>
    </xf>
    <xf numFmtId="165" fontId="238" fillId="2" borderId="30" xfId="0" applyNumberFormat="1" applyFont="1" applyFill="1" applyBorder="1" applyAlignment="1">
      <alignment horizontal="right"/>
    </xf>
    <xf numFmtId="165" fontId="239" fillId="2" borderId="30" xfId="0" applyNumberFormat="1" applyFont="1" applyFill="1" applyBorder="1" applyAlignment="1">
      <alignment horizontal="right"/>
    </xf>
    <xf numFmtId="165" fontId="239" fillId="2" borderId="63" xfId="0" applyNumberFormat="1" applyFont="1" applyFill="1" applyBorder="1" applyAlignment="1">
      <alignment horizontal="right"/>
    </xf>
    <xf numFmtId="0" fontId="237" fillId="0" borderId="30" xfId="0" applyFont="1" applyBorder="1" applyAlignment="1">
      <alignment horizontal="left"/>
    </xf>
    <xf numFmtId="165" fontId="238" fillId="2" borderId="157" xfId="0" applyNumberFormat="1" applyFont="1" applyFill="1" applyBorder="1" applyAlignment="1">
      <alignment horizontal="right"/>
    </xf>
    <xf numFmtId="165" fontId="239" fillId="2" borderId="158" xfId="0" applyNumberFormat="1" applyFont="1" applyFill="1" applyBorder="1" applyAlignment="1">
      <alignment horizontal="right"/>
    </xf>
    <xf numFmtId="165" fontId="239" fillId="2" borderId="36" xfId="0" applyNumberFormat="1" applyFont="1" applyFill="1" applyBorder="1" applyAlignment="1">
      <alignment horizontal="right"/>
    </xf>
    <xf numFmtId="0" fontId="237" fillId="0" borderId="159" xfId="0" applyFont="1" applyBorder="1" applyAlignment="1">
      <alignment horizontal="left"/>
    </xf>
    <xf numFmtId="165" fontId="238" fillId="2" borderId="0" xfId="0" applyNumberFormat="1" applyFont="1" applyFill="1" applyAlignment="1">
      <alignment horizontal="right"/>
    </xf>
    <xf numFmtId="165" fontId="239" fillId="2" borderId="0" xfId="0" applyNumberFormat="1" applyFont="1" applyFill="1" applyAlignment="1">
      <alignment horizontal="right"/>
    </xf>
    <xf numFmtId="0" fontId="237" fillId="0" borderId="4" xfId="0" applyFont="1" applyBorder="1" applyAlignment="1">
      <alignment horizontal="left"/>
    </xf>
    <xf numFmtId="0" fontId="237" fillId="0" borderId="43" xfId="0" applyFont="1" applyBorder="1" applyAlignment="1">
      <alignment horizontal="left"/>
    </xf>
    <xf numFmtId="165" fontId="238" fillId="2" borderId="160" xfId="0" applyNumberFormat="1" applyFont="1" applyFill="1" applyBorder="1" applyAlignment="1">
      <alignment horizontal="right"/>
    </xf>
    <xf numFmtId="165" fontId="239" fillId="2" borderId="160" xfId="0" applyNumberFormat="1" applyFont="1" applyFill="1" applyBorder="1" applyAlignment="1">
      <alignment horizontal="right"/>
    </xf>
    <xf numFmtId="165" fontId="239" fillId="2" borderId="43" xfId="0" applyNumberFormat="1" applyFont="1" applyFill="1" applyBorder="1" applyAlignment="1">
      <alignment horizontal="right"/>
    </xf>
    <xf numFmtId="0" fontId="237" fillId="0" borderId="160" xfId="0" applyFont="1" applyBorder="1" applyAlignment="1">
      <alignment horizontal="left"/>
    </xf>
    <xf numFmtId="165" fontId="238" fillId="2" borderId="161" xfId="0" applyNumberFormat="1" applyFont="1" applyFill="1" applyBorder="1" applyAlignment="1">
      <alignment horizontal="right"/>
    </xf>
    <xf numFmtId="0" fontId="237" fillId="0" borderId="161" xfId="0" applyFont="1" applyBorder="1" applyAlignment="1">
      <alignment horizontal="left"/>
    </xf>
    <xf numFmtId="0" fontId="237" fillId="0" borderId="13" xfId="0" applyFont="1" applyBorder="1" applyAlignment="1">
      <alignment horizontal="left"/>
    </xf>
    <xf numFmtId="165" fontId="238" fillId="2" borderId="14" xfId="0" applyNumberFormat="1" applyFont="1" applyFill="1" applyBorder="1" applyAlignment="1">
      <alignment horizontal="right"/>
    </xf>
    <xf numFmtId="165" fontId="239" fillId="2" borderId="13" xfId="0" applyNumberFormat="1" applyFont="1" applyFill="1" applyBorder="1" applyAlignment="1">
      <alignment horizontal="right"/>
    </xf>
    <xf numFmtId="0" fontId="238" fillId="0" borderId="14" xfId="0" applyFont="1" applyBorder="1" applyAlignment="1">
      <alignment horizontal="right"/>
    </xf>
    <xf numFmtId="0" fontId="240" fillId="0" borderId="12" xfId="0" applyFont="1" applyBorder="1"/>
    <xf numFmtId="165" fontId="238" fillId="2" borderId="13" xfId="0" applyNumberFormat="1" applyFont="1" applyFill="1" applyBorder="1" applyAlignment="1">
      <alignment horizontal="right"/>
    </xf>
    <xf numFmtId="0" fontId="242" fillId="2" borderId="4" xfId="0" applyFont="1" applyFill="1" applyBorder="1" applyAlignment="1">
      <alignment horizontal="left"/>
    </xf>
    <xf numFmtId="0" fontId="243" fillId="2" borderId="2" xfId="0" applyFont="1" applyFill="1" applyBorder="1"/>
    <xf numFmtId="0" fontId="243" fillId="2" borderId="3" xfId="0" applyFont="1" applyFill="1" applyBorder="1"/>
    <xf numFmtId="0" fontId="242" fillId="2" borderId="2" xfId="0" applyFont="1" applyFill="1" applyBorder="1" applyAlignment="1">
      <alignment horizontal="center"/>
    </xf>
    <xf numFmtId="0" fontId="243" fillId="2" borderId="2" xfId="0" applyFont="1" applyFill="1" applyBorder="1" applyAlignment="1">
      <alignment horizontal="center"/>
    </xf>
    <xf numFmtId="0" fontId="242" fillId="2" borderId="3" xfId="0" applyFont="1" applyFill="1" applyBorder="1" applyAlignment="1">
      <alignment horizontal="center"/>
    </xf>
    <xf numFmtId="0" fontId="243" fillId="2" borderId="4" xfId="0" applyFont="1" applyFill="1" applyBorder="1"/>
    <xf numFmtId="0" fontId="243" fillId="2" borderId="0" xfId="0" applyFont="1" applyFill="1"/>
    <xf numFmtId="0" fontId="243" fillId="2" borderId="5" xfId="0" applyFont="1" applyFill="1" applyBorder="1"/>
    <xf numFmtId="0" fontId="244" fillId="2" borderId="0" xfId="0" applyFont="1" applyFill="1" applyAlignment="1">
      <alignment horizontal="center" vertical="center" wrapText="1"/>
    </xf>
    <xf numFmtId="0" fontId="242" fillId="2" borderId="0" xfId="0" applyFont="1" applyFill="1" applyAlignment="1">
      <alignment horizontal="left"/>
    </xf>
    <xf numFmtId="164" fontId="242" fillId="2" borderId="5" xfId="0" applyNumberFormat="1" applyFont="1" applyFill="1" applyBorder="1"/>
    <xf numFmtId="0" fontId="244" fillId="2" borderId="0" xfId="0" applyFont="1" applyFill="1" applyAlignment="1">
      <alignment horizontal="center" vertical="center"/>
    </xf>
    <xf numFmtId="0" fontId="243" fillId="0" borderId="12" xfId="0" applyFont="1" applyBorder="1" applyAlignment="1">
      <alignment horizontal="left"/>
    </xf>
    <xf numFmtId="165" fontId="241" fillId="2" borderId="7" xfId="0" applyNumberFormat="1" applyFont="1" applyFill="1" applyBorder="1" applyAlignment="1">
      <alignment horizontal="right"/>
    </xf>
    <xf numFmtId="165" fontId="242" fillId="2" borderId="7" xfId="0" applyNumberFormat="1" applyFont="1" applyFill="1" applyBorder="1" applyAlignment="1">
      <alignment horizontal="right"/>
    </xf>
    <xf numFmtId="165" fontId="242" fillId="2" borderId="14" xfId="0" applyNumberFormat="1" applyFont="1" applyFill="1" applyBorder="1" applyAlignment="1">
      <alignment horizontal="right"/>
    </xf>
    <xf numFmtId="165" fontId="241" fillId="2" borderId="13" xfId="0" applyNumberFormat="1" applyFont="1" applyFill="1" applyBorder="1" applyAlignment="1">
      <alignment horizontal="right"/>
    </xf>
    <xf numFmtId="165" fontId="242" fillId="2" borderId="13" xfId="0" applyNumberFormat="1" applyFont="1" applyFill="1" applyBorder="1" applyAlignment="1">
      <alignment horizontal="right"/>
    </xf>
    <xf numFmtId="0" fontId="69" fillId="5" borderId="59" xfId="0" applyFont="1" applyFill="1" applyBorder="1"/>
    <xf numFmtId="0" fontId="69" fillId="5" borderId="114" xfId="0" applyFont="1" applyFill="1" applyBorder="1"/>
    <xf numFmtId="0" fontId="69" fillId="5" borderId="97" xfId="0" applyFont="1" applyFill="1" applyBorder="1"/>
    <xf numFmtId="0" fontId="69" fillId="4" borderId="131" xfId="0" applyFont="1" applyFill="1" applyBorder="1" applyAlignment="1">
      <alignment horizontal="left"/>
    </xf>
    <xf numFmtId="165" fontId="140" fillId="5" borderId="132" xfId="0" applyNumberFormat="1" applyFont="1" applyFill="1" applyBorder="1" applyAlignment="1">
      <alignment horizontal="right"/>
    </xf>
    <xf numFmtId="165" fontId="159" fillId="5" borderId="132" xfId="0" applyNumberFormat="1" applyFont="1" applyFill="1" applyBorder="1" applyAlignment="1">
      <alignment horizontal="right"/>
    </xf>
    <xf numFmtId="165" fontId="159" fillId="5" borderId="114" xfId="0" applyNumberFormat="1" applyFont="1" applyFill="1" applyBorder="1" applyAlignment="1">
      <alignment horizontal="right"/>
    </xf>
    <xf numFmtId="0" fontId="69" fillId="4" borderId="133" xfId="0" applyFont="1" applyFill="1" applyBorder="1" applyAlignment="1">
      <alignment horizontal="left"/>
    </xf>
    <xf numFmtId="0" fontId="69" fillId="4" borderId="132" xfId="0" applyFont="1" applyFill="1" applyBorder="1" applyAlignment="1">
      <alignment horizontal="left"/>
    </xf>
    <xf numFmtId="0" fontId="185" fillId="5" borderId="132" xfId="0" applyFont="1" applyFill="1" applyBorder="1"/>
    <xf numFmtId="0" fontId="200" fillId="8" borderId="171" xfId="0" applyFont="1" applyFill="1" applyBorder="1"/>
    <xf numFmtId="165" fontId="201" fillId="8" borderId="172" xfId="0" applyNumberFormat="1" applyFont="1" applyFill="1" applyBorder="1" applyAlignment="1">
      <alignment horizontal="right"/>
    </xf>
    <xf numFmtId="165" fontId="202" fillId="8" borderId="173" xfId="0" applyNumberFormat="1" applyFont="1" applyFill="1" applyBorder="1" applyAlignment="1">
      <alignment horizontal="right"/>
    </xf>
    <xf numFmtId="165" fontId="202" fillId="8" borderId="172" xfId="0" applyNumberFormat="1" applyFont="1" applyFill="1" applyBorder="1" applyAlignment="1">
      <alignment horizontal="right"/>
    </xf>
    <xf numFmtId="165" fontId="207" fillId="8" borderId="174" xfId="0" applyNumberFormat="1" applyFont="1" applyFill="1" applyBorder="1" applyAlignment="1">
      <alignment horizontal="right"/>
    </xf>
    <xf numFmtId="0" fontId="204" fillId="8" borderId="171" xfId="0" applyFont="1" applyFill="1" applyBorder="1" applyAlignment="1">
      <alignment horizontal="center"/>
    </xf>
    <xf numFmtId="0" fontId="204" fillId="8" borderId="175" xfId="0" applyFont="1" applyFill="1" applyBorder="1" applyAlignment="1">
      <alignment horizontal="center"/>
    </xf>
    <xf numFmtId="0" fontId="204" fillId="8" borderId="173" xfId="0" applyFont="1" applyFill="1" applyBorder="1" applyAlignment="1">
      <alignment horizontal="center"/>
    </xf>
    <xf numFmtId="0" fontId="204" fillId="8" borderId="172" xfId="0" applyFont="1" applyFill="1" applyBorder="1" applyAlignment="1">
      <alignment horizontal="center"/>
    </xf>
    <xf numFmtId="0" fontId="204" fillId="8" borderId="176" xfId="0" applyFont="1" applyFill="1" applyBorder="1" applyAlignment="1">
      <alignment horizontal="center"/>
    </xf>
    <xf numFmtId="0" fontId="205" fillId="8" borderId="171" xfId="0" applyFont="1" applyFill="1" applyBorder="1" applyAlignment="1">
      <alignment horizontal="left"/>
    </xf>
    <xf numFmtId="0" fontId="203" fillId="8" borderId="171" xfId="0" applyFont="1" applyFill="1" applyBorder="1"/>
    <xf numFmtId="0" fontId="205" fillId="8" borderId="172" xfId="0" applyFont="1" applyFill="1" applyBorder="1" applyAlignment="1">
      <alignment horizontal="left"/>
    </xf>
    <xf numFmtId="165" fontId="201" fillId="8" borderId="173" xfId="0" applyNumberFormat="1" applyFont="1" applyFill="1" applyBorder="1" applyAlignment="1">
      <alignment horizontal="right"/>
    </xf>
    <xf numFmtId="0" fontId="203" fillId="8" borderId="172" xfId="0" applyFont="1" applyFill="1" applyBorder="1"/>
    <xf numFmtId="0" fontId="203" fillId="8" borderId="171" xfId="0" applyFont="1" applyFill="1" applyBorder="1" applyAlignment="1">
      <alignment horizontal="left"/>
    </xf>
    <xf numFmtId="165" fontId="202" fillId="8" borderId="171" xfId="0" applyNumberFormat="1" applyFont="1" applyFill="1" applyBorder="1" applyAlignment="1">
      <alignment horizontal="right"/>
    </xf>
    <xf numFmtId="0" fontId="203" fillId="8" borderId="172" xfId="0" applyFont="1" applyFill="1" applyBorder="1" applyAlignment="1">
      <alignment horizontal="left"/>
    </xf>
    <xf numFmtId="0" fontId="179" fillId="7" borderId="135" xfId="0" applyFont="1" applyFill="1" applyBorder="1" applyAlignment="1">
      <alignment horizontal="left"/>
    </xf>
    <xf numFmtId="165" fontId="140" fillId="7" borderId="136" xfId="0" applyNumberFormat="1" applyFont="1" applyFill="1" applyBorder="1" applyAlignment="1">
      <alignment horizontal="right"/>
    </xf>
    <xf numFmtId="165" fontId="159" fillId="7" borderId="136" xfId="0" applyNumberFormat="1" applyFont="1" applyFill="1" applyBorder="1" applyAlignment="1">
      <alignment horizontal="right"/>
    </xf>
    <xf numFmtId="0" fontId="69" fillId="7" borderId="136" xfId="0" applyFont="1" applyFill="1" applyBorder="1"/>
    <xf numFmtId="0" fontId="179" fillId="7" borderId="137" xfId="0" applyFont="1" applyFill="1" applyBorder="1" applyAlignment="1">
      <alignment horizontal="left"/>
    </xf>
    <xf numFmtId="0" fontId="179" fillId="7" borderId="136" xfId="0" applyFont="1" applyFill="1" applyBorder="1" applyAlignment="1">
      <alignment horizontal="left"/>
    </xf>
    <xf numFmtId="0" fontId="69" fillId="8" borderId="138" xfId="0" applyFont="1" applyFill="1" applyBorder="1" applyAlignment="1">
      <alignment horizontal="left"/>
    </xf>
    <xf numFmtId="165" fontId="159" fillId="7" borderId="137" xfId="0" applyNumberFormat="1" applyFont="1" applyFill="1" applyBorder="1" applyAlignment="1">
      <alignment horizontal="right"/>
    </xf>
    <xf numFmtId="0" fontId="185" fillId="7" borderId="136" xfId="0" applyFont="1" applyFill="1" applyBorder="1"/>
    <xf numFmtId="0" fontId="69" fillId="7" borderId="137" xfId="0" applyFont="1" applyFill="1" applyBorder="1"/>
    <xf numFmtId="0" fontId="179" fillId="7" borderId="59" xfId="0" applyFont="1" applyFill="1" applyBorder="1" applyAlignment="1">
      <alignment horizontal="left"/>
    </xf>
    <xf numFmtId="165" fontId="140" fillId="7" borderId="0" xfId="0" applyNumberFormat="1" applyFont="1" applyFill="1" applyAlignment="1">
      <alignment horizontal="right"/>
    </xf>
    <xf numFmtId="165" fontId="159" fillId="7" borderId="0" xfId="0" applyNumberFormat="1" applyFont="1" applyFill="1" applyAlignment="1">
      <alignment horizontal="right"/>
    </xf>
    <xf numFmtId="0" fontId="69" fillId="7" borderId="0" xfId="0" applyFont="1" applyFill="1"/>
    <xf numFmtId="0" fontId="179" fillId="7" borderId="105" xfId="0" applyFont="1" applyFill="1" applyBorder="1" applyAlignment="1">
      <alignment horizontal="left"/>
    </xf>
    <xf numFmtId="0" fontId="179" fillId="7" borderId="0" xfId="0" applyFont="1" applyFill="1" applyAlignment="1">
      <alignment horizontal="left"/>
    </xf>
    <xf numFmtId="0" fontId="69" fillId="8" borderId="0" xfId="0" applyFont="1" applyFill="1" applyAlignment="1">
      <alignment horizontal="left"/>
    </xf>
    <xf numFmtId="165" fontId="159" fillId="7" borderId="105" xfId="0" applyNumberFormat="1" applyFont="1" applyFill="1" applyBorder="1" applyAlignment="1">
      <alignment horizontal="right"/>
    </xf>
    <xf numFmtId="0" fontId="185" fillId="7" borderId="0" xfId="0" applyFont="1" applyFill="1"/>
    <xf numFmtId="0" fontId="69" fillId="7" borderId="105" xfId="0" applyFont="1" applyFill="1" applyBorder="1"/>
    <xf numFmtId="0" fontId="69" fillId="8" borderId="59" xfId="0" applyFont="1" applyFill="1" applyBorder="1" applyAlignment="1">
      <alignment horizontal="left"/>
    </xf>
    <xf numFmtId="0" fontId="69" fillId="8" borderId="30" xfId="0" applyFont="1" applyFill="1" applyBorder="1" applyAlignment="1">
      <alignment horizontal="left"/>
    </xf>
    <xf numFmtId="0" fontId="69" fillId="8" borderId="128" xfId="0" applyFont="1" applyFill="1" applyBorder="1" applyAlignment="1">
      <alignment horizontal="left"/>
    </xf>
    <xf numFmtId="0" fontId="69" fillId="8" borderId="139" xfId="0" applyFont="1" applyFill="1" applyBorder="1" applyAlignment="1">
      <alignment horizontal="left"/>
    </xf>
    <xf numFmtId="165" fontId="159" fillId="7" borderId="114" xfId="0" applyNumberFormat="1" applyFont="1" applyFill="1" applyBorder="1" applyAlignment="1">
      <alignment horizontal="right"/>
    </xf>
    <xf numFmtId="0" fontId="204" fillId="8" borderId="177" xfId="0" applyFont="1" applyFill="1" applyBorder="1" applyAlignment="1">
      <alignment horizontal="center"/>
    </xf>
    <xf numFmtId="0" fontId="204" fillId="8" borderId="178" xfId="0" applyFont="1" applyFill="1" applyBorder="1" applyAlignment="1">
      <alignment horizontal="center"/>
    </xf>
    <xf numFmtId="0" fontId="206" fillId="8" borderId="172" xfId="0" applyFont="1" applyFill="1" applyBorder="1"/>
    <xf numFmtId="0" fontId="205" fillId="8" borderId="177" xfId="0" applyFont="1" applyFill="1" applyBorder="1" applyAlignment="1">
      <alignment horizontal="left"/>
    </xf>
    <xf numFmtId="0" fontId="203" fillId="8" borderId="173" xfId="0" applyFont="1" applyFill="1" applyBorder="1"/>
    <xf numFmtId="165" fontId="207" fillId="8" borderId="177" xfId="0" applyNumberFormat="1" applyFont="1" applyFill="1" applyBorder="1" applyAlignment="1">
      <alignment horizontal="right"/>
    </xf>
    <xf numFmtId="0" fontId="159" fillId="7" borderId="0" xfId="0" applyFont="1" applyFill="1"/>
    <xf numFmtId="165" fontId="210" fillId="8" borderId="0" xfId="0" applyNumberFormat="1" applyFont="1" applyFill="1" applyAlignment="1">
      <alignment horizontal="right"/>
    </xf>
    <xf numFmtId="0" fontId="179" fillId="7" borderId="59" xfId="0" applyFont="1" applyFill="1" applyBorder="1"/>
    <xf numFmtId="0" fontId="69" fillId="7" borderId="0" xfId="0" applyFont="1" applyFill="1" applyAlignment="1">
      <alignment horizontal="center"/>
    </xf>
    <xf numFmtId="0" fontId="179" fillId="9" borderId="0" xfId="0" applyFont="1" applyFill="1"/>
    <xf numFmtId="0" fontId="179" fillId="9" borderId="59" xfId="0" applyFont="1" applyFill="1" applyBorder="1"/>
    <xf numFmtId="0" fontId="69" fillId="9" borderId="0" xfId="0" applyFont="1" applyFill="1"/>
    <xf numFmtId="0" fontId="69" fillId="9" borderId="0" xfId="0" applyFont="1" applyFill="1" applyAlignment="1">
      <alignment horizontal="center"/>
    </xf>
    <xf numFmtId="165" fontId="159" fillId="9" borderId="0" xfId="0" applyNumberFormat="1" applyFont="1" applyFill="1" applyAlignment="1">
      <alignment horizontal="right"/>
    </xf>
    <xf numFmtId="165" fontId="159" fillId="9" borderId="114" xfId="0" applyNumberFormat="1" applyFont="1" applyFill="1" applyBorder="1" applyAlignment="1">
      <alignment horizontal="right"/>
    </xf>
    <xf numFmtId="0" fontId="235" fillId="4" borderId="66" xfId="0" applyFont="1" applyFill="1" applyBorder="1" applyAlignment="1">
      <alignment horizontal="left"/>
    </xf>
    <xf numFmtId="0" fontId="234" fillId="4" borderId="0" xfId="0" applyFont="1" applyFill="1"/>
    <xf numFmtId="0" fontId="234" fillId="4" borderId="0" xfId="0" applyFont="1" applyFill="1" applyAlignment="1">
      <alignment horizontal="center"/>
    </xf>
    <xf numFmtId="0" fontId="235" fillId="4" borderId="4" xfId="0" applyFont="1" applyFill="1" applyBorder="1" applyAlignment="1">
      <alignment horizontal="left"/>
    </xf>
    <xf numFmtId="0" fontId="235" fillId="4" borderId="0" xfId="0" applyFont="1" applyFill="1" applyAlignment="1">
      <alignment horizontal="left"/>
    </xf>
    <xf numFmtId="0" fontId="235" fillId="4" borderId="118" xfId="0" applyFont="1" applyFill="1" applyBorder="1" applyAlignment="1">
      <alignment horizontal="left"/>
    </xf>
    <xf numFmtId="0" fontId="234" fillId="4" borderId="53" xfId="0" applyFont="1" applyFill="1" applyBorder="1"/>
    <xf numFmtId="0" fontId="234" fillId="4" borderId="53" xfId="0" applyFont="1" applyFill="1" applyBorder="1" applyAlignment="1">
      <alignment horizontal="center"/>
    </xf>
    <xf numFmtId="0" fontId="235" fillId="4" borderId="55" xfId="0" applyFont="1" applyFill="1" applyBorder="1" applyAlignment="1">
      <alignment horizontal="left"/>
    </xf>
    <xf numFmtId="0" fontId="235" fillId="4" borderId="53" xfId="0" applyFont="1" applyFill="1" applyBorder="1" applyAlignment="1">
      <alignment horizontal="left"/>
    </xf>
    <xf numFmtId="0" fontId="235" fillId="4" borderId="5" xfId="0" applyFont="1" applyFill="1" applyBorder="1" applyAlignment="1">
      <alignment horizontal="left"/>
    </xf>
    <xf numFmtId="0" fontId="234" fillId="4" borderId="4" xfId="0" applyFont="1" applyFill="1" applyBorder="1" applyAlignment="1">
      <alignment horizontal="center"/>
    </xf>
    <xf numFmtId="0" fontId="235" fillId="4" borderId="5" xfId="0" applyFont="1" applyFill="1" applyBorder="1" applyAlignment="1">
      <alignment horizontal="center"/>
    </xf>
    <xf numFmtId="0" fontId="235" fillId="4" borderId="0" xfId="0" applyFont="1" applyFill="1"/>
    <xf numFmtId="0" fontId="234" fillId="4" borderId="67" xfId="0" applyFont="1" applyFill="1" applyBorder="1"/>
    <xf numFmtId="0" fontId="234" fillId="4" borderId="66" xfId="0" applyFont="1" applyFill="1" applyBorder="1"/>
    <xf numFmtId="0" fontId="234" fillId="4" borderId="4" xfId="0" applyFont="1" applyFill="1" applyBorder="1"/>
    <xf numFmtId="0" fontId="234" fillId="4" borderId="5" xfId="0" applyFont="1" applyFill="1" applyBorder="1"/>
    <xf numFmtId="165" fontId="235" fillId="4" borderId="5" xfId="0" applyNumberFormat="1" applyFont="1" applyFill="1" applyBorder="1" applyAlignment="1">
      <alignment horizontal="right"/>
    </xf>
    <xf numFmtId="165" fontId="235" fillId="4" borderId="0" xfId="0" applyNumberFormat="1" applyFont="1" applyFill="1" applyAlignment="1">
      <alignment horizontal="right"/>
    </xf>
    <xf numFmtId="0" fontId="234" fillId="4" borderId="54" xfId="0" applyFont="1" applyFill="1" applyBorder="1"/>
    <xf numFmtId="165" fontId="233" fillId="4" borderId="122" xfId="0" applyNumberFormat="1" applyFont="1" applyFill="1" applyBorder="1" applyAlignment="1">
      <alignment horizontal="right"/>
    </xf>
    <xf numFmtId="0" fontId="133" fillId="10" borderId="0" xfId="0" applyFont="1" applyFill="1"/>
    <xf numFmtId="0" fontId="137" fillId="10" borderId="5" xfId="0" applyFont="1" applyFill="1" applyBorder="1" applyAlignment="1">
      <alignment vertical="top"/>
    </xf>
    <xf numFmtId="0" fontId="133" fillId="10" borderId="5" xfId="0" applyFont="1" applyFill="1" applyBorder="1"/>
    <xf numFmtId="0" fontId="137" fillId="10" borderId="0" xfId="0" applyFont="1" applyFill="1" applyAlignment="1">
      <alignment horizontal="left"/>
    </xf>
    <xf numFmtId="165" fontId="174" fillId="10" borderId="5" xfId="0" applyNumberFormat="1" applyFont="1" applyFill="1" applyBorder="1" applyAlignment="1">
      <alignment horizontal="right"/>
    </xf>
    <xf numFmtId="0" fontId="137" fillId="10" borderId="0" xfId="0" applyFont="1" applyFill="1"/>
    <xf numFmtId="0" fontId="133" fillId="10" borderId="0" xfId="0" applyFont="1" applyFill="1" applyAlignment="1">
      <alignment horizontal="left"/>
    </xf>
    <xf numFmtId="0" fontId="173" fillId="10" borderId="4" xfId="0" applyFont="1" applyFill="1" applyBorder="1"/>
    <xf numFmtId="0" fontId="173" fillId="10" borderId="0" xfId="0" applyFont="1" applyFill="1" applyAlignment="1">
      <alignment horizontal="center"/>
    </xf>
    <xf numFmtId="0" fontId="0" fillId="10" borderId="4" xfId="0" applyFill="1" applyBorder="1"/>
    <xf numFmtId="0" fontId="0" fillId="10" borderId="0" xfId="0" applyFill="1"/>
    <xf numFmtId="0" fontId="21" fillId="10" borderId="0" xfId="0" applyFont="1" applyFill="1" applyAlignment="1">
      <alignment vertical="top"/>
    </xf>
    <xf numFmtId="0" fontId="4" fillId="10" borderId="4" xfId="0" applyFont="1" applyFill="1" applyBorder="1" applyAlignment="1">
      <alignment horizontal="left"/>
    </xf>
    <xf numFmtId="0" fontId="4" fillId="10" borderId="0" xfId="0" applyFont="1" applyFill="1" applyAlignment="1">
      <alignment horizontal="left"/>
    </xf>
    <xf numFmtId="164" fontId="4" fillId="10" borderId="0" xfId="0" applyNumberFormat="1" applyFont="1" applyFill="1"/>
    <xf numFmtId="0" fontId="133" fillId="10" borderId="0" xfId="0" applyFont="1" applyFill="1" applyAlignment="1">
      <alignment horizontal="center"/>
    </xf>
    <xf numFmtId="165" fontId="174" fillId="10" borderId="0" xfId="0" applyNumberFormat="1" applyFont="1" applyFill="1" applyAlignment="1">
      <alignment horizontal="right"/>
    </xf>
    <xf numFmtId="0" fontId="173" fillId="10" borderId="12" xfId="0" applyFont="1" applyFill="1" applyBorder="1"/>
    <xf numFmtId="165" fontId="136" fillId="10" borderId="13" xfId="0" applyNumberFormat="1" applyFont="1" applyFill="1" applyBorder="1" applyAlignment="1">
      <alignment horizontal="right"/>
    </xf>
    <xf numFmtId="165" fontId="174" fillId="10" borderId="13" xfId="0" applyNumberFormat="1" applyFont="1" applyFill="1" applyBorder="1" applyAlignment="1">
      <alignment horizontal="right"/>
    </xf>
    <xf numFmtId="0" fontId="133" fillId="10" borderId="4" xfId="0" applyFont="1" applyFill="1" applyBorder="1"/>
    <xf numFmtId="0" fontId="137" fillId="10" borderId="4" xfId="0" applyFont="1" applyFill="1" applyBorder="1" applyAlignment="1">
      <alignment horizontal="left"/>
    </xf>
    <xf numFmtId="164" fontId="137" fillId="10" borderId="5" xfId="0" applyNumberFormat="1" applyFont="1" applyFill="1" applyBorder="1"/>
    <xf numFmtId="0" fontId="173" fillId="10" borderId="12" xfId="0" applyFont="1" applyFill="1" applyBorder="1" applyAlignment="1">
      <alignment vertical="center"/>
    </xf>
    <xf numFmtId="0" fontId="133" fillId="10" borderId="0" xfId="0" applyFont="1" applyFill="1" applyAlignment="1">
      <alignment vertical="center"/>
    </xf>
    <xf numFmtId="165" fontId="174" fillId="10" borderId="13" xfId="0" applyNumberFormat="1" applyFont="1" applyFill="1" applyBorder="1" applyAlignment="1">
      <alignment horizontal="right" vertical="center"/>
    </xf>
    <xf numFmtId="0" fontId="173" fillId="10" borderId="4" xfId="0" applyFont="1" applyFill="1" applyBorder="1" applyAlignment="1">
      <alignment vertical="center"/>
    </xf>
    <xf numFmtId="165" fontId="174" fillId="10" borderId="29" xfId="0" applyNumberFormat="1" applyFont="1" applyFill="1" applyBorder="1" applyAlignment="1">
      <alignment horizontal="right" vertical="center"/>
    </xf>
    <xf numFmtId="0" fontId="133" fillId="10" borderId="13" xfId="0" applyFont="1" applyFill="1" applyBorder="1" applyAlignment="1">
      <alignment vertical="center"/>
    </xf>
    <xf numFmtId="165" fontId="174" fillId="10" borderId="31" xfId="0" applyNumberFormat="1" applyFont="1" applyFill="1" applyBorder="1" applyAlignment="1">
      <alignment horizontal="right" vertical="center"/>
    </xf>
    <xf numFmtId="165" fontId="174" fillId="10" borderId="0" xfId="0" applyNumberFormat="1" applyFont="1" applyFill="1" applyAlignment="1">
      <alignment horizontal="right" vertical="center"/>
    </xf>
    <xf numFmtId="0" fontId="179" fillId="7" borderId="0" xfId="0" applyFont="1" applyFill="1"/>
    <xf numFmtId="0" fontId="71" fillId="7" borderId="0" xfId="0" applyFont="1" applyFill="1"/>
    <xf numFmtId="0" fontId="0" fillId="0" borderId="0" xfId="0"/>
    <xf numFmtId="0" fontId="131" fillId="2" borderId="9" xfId="0" applyFont="1" applyFill="1" applyBorder="1" applyAlignment="1">
      <alignment horizontal="center" vertical="center" wrapText="1"/>
    </xf>
    <xf numFmtId="0" fontId="131" fillId="2" borderId="69" xfId="0" applyFont="1" applyFill="1" applyBorder="1" applyAlignment="1">
      <alignment horizontal="center" vertical="center" wrapText="1"/>
    </xf>
    <xf numFmtId="0" fontId="131" fillId="5" borderId="72" xfId="0" applyFont="1" applyFill="1" applyBorder="1" applyAlignment="1">
      <alignment vertical="center" wrapText="1"/>
    </xf>
    <xf numFmtId="0" fontId="131" fillId="5" borderId="72" xfId="0" applyFont="1" applyFill="1" applyBorder="1" applyAlignment="1">
      <alignment vertical="center"/>
    </xf>
    <xf numFmtId="0" fontId="131" fillId="5" borderId="46" xfId="0" applyFont="1" applyFill="1" applyBorder="1" applyAlignment="1">
      <alignment horizontal="center" vertical="center"/>
    </xf>
    <xf numFmtId="0" fontId="245" fillId="2" borderId="0" xfId="0" applyFont="1" applyFill="1" applyAlignment="1">
      <alignment horizontal="left"/>
    </xf>
    <xf numFmtId="0" fontId="245" fillId="2" borderId="5" xfId="0" applyFont="1" applyFill="1" applyBorder="1" applyAlignment="1">
      <alignment horizontal="left"/>
    </xf>
    <xf numFmtId="0" fontId="245" fillId="2" borderId="0" xfId="0" applyFont="1" applyFill="1" applyBorder="1" applyAlignment="1">
      <alignment horizontal="left"/>
    </xf>
    <xf numFmtId="0" fontId="246" fillId="2" borderId="0" xfId="0" applyFont="1" applyFill="1" applyAlignment="1">
      <alignment horizontal="right"/>
    </xf>
    <xf numFmtId="165" fontId="247" fillId="2" borderId="5" xfId="0" applyNumberFormat="1" applyFont="1" applyFill="1" applyBorder="1" applyAlignment="1">
      <alignment horizontal="right"/>
    </xf>
    <xf numFmtId="0" fontId="131" fillId="2" borderId="9" xfId="0" applyFont="1" applyFill="1" applyBorder="1" applyAlignment="1">
      <alignment horizontal="center" vertical="center" wrapText="1"/>
    </xf>
    <xf numFmtId="14" fontId="216" fillId="2" borderId="8" xfId="2" applyNumberFormat="1" applyFont="1" applyFill="1" applyBorder="1" applyAlignment="1" applyProtection="1">
      <alignment horizontal="center" wrapText="1" readingOrder="1"/>
    </xf>
    <xf numFmtId="0" fontId="130" fillId="2" borderId="0" xfId="0" applyFont="1" applyFill="1" applyAlignment="1">
      <alignment vertical="center" wrapText="1"/>
    </xf>
    <xf numFmtId="0" fontId="42" fillId="2" borderId="0" xfId="0" applyFont="1" applyFill="1"/>
    <xf numFmtId="0" fontId="25" fillId="2" borderId="27" xfId="0" applyFont="1" applyFill="1" applyBorder="1" applyAlignment="1">
      <alignment horizontal="center"/>
    </xf>
    <xf numFmtId="0" fontId="25" fillId="2" borderId="16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/>
    </xf>
    <xf numFmtId="0" fontId="18" fillId="2" borderId="19" xfId="0" applyFont="1" applyFill="1" applyBorder="1" applyAlignment="1">
      <alignment horizontal="center"/>
    </xf>
    <xf numFmtId="0" fontId="33" fillId="2" borderId="4" xfId="0" applyFont="1" applyFill="1" applyBorder="1" applyAlignment="1">
      <alignment horizontal="left"/>
    </xf>
    <xf numFmtId="0" fontId="29" fillId="2" borderId="4" xfId="0" applyFont="1" applyFill="1" applyBorder="1" applyAlignment="1">
      <alignment horizontal="center"/>
    </xf>
    <xf numFmtId="0" fontId="7" fillId="2" borderId="19" xfId="0" applyFont="1" applyFill="1" applyBorder="1" applyAlignment="1">
      <alignment horizontal="left"/>
    </xf>
    <xf numFmtId="0" fontId="35" fillId="2" borderId="4" xfId="0" applyFont="1" applyFill="1" applyBorder="1" applyAlignment="1">
      <alignment horizontal="left" vertical="center"/>
    </xf>
    <xf numFmtId="0" fontId="35" fillId="2" borderId="196" xfId="0" applyFont="1" applyFill="1" applyBorder="1" applyAlignment="1">
      <alignment horizontal="left" vertical="center"/>
    </xf>
    <xf numFmtId="0" fontId="35" fillId="2" borderId="7" xfId="0" applyFont="1" applyFill="1" applyBorder="1" applyAlignment="1">
      <alignment horizontal="left" vertical="center"/>
    </xf>
    <xf numFmtId="0" fontId="41" fillId="2" borderId="2" xfId="0" applyFont="1" applyFill="1" applyBorder="1" applyAlignment="1">
      <alignment horizontal="left" wrapText="1"/>
    </xf>
    <xf numFmtId="0" fontId="35" fillId="2" borderId="196" xfId="0" applyFont="1" applyFill="1" applyBorder="1" applyAlignment="1">
      <alignment horizontal="left" vertical="center" wrapText="1"/>
    </xf>
    <xf numFmtId="0" fontId="35" fillId="2" borderId="7" xfId="0" applyFont="1" applyFill="1" applyBorder="1" applyAlignment="1">
      <alignment horizontal="left" vertical="center" wrapText="1"/>
    </xf>
    <xf numFmtId="0" fontId="35" fillId="2" borderId="8" xfId="0" applyFont="1" applyFill="1" applyBorder="1" applyAlignment="1">
      <alignment horizontal="left" vertical="center" wrapText="1"/>
    </xf>
    <xf numFmtId="0" fontId="33" fillId="2" borderId="4" xfId="0" applyFont="1" applyFill="1" applyBorder="1" applyAlignment="1">
      <alignment horizontal="center"/>
    </xf>
    <xf numFmtId="0" fontId="33" fillId="2" borderId="34" xfId="0" applyFont="1" applyFill="1" applyBorder="1" applyAlignment="1">
      <alignment horizontal="center"/>
    </xf>
    <xf numFmtId="0" fontId="33" fillId="2" borderId="33" xfId="0" applyFont="1" applyFill="1" applyBorder="1" applyAlignment="1">
      <alignment horizontal="center"/>
    </xf>
    <xf numFmtId="0" fontId="25" fillId="2" borderId="25" xfId="0" applyFont="1" applyFill="1" applyBorder="1" applyAlignment="1">
      <alignment horizontal="center"/>
    </xf>
    <xf numFmtId="0" fontId="25" fillId="2" borderId="42" xfId="0" applyFont="1" applyFill="1" applyBorder="1" applyAlignment="1">
      <alignment horizontal="center"/>
    </xf>
    <xf numFmtId="0" fontId="25" fillId="2" borderId="32" xfId="0" applyFont="1" applyFill="1" applyBorder="1" applyAlignment="1">
      <alignment horizontal="center"/>
    </xf>
    <xf numFmtId="0" fontId="25" fillId="2" borderId="15" xfId="0" applyFont="1" applyFill="1" applyBorder="1" applyAlignment="1">
      <alignment horizontal="center"/>
    </xf>
    <xf numFmtId="0" fontId="25" fillId="2" borderId="192" xfId="0" applyFont="1" applyFill="1" applyBorder="1" applyAlignment="1">
      <alignment horizontal="center"/>
    </xf>
    <xf numFmtId="0" fontId="33" fillId="0" borderId="4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5" xfId="0" applyFont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2" borderId="0" xfId="0" applyFont="1" applyFill="1" applyAlignment="1">
      <alignment horizontal="center"/>
    </xf>
    <xf numFmtId="0" fontId="33" fillId="2" borderId="5" xfId="0" applyFont="1" applyFill="1" applyBorder="1" applyAlignment="1">
      <alignment horizontal="center"/>
    </xf>
    <xf numFmtId="0" fontId="33" fillId="2" borderId="19" xfId="0" applyFont="1" applyFill="1" applyBorder="1" applyAlignment="1">
      <alignment horizontal="center"/>
    </xf>
    <xf numFmtId="0" fontId="28" fillId="2" borderId="34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2" borderId="33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2" borderId="0" xfId="0" applyFont="1" applyFill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2" borderId="19" xfId="0" applyFont="1" applyFill="1" applyBorder="1" applyAlignment="1">
      <alignment horizontal="center"/>
    </xf>
    <xf numFmtId="0" fontId="25" fillId="2" borderId="16" xfId="0" applyFont="1" applyFill="1" applyBorder="1" applyAlignment="1">
      <alignment horizontal="center"/>
    </xf>
    <xf numFmtId="0" fontId="32" fillId="2" borderId="4" xfId="0" applyFont="1" applyFill="1" applyBorder="1" applyAlignment="1">
      <alignment horizontal="center" wrapText="1"/>
    </xf>
    <xf numFmtId="0" fontId="26" fillId="2" borderId="2" xfId="0" applyFont="1" applyFill="1" applyBorder="1" applyAlignment="1">
      <alignment horizontal="right"/>
    </xf>
    <xf numFmtId="0" fontId="7" fillId="2" borderId="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33" fillId="0" borderId="17" xfId="0" applyFont="1" applyBorder="1" applyAlignment="1">
      <alignment horizontal="center"/>
    </xf>
    <xf numFmtId="0" fontId="33" fillId="2" borderId="18" xfId="0" applyFont="1" applyFill="1" applyBorder="1" applyAlignment="1">
      <alignment horizontal="center"/>
    </xf>
    <xf numFmtId="0" fontId="36" fillId="0" borderId="5" xfId="0" applyFont="1" applyBorder="1" applyAlignment="1">
      <alignment horizontal="center"/>
    </xf>
    <xf numFmtId="0" fontId="36" fillId="0" borderId="18" xfId="0" applyFont="1" applyBorder="1" applyAlignment="1">
      <alignment horizontal="center"/>
    </xf>
    <xf numFmtId="0" fontId="18" fillId="2" borderId="0" xfId="0" applyFont="1" applyFill="1" applyAlignment="1">
      <alignment horizontal="center"/>
    </xf>
    <xf numFmtId="0" fontId="33" fillId="2" borderId="0" xfId="0" applyFont="1" applyFill="1" applyAlignment="1">
      <alignment horizontal="left"/>
    </xf>
    <xf numFmtId="165" fontId="227" fillId="2" borderId="0" xfId="0" applyNumberFormat="1" applyFont="1" applyFill="1" applyAlignment="1">
      <alignment horizontal="center" wrapText="1"/>
    </xf>
    <xf numFmtId="165" fontId="227" fillId="2" borderId="5" xfId="0" applyNumberFormat="1" applyFont="1" applyFill="1" applyBorder="1" applyAlignment="1">
      <alignment horizontal="center" wrapText="1"/>
    </xf>
    <xf numFmtId="0" fontId="29" fillId="2" borderId="0" xfId="0" applyFont="1" applyFill="1" applyAlignment="1">
      <alignment horizontal="center"/>
    </xf>
    <xf numFmtId="0" fontId="9" fillId="2" borderId="23" xfId="0" applyFont="1" applyFill="1" applyBorder="1" applyAlignment="1">
      <alignment horizontal="center"/>
    </xf>
    <xf numFmtId="0" fontId="36" fillId="2" borderId="24" xfId="0" applyFont="1" applyFill="1" applyBorder="1" applyAlignment="1">
      <alignment horizontal="center" vertical="center"/>
    </xf>
    <xf numFmtId="0" fontId="28" fillId="2" borderId="18" xfId="0" applyFont="1" applyFill="1" applyBorder="1" applyAlignment="1">
      <alignment horizontal="center"/>
    </xf>
    <xf numFmtId="0" fontId="29" fillId="2" borderId="19" xfId="0" applyFont="1" applyFill="1" applyBorder="1" applyAlignment="1">
      <alignment horizontal="center"/>
    </xf>
    <xf numFmtId="0" fontId="29" fillId="2" borderId="18" xfId="0" applyFont="1" applyFill="1" applyBorder="1" applyAlignment="1">
      <alignment horizontal="center"/>
    </xf>
    <xf numFmtId="0" fontId="25" fillId="2" borderId="21" xfId="0" applyFont="1" applyFill="1" applyBorder="1" applyAlignment="1">
      <alignment horizontal="center"/>
    </xf>
    <xf numFmtId="0" fontId="36" fillId="2" borderId="16" xfId="0" applyFont="1" applyFill="1" applyBorder="1" applyAlignment="1">
      <alignment horizontal="center" vertical="center"/>
    </xf>
    <xf numFmtId="0" fontId="0" fillId="2" borderId="0" xfId="0" applyFill="1" applyAlignment="1">
      <alignment horizontal="center" wrapText="1"/>
    </xf>
    <xf numFmtId="0" fontId="0" fillId="2" borderId="4" xfId="0" applyFill="1" applyBorder="1" applyAlignment="1">
      <alignment horizontal="center"/>
    </xf>
    <xf numFmtId="0" fontId="5" fillId="2" borderId="1" xfId="0" applyFont="1" applyFill="1" applyBorder="1" applyAlignment="1">
      <alignment horizontal="right"/>
    </xf>
    <xf numFmtId="0" fontId="7" fillId="2" borderId="2" xfId="0" applyFont="1" applyFill="1" applyBorder="1" applyAlignment="1">
      <alignment horizontal="right"/>
    </xf>
    <xf numFmtId="0" fontId="18" fillId="2" borderId="3" xfId="2" applyFont="1" applyFill="1" applyBorder="1" applyAlignment="1" applyProtection="1">
      <alignment horizontal="right" vertical="center" wrapText="1" readingOrder="1"/>
    </xf>
    <xf numFmtId="0" fontId="12" fillId="2" borderId="0" xfId="0" applyFont="1" applyFill="1" applyAlignment="1">
      <alignment horizontal="right" vertical="center" indent="1" readingOrder="1"/>
    </xf>
    <xf numFmtId="14" fontId="5" fillId="2" borderId="4" xfId="0" applyNumberFormat="1" applyFont="1" applyFill="1" applyBorder="1" applyAlignment="1">
      <alignment horizontal="right"/>
    </xf>
    <xf numFmtId="0" fontId="18" fillId="2" borderId="5" xfId="2" applyFont="1" applyFill="1" applyBorder="1" applyAlignment="1" applyProtection="1">
      <alignment horizontal="right" vertical="center" wrapText="1" readingOrder="1"/>
    </xf>
    <xf numFmtId="0" fontId="7" fillId="2" borderId="4" xfId="0" applyFont="1" applyFill="1" applyBorder="1" applyAlignment="1">
      <alignment horizontal="right"/>
    </xf>
    <xf numFmtId="0" fontId="11" fillId="2" borderId="0" xfId="2" applyFill="1" applyBorder="1" applyAlignment="1" applyProtection="1">
      <alignment horizontal="left" vertical="center" readingOrder="1"/>
    </xf>
    <xf numFmtId="0" fontId="21" fillId="2" borderId="4" xfId="0" applyFont="1" applyFill="1" applyBorder="1" applyAlignment="1">
      <alignment horizontal="left" wrapText="1" readingOrder="1"/>
    </xf>
    <xf numFmtId="14" fontId="215" fillId="2" borderId="5" xfId="2" applyNumberFormat="1" applyFont="1" applyFill="1" applyBorder="1" applyAlignment="1" applyProtection="1">
      <alignment horizontal="right" wrapText="1" readingOrder="1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23" fillId="2" borderId="10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2" fillId="2" borderId="0" xfId="0" applyFont="1" applyFill="1" applyAlignment="1">
      <alignment horizontal="center"/>
    </xf>
    <xf numFmtId="0" fontId="51" fillId="2" borderId="2" xfId="0" applyFont="1" applyFill="1" applyBorder="1" applyAlignment="1">
      <alignment horizontal="center"/>
    </xf>
    <xf numFmtId="0" fontId="51" fillId="2" borderId="3" xfId="0" applyFont="1" applyFill="1" applyBorder="1" applyAlignment="1">
      <alignment horizontal="center"/>
    </xf>
    <xf numFmtId="0" fontId="51" fillId="2" borderId="1" xfId="0" applyFont="1" applyFill="1" applyBorder="1" applyAlignment="1">
      <alignment horizontal="center"/>
    </xf>
    <xf numFmtId="0" fontId="51" fillId="2" borderId="28" xfId="0" applyFont="1" applyFill="1" applyBorder="1" applyAlignment="1">
      <alignment horizontal="center"/>
    </xf>
    <xf numFmtId="14" fontId="25" fillId="2" borderId="25" xfId="0" applyNumberFormat="1" applyFont="1" applyFill="1" applyBorder="1" applyAlignment="1">
      <alignment horizontal="center" vertical="center"/>
    </xf>
    <xf numFmtId="14" fontId="25" fillId="2" borderId="42" xfId="0" applyNumberFormat="1" applyFont="1" applyFill="1" applyBorder="1" applyAlignment="1">
      <alignment horizontal="center" vertical="center"/>
    </xf>
    <xf numFmtId="14" fontId="25" fillId="2" borderId="32" xfId="0" applyNumberFormat="1" applyFont="1" applyFill="1" applyBorder="1" applyAlignment="1">
      <alignment horizontal="center" vertical="center"/>
    </xf>
    <xf numFmtId="14" fontId="25" fillId="2" borderId="15" xfId="0" applyNumberFormat="1" applyFont="1" applyFill="1" applyBorder="1" applyAlignment="1">
      <alignment horizontal="center" vertical="center"/>
    </xf>
    <xf numFmtId="14" fontId="25" fillId="2" borderId="21" xfId="0" applyNumberFormat="1" applyFont="1" applyFill="1" applyBorder="1" applyAlignment="1">
      <alignment horizontal="center" vertical="center"/>
    </xf>
    <xf numFmtId="0" fontId="51" fillId="2" borderId="38" xfId="0" applyFont="1" applyFill="1" applyBorder="1" applyAlignment="1">
      <alignment horizontal="center"/>
    </xf>
    <xf numFmtId="0" fontId="51" fillId="2" borderId="38" xfId="0" applyFont="1" applyFill="1" applyBorder="1" applyAlignment="1">
      <alignment horizontal="center" vertical="top"/>
    </xf>
    <xf numFmtId="0" fontId="48" fillId="2" borderId="6" xfId="0" applyFont="1" applyFill="1" applyBorder="1" applyAlignment="1">
      <alignment horizontal="center"/>
    </xf>
    <xf numFmtId="0" fontId="23" fillId="2" borderId="9" xfId="0" applyFont="1" applyFill="1" applyBorder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0" fillId="0" borderId="3" xfId="0" applyBorder="1"/>
    <xf numFmtId="0" fontId="12" fillId="2" borderId="4" xfId="0" applyFont="1" applyFill="1" applyBorder="1" applyAlignment="1">
      <alignment horizontal="center" readingOrder="1"/>
    </xf>
    <xf numFmtId="0" fontId="51" fillId="2" borderId="26" xfId="0" applyFont="1" applyFill="1" applyBorder="1" applyAlignment="1">
      <alignment horizontal="center"/>
    </xf>
    <xf numFmtId="0" fontId="54" fillId="2" borderId="0" xfId="0" applyFont="1" applyFill="1" applyAlignment="1">
      <alignment horizontal="right" vertical="top"/>
    </xf>
    <xf numFmtId="14" fontId="25" fillId="2" borderId="16" xfId="0" applyNumberFormat="1" applyFont="1" applyFill="1" applyBorder="1" applyAlignment="1">
      <alignment horizontal="center" vertical="center"/>
    </xf>
    <xf numFmtId="0" fontId="51" fillId="2" borderId="24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left" readingOrder="1"/>
    </xf>
    <xf numFmtId="0" fontId="0" fillId="0" borderId="5" xfId="0" applyBorder="1"/>
    <xf numFmtId="14" fontId="57" fillId="2" borderId="42" xfId="0" applyNumberFormat="1" applyFont="1" applyFill="1" applyBorder="1" applyAlignment="1">
      <alignment horizontal="center" vertical="center"/>
    </xf>
    <xf numFmtId="14" fontId="57" fillId="2" borderId="32" xfId="0" applyNumberFormat="1" applyFont="1" applyFill="1" applyBorder="1" applyAlignment="1">
      <alignment horizontal="center" vertical="center"/>
    </xf>
    <xf numFmtId="14" fontId="25" fillId="2" borderId="192" xfId="0" applyNumberFormat="1" applyFont="1" applyFill="1" applyBorder="1" applyAlignment="1">
      <alignment horizontal="center" vertical="center"/>
    </xf>
    <xf numFmtId="14" fontId="57" fillId="2" borderId="21" xfId="0" applyNumberFormat="1" applyFont="1" applyFill="1" applyBorder="1" applyAlignment="1">
      <alignment horizontal="center" vertical="center"/>
    </xf>
    <xf numFmtId="0" fontId="51" fillId="2" borderId="38" xfId="0" applyFont="1" applyFill="1" applyBorder="1" applyAlignment="1">
      <alignment horizontal="center" vertical="center"/>
    </xf>
    <xf numFmtId="0" fontId="51" fillId="2" borderId="1" xfId="0" applyFont="1" applyFill="1" applyBorder="1" applyAlignment="1">
      <alignment horizontal="center" vertical="center"/>
    </xf>
    <xf numFmtId="0" fontId="51" fillId="2" borderId="24" xfId="0" applyFont="1" applyFill="1" applyBorder="1" applyAlignment="1">
      <alignment horizontal="center" vertical="center"/>
    </xf>
    <xf numFmtId="14" fontId="57" fillId="2" borderId="15" xfId="0" applyNumberFormat="1" applyFont="1" applyFill="1" applyBorder="1" applyAlignment="1">
      <alignment horizontal="center" vertical="center"/>
    </xf>
    <xf numFmtId="14" fontId="57" fillId="2" borderId="16" xfId="0" applyNumberFormat="1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left"/>
    </xf>
    <xf numFmtId="0" fontId="11" fillId="2" borderId="0" xfId="2" applyFill="1" applyBorder="1" applyAlignment="1" applyProtection="1">
      <alignment horizontal="right" vertical="center" wrapText="1" readingOrder="1"/>
    </xf>
    <xf numFmtId="0" fontId="41" fillId="2" borderId="0" xfId="0" applyFont="1" applyFill="1" applyAlignment="1">
      <alignment horizontal="left" vertical="top"/>
    </xf>
    <xf numFmtId="0" fontId="41" fillId="2" borderId="0" xfId="2" applyFont="1" applyFill="1" applyBorder="1" applyAlignment="1" applyProtection="1">
      <alignment horizontal="left" vertical="top" wrapText="1" readingOrder="1"/>
    </xf>
    <xf numFmtId="0" fontId="0" fillId="0" borderId="2" xfId="0" applyBorder="1"/>
    <xf numFmtId="0" fontId="0" fillId="0" borderId="0" xfId="0"/>
    <xf numFmtId="14" fontId="57" fillId="2" borderId="25" xfId="0" applyNumberFormat="1" applyFont="1" applyFill="1" applyBorder="1" applyAlignment="1">
      <alignment horizontal="center" vertical="center"/>
    </xf>
    <xf numFmtId="0" fontId="51" fillId="2" borderId="2" xfId="0" applyFont="1" applyFill="1" applyBorder="1" applyAlignment="1">
      <alignment horizontal="center" vertical="center"/>
    </xf>
    <xf numFmtId="0" fontId="51" fillId="2" borderId="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165" fontId="61" fillId="2" borderId="12" xfId="0" applyNumberFormat="1" applyFont="1" applyFill="1" applyBorder="1" applyAlignment="1">
      <alignment horizontal="left"/>
    </xf>
    <xf numFmtId="165" fontId="61" fillId="2" borderId="13" xfId="0" applyNumberFormat="1" applyFont="1" applyFill="1" applyBorder="1" applyAlignment="1">
      <alignment horizontal="left"/>
    </xf>
    <xf numFmtId="0" fontId="62" fillId="2" borderId="194" xfId="0" applyFont="1" applyFill="1" applyBorder="1" applyAlignment="1">
      <alignment horizontal="left" vertical="center" wrapText="1"/>
    </xf>
    <xf numFmtId="0" fontId="62" fillId="2" borderId="101" xfId="0" applyFont="1" applyFill="1" applyBorder="1" applyAlignment="1">
      <alignment horizontal="left" vertical="center" wrapText="1"/>
    </xf>
    <xf numFmtId="0" fontId="62" fillId="2" borderId="195" xfId="0" applyFont="1" applyFill="1" applyBorder="1" applyAlignment="1">
      <alignment horizontal="left" vertical="center" wrapText="1"/>
    </xf>
    <xf numFmtId="0" fontId="62" fillId="2" borderId="15" xfId="0" applyFont="1" applyFill="1" applyBorder="1" applyAlignment="1">
      <alignment horizontal="left" vertical="center" wrapText="1"/>
    </xf>
    <xf numFmtId="0" fontId="62" fillId="2" borderId="42" xfId="0" applyFont="1" applyFill="1" applyBorder="1" applyAlignment="1">
      <alignment horizontal="left" vertical="center" wrapText="1"/>
    </xf>
    <xf numFmtId="0" fontId="62" fillId="2" borderId="32" xfId="0" applyFont="1" applyFill="1" applyBorder="1" applyAlignment="1">
      <alignment horizontal="left" vertical="center" wrapText="1"/>
    </xf>
    <xf numFmtId="0" fontId="51" fillId="2" borderId="4" xfId="0" applyFont="1" applyFill="1" applyBorder="1" applyAlignment="1">
      <alignment horizontal="center" wrapText="1"/>
    </xf>
    <xf numFmtId="0" fontId="51" fillId="2" borderId="19" xfId="0" applyFont="1" applyFill="1" applyBorder="1" applyAlignment="1">
      <alignment horizontal="right"/>
    </xf>
    <xf numFmtId="0" fontId="26" fillId="2" borderId="19" xfId="0" applyFont="1" applyFill="1" applyBorder="1" applyAlignment="1">
      <alignment horizontal="center"/>
    </xf>
    <xf numFmtId="0" fontId="51" fillId="2" borderId="19" xfId="0" applyFont="1" applyFill="1" applyBorder="1" applyAlignment="1">
      <alignment horizontal="center"/>
    </xf>
    <xf numFmtId="165" fontId="61" fillId="2" borderId="14" xfId="0" applyNumberFormat="1" applyFont="1" applyFill="1" applyBorder="1" applyAlignment="1">
      <alignment horizontal="right"/>
    </xf>
    <xf numFmtId="0" fontId="26" fillId="2" borderId="1" xfId="0" applyFont="1" applyFill="1" applyBorder="1" applyAlignment="1">
      <alignment horizontal="left"/>
    </xf>
    <xf numFmtId="0" fontId="51" fillId="6" borderId="4" xfId="0" applyFont="1" applyFill="1" applyBorder="1" applyAlignment="1">
      <alignment horizontal="center"/>
    </xf>
    <xf numFmtId="0" fontId="51" fillId="6" borderId="0" xfId="0" applyFont="1" applyFill="1" applyAlignment="1">
      <alignment horizontal="center"/>
    </xf>
    <xf numFmtId="0" fontId="51" fillId="6" borderId="5" xfId="0" applyFont="1" applyFill="1" applyBorder="1" applyAlignment="1">
      <alignment horizontal="center"/>
    </xf>
    <xf numFmtId="0" fontId="26" fillId="2" borderId="3" xfId="0" applyFont="1" applyFill="1" applyBorder="1" applyAlignment="1">
      <alignment horizontal="right"/>
    </xf>
    <xf numFmtId="0" fontId="26" fillId="2" borderId="4" xfId="0" applyFont="1" applyFill="1" applyBorder="1" applyAlignment="1">
      <alignment horizontal="center"/>
    </xf>
    <xf numFmtId="0" fontId="51" fillId="2" borderId="0" xfId="0" applyFont="1" applyFill="1" applyAlignment="1">
      <alignment horizontal="center"/>
    </xf>
    <xf numFmtId="0" fontId="51" fillId="2" borderId="4" xfId="0" applyFont="1" applyFill="1" applyBorder="1" applyAlignment="1">
      <alignment horizontal="center"/>
    </xf>
    <xf numFmtId="0" fontId="51" fillId="2" borderId="5" xfId="0" applyFont="1" applyFill="1" applyBorder="1" applyAlignment="1">
      <alignment horizontal="center"/>
    </xf>
    <xf numFmtId="0" fontId="41" fillId="2" borderId="19" xfId="0" applyFont="1" applyFill="1" applyBorder="1" applyAlignment="1">
      <alignment horizontal="left"/>
    </xf>
    <xf numFmtId="0" fontId="41" fillId="2" borderId="4" xfId="0" applyFont="1" applyFill="1" applyBorder="1" applyAlignment="1">
      <alignment horizontal="left"/>
    </xf>
    <xf numFmtId="0" fontId="12" fillId="2" borderId="4" xfId="0" applyFont="1" applyFill="1" applyBorder="1" applyAlignment="1">
      <alignment horizontal="left" vertical="center" readingOrder="1"/>
    </xf>
    <xf numFmtId="2" fontId="4" fillId="2" borderId="5" xfId="2" applyNumberFormat="1" applyFont="1" applyFill="1" applyBorder="1" applyAlignment="1" applyProtection="1">
      <alignment horizontal="center" vertical="center" readingOrder="1"/>
    </xf>
    <xf numFmtId="2" fontId="215" fillId="2" borderId="5" xfId="2" applyNumberFormat="1" applyFont="1" applyFill="1" applyBorder="1" applyAlignment="1" applyProtection="1">
      <alignment horizontal="right" vertical="center" readingOrder="1"/>
    </xf>
    <xf numFmtId="0" fontId="223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/>
    </xf>
    <xf numFmtId="165" fontId="61" fillId="2" borderId="44" xfId="0" applyNumberFormat="1" applyFont="1" applyFill="1" applyBorder="1" applyAlignment="1">
      <alignment horizontal="left"/>
    </xf>
    <xf numFmtId="0" fontId="51" fillId="0" borderId="45" xfId="0" applyFont="1" applyBorder="1" applyAlignment="1">
      <alignment horizontal="center"/>
    </xf>
    <xf numFmtId="0" fontId="26" fillId="2" borderId="5" xfId="0" applyFont="1" applyFill="1" applyBorder="1" applyAlignment="1">
      <alignment horizontal="center"/>
    </xf>
    <xf numFmtId="165" fontId="63" fillId="2" borderId="44" xfId="0" applyNumberFormat="1" applyFont="1" applyFill="1" applyBorder="1" applyAlignment="1">
      <alignment horizontal="left"/>
    </xf>
    <xf numFmtId="14" fontId="215" fillId="2" borderId="5" xfId="0" applyNumberFormat="1" applyFont="1" applyFill="1" applyBorder="1" applyAlignment="1">
      <alignment horizontal="right"/>
    </xf>
    <xf numFmtId="9" fontId="24" fillId="2" borderId="11" xfId="0" applyNumberFormat="1" applyFont="1" applyFill="1" applyBorder="1" applyAlignment="1">
      <alignment horizontal="right" vertical="center"/>
    </xf>
    <xf numFmtId="0" fontId="10" fillId="2" borderId="3" xfId="2" applyFont="1" applyFill="1" applyBorder="1" applyAlignment="1" applyProtection="1">
      <alignment horizontal="right" vertical="center" wrapText="1" readingOrder="1"/>
    </xf>
    <xf numFmtId="0" fontId="21" fillId="2" borderId="4" xfId="0" applyFont="1" applyFill="1" applyBorder="1" applyAlignment="1">
      <alignment horizontal="left" vertical="center" readingOrder="1"/>
    </xf>
    <xf numFmtId="0" fontId="4" fillId="2" borderId="5" xfId="2" applyFont="1" applyFill="1" applyBorder="1" applyAlignment="1" applyProtection="1">
      <alignment horizontal="right" vertical="center" wrapText="1" readingOrder="1"/>
    </xf>
    <xf numFmtId="0" fontId="215" fillId="2" borderId="5" xfId="2" applyFont="1" applyFill="1" applyBorder="1" applyAlignment="1" applyProtection="1">
      <alignment horizontal="right" vertical="center" wrapText="1" readingOrder="1"/>
    </xf>
    <xf numFmtId="0" fontId="208" fillId="5" borderId="0" xfId="0" applyFont="1" applyFill="1" applyAlignment="1">
      <alignment horizontal="center"/>
    </xf>
    <xf numFmtId="0" fontId="91" fillId="0" borderId="180" xfId="0" applyFont="1" applyBorder="1" applyAlignment="1">
      <alignment horizontal="center" vertical="center"/>
    </xf>
    <xf numFmtId="0" fontId="91" fillId="0" borderId="163" xfId="0" applyFont="1" applyBorder="1" applyAlignment="1">
      <alignment horizontal="center" vertical="center"/>
    </xf>
    <xf numFmtId="0" fontId="91" fillId="0" borderId="181" xfId="0" applyFont="1" applyBorder="1" applyAlignment="1">
      <alignment horizontal="center" vertical="center"/>
    </xf>
    <xf numFmtId="0" fontId="97" fillId="2" borderId="4" xfId="0" applyFont="1" applyFill="1" applyBorder="1" applyAlignment="1">
      <alignment horizontal="left" vertical="center"/>
    </xf>
    <xf numFmtId="0" fontId="208" fillId="5" borderId="7" xfId="0" applyFont="1" applyFill="1" applyBorder="1" applyAlignment="1">
      <alignment horizontal="center"/>
    </xf>
    <xf numFmtId="0" fontId="211" fillId="2" borderId="53" xfId="0" applyFont="1" applyFill="1" applyBorder="1" applyAlignment="1">
      <alignment horizontal="right"/>
    </xf>
    <xf numFmtId="0" fontId="224" fillId="0" borderId="61" xfId="0" applyFont="1" applyBorder="1" applyAlignment="1">
      <alignment horizontal="left" vertical="top" wrapText="1"/>
    </xf>
    <xf numFmtId="0" fontId="224" fillId="0" borderId="56" xfId="0" applyFont="1" applyBorder="1" applyAlignment="1">
      <alignment horizontal="left" vertical="top" wrapText="1"/>
    </xf>
    <xf numFmtId="0" fontId="224" fillId="0" borderId="57" xfId="0" applyFont="1" applyBorder="1" applyAlignment="1">
      <alignment horizontal="left" vertical="top" wrapText="1"/>
    </xf>
    <xf numFmtId="0" fontId="97" fillId="2" borderId="6" xfId="0" applyFont="1" applyFill="1" applyBorder="1" applyAlignment="1">
      <alignment horizontal="left" vertical="center"/>
    </xf>
    <xf numFmtId="0" fontId="209" fillId="4" borderId="187" xfId="0" applyFont="1" applyFill="1" applyBorder="1" applyAlignment="1">
      <alignment horizontal="center"/>
    </xf>
    <xf numFmtId="0" fontId="209" fillId="4" borderId="188" xfId="0" applyFont="1" applyFill="1" applyBorder="1" applyAlignment="1">
      <alignment horizontal="center"/>
    </xf>
    <xf numFmtId="0" fontId="209" fillId="4" borderId="189" xfId="0" applyFont="1" applyFill="1" applyBorder="1" applyAlignment="1">
      <alignment horizontal="center"/>
    </xf>
    <xf numFmtId="0" fontId="209" fillId="4" borderId="183" xfId="0" applyFont="1" applyFill="1" applyBorder="1" applyAlignment="1">
      <alignment horizontal="center"/>
    </xf>
    <xf numFmtId="0" fontId="209" fillId="4" borderId="179" xfId="0" applyFont="1" applyFill="1" applyBorder="1" applyAlignment="1">
      <alignment horizontal="center"/>
    </xf>
    <xf numFmtId="0" fontId="209" fillId="4" borderId="182" xfId="0" applyFont="1" applyFill="1" applyBorder="1" applyAlignment="1">
      <alignment horizontal="center"/>
    </xf>
    <xf numFmtId="0" fontId="209" fillId="4" borderId="184" xfId="0" applyFont="1" applyFill="1" applyBorder="1" applyAlignment="1">
      <alignment horizontal="center"/>
    </xf>
    <xf numFmtId="0" fontId="209" fillId="4" borderId="185" xfId="0" applyFont="1" applyFill="1" applyBorder="1" applyAlignment="1">
      <alignment horizontal="center"/>
    </xf>
    <xf numFmtId="0" fontId="209" fillId="4" borderId="186" xfId="0" applyFont="1" applyFill="1" applyBorder="1" applyAlignment="1">
      <alignment horizontal="center"/>
    </xf>
    <xf numFmtId="165" fontId="211" fillId="2" borderId="0" xfId="0" applyNumberFormat="1" applyFont="1" applyFill="1" applyAlignment="1">
      <alignment horizontal="right" vertical="center"/>
    </xf>
    <xf numFmtId="165" fontId="211" fillId="2" borderId="53" xfId="0" applyNumberFormat="1" applyFont="1" applyFill="1" applyBorder="1" applyAlignment="1">
      <alignment horizontal="right"/>
    </xf>
    <xf numFmtId="165" fontId="211" fillId="2" borderId="0" xfId="0" applyNumberFormat="1" applyFont="1" applyFill="1" applyAlignment="1">
      <alignment horizontal="right"/>
    </xf>
    <xf numFmtId="0" fontId="211" fillId="0" borderId="0" xfId="0" applyFont="1" applyAlignment="1">
      <alignment horizontal="right"/>
    </xf>
    <xf numFmtId="0" fontId="211" fillId="4" borderId="53" xfId="0" applyFont="1" applyFill="1" applyBorder="1" applyAlignment="1">
      <alignment horizontal="right"/>
    </xf>
    <xf numFmtId="0" fontId="211" fillId="2" borderId="0" xfId="0" applyFont="1" applyFill="1" applyAlignment="1">
      <alignment horizontal="right"/>
    </xf>
    <xf numFmtId="0" fontId="109" fillId="2" borderId="19" xfId="0" applyFont="1" applyFill="1" applyBorder="1" applyAlignment="1">
      <alignment horizontal="center" vertical="center" wrapText="1"/>
    </xf>
    <xf numFmtId="0" fontId="109" fillId="2" borderId="4" xfId="0" applyFont="1" applyFill="1" applyBorder="1" applyAlignment="1">
      <alignment horizontal="center" vertical="center" wrapText="1"/>
    </xf>
    <xf numFmtId="0" fontId="194" fillId="4" borderId="61" xfId="0" applyFont="1" applyFill="1" applyBorder="1" applyAlignment="1">
      <alignment horizontal="center"/>
    </xf>
    <xf numFmtId="0" fontId="194" fillId="4" borderId="56" xfId="0" applyFont="1" applyFill="1" applyBorder="1" applyAlignment="1">
      <alignment horizontal="center"/>
    </xf>
    <xf numFmtId="0" fontId="194" fillId="4" borderId="57" xfId="0" applyFont="1" applyFill="1" applyBorder="1" applyAlignment="1">
      <alignment horizontal="center"/>
    </xf>
    <xf numFmtId="0" fontId="194" fillId="4" borderId="4" xfId="0" applyFont="1" applyFill="1" applyBorder="1" applyAlignment="1">
      <alignment horizontal="center"/>
    </xf>
    <xf numFmtId="0" fontId="194" fillId="4" borderId="0" xfId="0" applyFont="1" applyFill="1" applyAlignment="1">
      <alignment horizontal="center"/>
    </xf>
    <xf numFmtId="0" fontId="194" fillId="4" borderId="5" xfId="0" applyFont="1" applyFill="1" applyBorder="1" applyAlignment="1">
      <alignment horizontal="center"/>
    </xf>
    <xf numFmtId="0" fontId="46" fillId="0" borderId="190" xfId="0" applyFont="1" applyBorder="1" applyAlignment="1">
      <alignment horizontal="center"/>
    </xf>
    <xf numFmtId="0" fontId="46" fillId="0" borderId="180" xfId="0" applyFont="1" applyBorder="1" applyAlignment="1">
      <alignment horizontal="center"/>
    </xf>
    <xf numFmtId="0" fontId="46" fillId="0" borderId="163" xfId="0" applyFont="1" applyBorder="1" applyAlignment="1">
      <alignment horizontal="center"/>
    </xf>
    <xf numFmtId="14" fontId="109" fillId="2" borderId="60" xfId="0" applyNumberFormat="1" applyFont="1" applyFill="1" applyBorder="1" applyAlignment="1">
      <alignment horizontal="center" vertical="center" wrapText="1"/>
    </xf>
    <xf numFmtId="14" fontId="109" fillId="2" borderId="19" xfId="0" applyNumberFormat="1" applyFont="1" applyFill="1" applyBorder="1" applyAlignment="1">
      <alignment horizontal="center" vertical="center" wrapText="1"/>
    </xf>
    <xf numFmtId="0" fontId="77" fillId="2" borderId="0" xfId="0" applyFont="1" applyFill="1" applyAlignment="1">
      <alignment horizontal="center" vertical="top"/>
    </xf>
    <xf numFmtId="0" fontId="11" fillId="2" borderId="0" xfId="2" applyFill="1" applyBorder="1" applyAlignment="1" applyProtection="1">
      <alignment horizontal="center" vertical="center"/>
    </xf>
    <xf numFmtId="14" fontId="106" fillId="2" borderId="0" xfId="2" applyNumberFormat="1" applyFont="1" applyFill="1" applyBorder="1" applyAlignment="1" applyProtection="1">
      <alignment horizontal="right" vertical="center" wrapText="1" readingOrder="1"/>
    </xf>
    <xf numFmtId="0" fontId="107" fillId="2" borderId="0" xfId="0" applyFont="1" applyFill="1" applyAlignment="1">
      <alignment horizontal="center"/>
    </xf>
    <xf numFmtId="9" fontId="108" fillId="2" borderId="0" xfId="0" applyNumberFormat="1" applyFont="1" applyFill="1" applyAlignment="1">
      <alignment horizontal="right"/>
    </xf>
    <xf numFmtId="14" fontId="91" fillId="2" borderId="58" xfId="0" applyNumberFormat="1" applyFont="1" applyFill="1" applyBorder="1" applyAlignment="1">
      <alignment horizontal="center" vertical="center"/>
    </xf>
    <xf numFmtId="0" fontId="104" fillId="2" borderId="0" xfId="0" applyFont="1" applyFill="1" applyAlignment="1">
      <alignment horizontal="left" readingOrder="1"/>
    </xf>
    <xf numFmtId="14" fontId="105" fillId="2" borderId="15" xfId="0" applyNumberFormat="1" applyFont="1" applyFill="1" applyBorder="1" applyAlignment="1">
      <alignment horizontal="center" vertical="center"/>
    </xf>
    <xf numFmtId="14" fontId="105" fillId="2" borderId="21" xfId="0" applyNumberFormat="1" applyFont="1" applyFill="1" applyBorder="1" applyAlignment="1">
      <alignment horizontal="center" vertical="center"/>
    </xf>
    <xf numFmtId="0" fontId="105" fillId="2" borderId="32" xfId="0" applyFont="1" applyFill="1" applyBorder="1" applyAlignment="1">
      <alignment horizontal="center"/>
    </xf>
    <xf numFmtId="0" fontId="75" fillId="2" borderId="0" xfId="0" applyFont="1" applyFill="1" applyAlignment="1">
      <alignment horizontal="center" vertical="center" readingOrder="1"/>
    </xf>
    <xf numFmtId="0" fontId="96" fillId="2" borderId="9" xfId="0" applyFont="1" applyFill="1" applyBorder="1" applyAlignment="1">
      <alignment horizontal="right" vertical="center"/>
    </xf>
    <xf numFmtId="0" fontId="98" fillId="2" borderId="10" xfId="0" applyFont="1" applyFill="1" applyBorder="1" applyAlignment="1">
      <alignment horizontal="center" vertical="center"/>
    </xf>
    <xf numFmtId="14" fontId="78" fillId="2" borderId="0" xfId="0" applyNumberFormat="1" applyFont="1" applyFill="1" applyAlignment="1">
      <alignment horizontal="right"/>
    </xf>
    <xf numFmtId="0" fontId="72" fillId="2" borderId="0" xfId="2" applyFont="1" applyFill="1" applyBorder="1" applyAlignment="1" applyProtection="1">
      <alignment horizontal="right" vertical="center" wrapText="1" readingOrder="1"/>
    </xf>
    <xf numFmtId="0" fontId="102" fillId="2" borderId="2" xfId="0" applyFont="1" applyFill="1" applyBorder="1" applyAlignment="1">
      <alignment horizontal="center" vertical="center"/>
    </xf>
    <xf numFmtId="0" fontId="79" fillId="2" borderId="0" xfId="0" applyFont="1" applyFill="1" applyAlignment="1">
      <alignment horizontal="right"/>
    </xf>
    <xf numFmtId="0" fontId="74" fillId="2" borderId="0" xfId="2" applyFont="1" applyFill="1" applyBorder="1" applyAlignment="1" applyProtection="1">
      <alignment horizontal="left" vertical="center" readingOrder="1"/>
    </xf>
    <xf numFmtId="0" fontId="74" fillId="2" borderId="0" xfId="2" applyFont="1" applyFill="1" applyBorder="1" applyAlignment="1" applyProtection="1">
      <alignment horizontal="right" vertical="center" wrapText="1" readingOrder="1"/>
    </xf>
    <xf numFmtId="0" fontId="78" fillId="2" borderId="0" xfId="0" applyFont="1" applyFill="1" applyAlignment="1">
      <alignment horizontal="right"/>
    </xf>
    <xf numFmtId="0" fontId="66" fillId="2" borderId="0" xfId="0" applyFont="1" applyFill="1" applyAlignment="1">
      <alignment horizontal="center" vertical="center" readingOrder="1"/>
    </xf>
    <xf numFmtId="0" fontId="67" fillId="2" borderId="0" xfId="2" applyFont="1" applyFill="1" applyBorder="1" applyAlignment="1" applyProtection="1">
      <alignment horizontal="right" vertical="center" wrapText="1" readingOrder="1"/>
    </xf>
    <xf numFmtId="14" fontId="216" fillId="2" borderId="5" xfId="0" applyNumberFormat="1" applyFont="1" applyFill="1" applyBorder="1" applyAlignment="1">
      <alignment horizontal="right"/>
    </xf>
    <xf numFmtId="0" fontId="78" fillId="2" borderId="1" xfId="0" applyFont="1" applyFill="1" applyBorder="1" applyAlignment="1">
      <alignment horizontal="right"/>
    </xf>
    <xf numFmtId="14" fontId="78" fillId="2" borderId="4" xfId="0" applyNumberFormat="1" applyFont="1" applyFill="1" applyBorder="1" applyAlignment="1">
      <alignment horizontal="right"/>
    </xf>
    <xf numFmtId="0" fontId="79" fillId="2" borderId="4" xfId="0" applyFont="1" applyFill="1" applyBorder="1" applyAlignment="1">
      <alignment horizontal="right"/>
    </xf>
    <xf numFmtId="2" fontId="94" fillId="2" borderId="5" xfId="2" applyNumberFormat="1" applyFont="1" applyFill="1" applyBorder="1" applyAlignment="1" applyProtection="1">
      <alignment horizontal="right" readingOrder="1"/>
    </xf>
    <xf numFmtId="0" fontId="5" fillId="2" borderId="0" xfId="0" applyFont="1" applyFill="1" applyAlignment="1">
      <alignment horizontal="center" vertical="top" readingOrder="1"/>
    </xf>
    <xf numFmtId="0" fontId="131" fillId="2" borderId="73" xfId="0" applyFont="1" applyFill="1" applyBorder="1" applyAlignment="1">
      <alignment horizontal="center" vertical="center" wrapText="1"/>
    </xf>
    <xf numFmtId="0" fontId="129" fillId="2" borderId="71" xfId="0" applyFont="1" applyFill="1" applyBorder="1" applyAlignment="1">
      <alignment horizontal="center" vertical="center"/>
    </xf>
    <xf numFmtId="0" fontId="121" fillId="2" borderId="56" xfId="2" applyFont="1" applyFill="1" applyBorder="1" applyAlignment="1" applyProtection="1">
      <alignment horizontal="right"/>
    </xf>
    <xf numFmtId="0" fontId="45" fillId="2" borderId="0" xfId="0" applyFont="1" applyFill="1" applyAlignment="1">
      <alignment horizontal="right"/>
    </xf>
    <xf numFmtId="0" fontId="122" fillId="2" borderId="0" xfId="0" applyFont="1" applyFill="1" applyAlignment="1">
      <alignment horizontal="right"/>
    </xf>
    <xf numFmtId="0" fontId="127" fillId="2" borderId="68" xfId="0" applyFont="1" applyFill="1" applyBorder="1" applyAlignment="1">
      <alignment horizontal="center" vertical="center"/>
    </xf>
    <xf numFmtId="0" fontId="131" fillId="2" borderId="9" xfId="0" applyFont="1" applyFill="1" applyBorder="1" applyAlignment="1">
      <alignment horizontal="center" vertical="center" wrapText="1"/>
    </xf>
    <xf numFmtId="0" fontId="131" fillId="2" borderId="69" xfId="0" applyFont="1" applyFill="1" applyBorder="1" applyAlignment="1">
      <alignment horizontal="center" vertical="center" wrapText="1"/>
    </xf>
    <xf numFmtId="0" fontId="131" fillId="2" borderId="73" xfId="0" applyFont="1" applyFill="1" applyBorder="1" applyAlignment="1">
      <alignment horizontal="center" vertical="center"/>
    </xf>
    <xf numFmtId="0" fontId="131" fillId="5" borderId="9" xfId="0" applyFont="1" applyFill="1" applyBorder="1" applyAlignment="1">
      <alignment horizontal="center" vertical="center"/>
    </xf>
    <xf numFmtId="0" fontId="131" fillId="5" borderId="69" xfId="0" applyFont="1" applyFill="1" applyBorder="1" applyAlignment="1">
      <alignment horizontal="center" vertical="center"/>
    </xf>
    <xf numFmtId="0" fontId="129" fillId="2" borderId="68" xfId="0" applyFont="1" applyFill="1" applyBorder="1" applyAlignment="1">
      <alignment horizontal="center" vertical="center"/>
    </xf>
    <xf numFmtId="0" fontId="129" fillId="2" borderId="10" xfId="0" applyFont="1" applyFill="1" applyBorder="1" applyAlignment="1">
      <alignment horizontal="center" vertical="center"/>
    </xf>
    <xf numFmtId="0" fontId="129" fillId="2" borderId="69" xfId="0" applyFont="1" applyFill="1" applyBorder="1" applyAlignment="1">
      <alignment horizontal="center" vertical="center"/>
    </xf>
    <xf numFmtId="0" fontId="131" fillId="5" borderId="9" xfId="0" applyFont="1" applyFill="1" applyBorder="1" applyAlignment="1">
      <alignment horizontal="center" vertical="center" wrapText="1"/>
    </xf>
    <xf numFmtId="0" fontId="131" fillId="5" borderId="69" xfId="0" applyFont="1" applyFill="1" applyBorder="1" applyAlignment="1">
      <alignment horizontal="center" vertical="center" wrapText="1"/>
    </xf>
    <xf numFmtId="0" fontId="53" fillId="2" borderId="56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4" fontId="16" fillId="2" borderId="21" xfId="0" applyNumberFormat="1" applyFont="1" applyFill="1" applyBorder="1" applyAlignment="1">
      <alignment horizontal="center" vertical="center"/>
    </xf>
    <xf numFmtId="0" fontId="242" fillId="2" borderId="19" xfId="0" applyFont="1" applyFill="1" applyBorder="1" applyAlignment="1">
      <alignment horizontal="center"/>
    </xf>
    <xf numFmtId="14" fontId="16" fillId="2" borderId="15" xfId="0" applyNumberFormat="1" applyFont="1" applyFill="1" applyBorder="1" applyAlignment="1">
      <alignment horizontal="center" vertical="center"/>
    </xf>
    <xf numFmtId="14" fontId="16" fillId="2" borderId="42" xfId="0" applyNumberFormat="1" applyFont="1" applyFill="1" applyBorder="1" applyAlignment="1">
      <alignment horizontal="center" vertical="center"/>
    </xf>
    <xf numFmtId="14" fontId="16" fillId="2" borderId="192" xfId="0" applyNumberFormat="1" applyFont="1" applyFill="1" applyBorder="1" applyAlignment="1">
      <alignment horizontal="center" vertical="center"/>
    </xf>
    <xf numFmtId="14" fontId="16" fillId="2" borderId="32" xfId="0" applyNumberFormat="1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0" borderId="28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229" fillId="2" borderId="21" xfId="0" applyFont="1" applyFill="1" applyBorder="1" applyAlignment="1">
      <alignment horizontal="center" wrapText="1"/>
    </xf>
    <xf numFmtId="0" fontId="229" fillId="2" borderId="21" xfId="0" applyFont="1" applyFill="1" applyBorder="1" applyAlignment="1">
      <alignment horizontal="center" vertical="center" wrapText="1"/>
    </xf>
    <xf numFmtId="0" fontId="243" fillId="2" borderId="19" xfId="0" applyFont="1" applyFill="1" applyBorder="1" applyAlignment="1">
      <alignment horizontal="center"/>
    </xf>
    <xf numFmtId="0" fontId="229" fillId="2" borderId="21" xfId="0" applyFont="1" applyFill="1" applyBorder="1" applyAlignment="1">
      <alignment horizontal="center"/>
    </xf>
    <xf numFmtId="0" fontId="238" fillId="0" borderId="21" xfId="0" applyFont="1" applyBorder="1" applyAlignment="1">
      <alignment horizontal="center"/>
    </xf>
    <xf numFmtId="0" fontId="0" fillId="10" borderId="3" xfId="0" applyFill="1" applyBorder="1" applyAlignment="1">
      <alignment horizontal="center"/>
    </xf>
    <xf numFmtId="14" fontId="16" fillId="2" borderId="25" xfId="0" applyNumberFormat="1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left"/>
    </xf>
    <xf numFmtId="165" fontId="203" fillId="8" borderId="171" xfId="0" applyNumberFormat="1" applyFont="1" applyFill="1" applyBorder="1" applyAlignment="1">
      <alignment horizontal="center"/>
    </xf>
    <xf numFmtId="165" fontId="203" fillId="8" borderId="172" xfId="0" applyNumberFormat="1" applyFont="1" applyFill="1" applyBorder="1" applyAlignment="1">
      <alignment horizontal="center"/>
    </xf>
    <xf numFmtId="165" fontId="203" fillId="8" borderId="173" xfId="0" applyNumberFormat="1" applyFont="1" applyFill="1" applyBorder="1" applyAlignment="1">
      <alignment horizontal="center"/>
    </xf>
    <xf numFmtId="0" fontId="233" fillId="2" borderId="163" xfId="0" applyFont="1" applyFill="1" applyBorder="1" applyAlignment="1">
      <alignment horizontal="center" vertical="center"/>
    </xf>
    <xf numFmtId="0" fontId="233" fillId="0" borderId="165" xfId="0" applyFont="1" applyBorder="1" applyAlignment="1">
      <alignment horizontal="center"/>
    </xf>
    <xf numFmtId="0" fontId="233" fillId="0" borderId="123" xfId="0" applyFont="1" applyBorder="1" applyAlignment="1">
      <alignment horizontal="center"/>
    </xf>
    <xf numFmtId="0" fontId="235" fillId="2" borderId="66" xfId="0" applyFont="1" applyFill="1" applyBorder="1" applyAlignment="1">
      <alignment horizontal="left" wrapText="1"/>
    </xf>
    <xf numFmtId="0" fontId="169" fillId="2" borderId="0" xfId="0" applyFont="1" applyFill="1" applyAlignment="1">
      <alignment horizontal="center"/>
    </xf>
    <xf numFmtId="0" fontId="133" fillId="2" borderId="0" xfId="0" applyFont="1" applyFill="1" applyAlignment="1">
      <alignment horizontal="center"/>
    </xf>
    <xf numFmtId="0" fontId="233" fillId="2" borderId="123" xfId="0" applyFont="1" applyFill="1" applyBorder="1" applyAlignment="1">
      <alignment horizontal="center"/>
    </xf>
    <xf numFmtId="0" fontId="233" fillId="2" borderId="64" xfId="0" applyFont="1" applyFill="1" applyBorder="1" applyAlignment="1">
      <alignment horizontal="center" vertical="center" wrapText="1"/>
    </xf>
    <xf numFmtId="0" fontId="233" fillId="2" borderId="141" xfId="0" applyFont="1" applyFill="1" applyBorder="1" applyAlignment="1">
      <alignment horizontal="center" vertical="center" wrapText="1"/>
    </xf>
    <xf numFmtId="0" fontId="233" fillId="2" borderId="142" xfId="0" applyFont="1" applyFill="1" applyBorder="1" applyAlignment="1">
      <alignment horizontal="center" vertical="center" wrapText="1"/>
    </xf>
    <xf numFmtId="0" fontId="243" fillId="2" borderId="19" xfId="0" applyFont="1" applyFill="1" applyBorder="1" applyAlignment="1">
      <alignment horizontal="right"/>
    </xf>
    <xf numFmtId="0" fontId="133" fillId="7" borderId="19" xfId="0" applyFont="1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140" fillId="2" borderId="97" xfId="0" applyFont="1" applyFill="1" applyBorder="1" applyAlignment="1">
      <alignment horizontal="left" vertical="center"/>
    </xf>
    <xf numFmtId="14" fontId="241" fillId="2" borderId="21" xfId="0" applyNumberFormat="1" applyFont="1" applyFill="1" applyBorder="1" applyAlignment="1">
      <alignment horizontal="center" vertical="center"/>
    </xf>
    <xf numFmtId="0" fontId="140" fillId="2" borderId="133" xfId="0" applyFont="1" applyFill="1" applyBorder="1" applyAlignment="1">
      <alignment horizontal="left" vertical="center"/>
    </xf>
    <xf numFmtId="0" fontId="0" fillId="2" borderId="19" xfId="0" applyFill="1" applyBorder="1" applyAlignment="1">
      <alignment horizontal="right"/>
    </xf>
    <xf numFmtId="0" fontId="138" fillId="7" borderId="19" xfId="0" applyFont="1" applyFill="1" applyBorder="1" applyAlignment="1">
      <alignment horizontal="center"/>
    </xf>
    <xf numFmtId="0" fontId="175" fillId="2" borderId="19" xfId="0" applyFont="1" applyFill="1" applyBorder="1" applyAlignment="1">
      <alignment horizontal="center"/>
    </xf>
    <xf numFmtId="0" fontId="134" fillId="2" borderId="21" xfId="0" applyFont="1" applyFill="1" applyBorder="1" applyAlignment="1">
      <alignment horizontal="center"/>
    </xf>
    <xf numFmtId="0" fontId="137" fillId="7" borderId="38" xfId="0" applyFont="1" applyFill="1" applyBorder="1" applyAlignment="1">
      <alignment horizontal="center"/>
    </xf>
    <xf numFmtId="0" fontId="0" fillId="7" borderId="26" xfId="0" applyFill="1" applyBorder="1" applyAlignment="1">
      <alignment horizontal="center"/>
    </xf>
    <xf numFmtId="0" fontId="182" fillId="7" borderId="4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34" xfId="0" applyFill="1" applyBorder="1" applyAlignment="1">
      <alignment horizontal="center"/>
    </xf>
    <xf numFmtId="0" fontId="0" fillId="7" borderId="33" xfId="0" applyFill="1" applyBorder="1" applyAlignment="1">
      <alignment horizontal="center"/>
    </xf>
    <xf numFmtId="0" fontId="40" fillId="8" borderId="45" xfId="0" applyFont="1" applyFill="1" applyBorder="1" applyAlignment="1">
      <alignment horizontal="center"/>
    </xf>
    <xf numFmtId="0" fontId="233" fillId="2" borderId="140" xfId="0" applyFont="1" applyFill="1" applyBorder="1" applyAlignment="1">
      <alignment horizontal="center" vertical="center" wrapText="1"/>
    </xf>
    <xf numFmtId="0" fontId="39" fillId="7" borderId="4" xfId="0" applyFont="1" applyFill="1" applyBorder="1" applyAlignment="1">
      <alignment horizontal="center"/>
    </xf>
    <xf numFmtId="0" fontId="39" fillId="7" borderId="5" xfId="0" applyFont="1" applyFill="1" applyBorder="1" applyAlignment="1">
      <alignment horizontal="center"/>
    </xf>
    <xf numFmtId="0" fontId="40" fillId="7" borderId="4" xfId="0" applyFont="1" applyFill="1" applyBorder="1" applyAlignment="1">
      <alignment horizontal="center"/>
    </xf>
    <xf numFmtId="0" fontId="40" fillId="7" borderId="0" xfId="0" applyFont="1" applyFill="1" applyAlignment="1">
      <alignment horizontal="center"/>
    </xf>
    <xf numFmtId="0" fontId="40" fillId="7" borderId="5" xfId="0" applyFont="1" applyFill="1" applyBorder="1" applyAlignment="1">
      <alignment horizontal="center"/>
    </xf>
    <xf numFmtId="0" fontId="0" fillId="7" borderId="19" xfId="0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7" borderId="5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8" borderId="5" xfId="0" applyFill="1" applyBorder="1" applyAlignment="1">
      <alignment horizontal="center"/>
    </xf>
    <xf numFmtId="0" fontId="70" fillId="4" borderId="134" xfId="0" applyFont="1" applyFill="1" applyBorder="1" applyAlignment="1">
      <alignment horizontal="center"/>
    </xf>
    <xf numFmtId="0" fontId="38" fillId="7" borderId="4" xfId="0" applyFont="1" applyFill="1" applyBorder="1" applyAlignment="1">
      <alignment horizontal="left"/>
    </xf>
    <xf numFmtId="0" fontId="233" fillId="2" borderId="111" xfId="0" applyFont="1" applyFill="1" applyBorder="1" applyAlignment="1">
      <alignment horizontal="center" vertical="center" wrapText="1"/>
    </xf>
    <xf numFmtId="0" fontId="233" fillId="2" borderId="112" xfId="0" applyFont="1" applyFill="1" applyBorder="1" applyAlignment="1">
      <alignment horizontal="center" vertical="center" wrapText="1"/>
    </xf>
    <xf numFmtId="0" fontId="233" fillId="2" borderId="113" xfId="0" applyFont="1" applyFill="1" applyBorder="1" applyAlignment="1">
      <alignment horizontal="center" vertical="center" wrapText="1"/>
    </xf>
    <xf numFmtId="0" fontId="182" fillId="7" borderId="19" xfId="0" applyFont="1" applyFill="1" applyBorder="1" applyAlignment="1">
      <alignment horizontal="center"/>
    </xf>
    <xf numFmtId="14" fontId="144" fillId="2" borderId="21" xfId="0" applyNumberFormat="1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/>
    </xf>
    <xf numFmtId="0" fontId="173" fillId="7" borderId="2" xfId="0" applyFont="1" applyFill="1" applyBorder="1" applyAlignment="1">
      <alignment horizontal="right"/>
    </xf>
    <xf numFmtId="14" fontId="134" fillId="2" borderId="21" xfId="0" applyNumberFormat="1" applyFont="1" applyFill="1" applyBorder="1" applyAlignment="1">
      <alignment horizontal="center" vertical="center"/>
    </xf>
    <xf numFmtId="0" fontId="133" fillId="7" borderId="38" xfId="0" applyFont="1" applyFill="1" applyBorder="1" applyAlignment="1">
      <alignment horizontal="center"/>
    </xf>
    <xf numFmtId="165" fontId="174" fillId="7" borderId="14" xfId="0" applyNumberFormat="1" applyFont="1" applyFill="1" applyBorder="1" applyAlignment="1">
      <alignment horizontal="right"/>
    </xf>
    <xf numFmtId="14" fontId="70" fillId="2" borderId="59" xfId="0" applyNumberFormat="1" applyFont="1" applyFill="1" applyBorder="1" applyAlignment="1">
      <alignment horizontal="center" vertical="center" wrapText="1"/>
    </xf>
    <xf numFmtId="14" fontId="70" fillId="2" borderId="116" xfId="0" applyNumberFormat="1" applyFont="1" applyFill="1" applyBorder="1" applyAlignment="1">
      <alignment horizontal="center" vertical="center" wrapText="1"/>
    </xf>
    <xf numFmtId="165" fontId="174" fillId="7" borderId="5" xfId="0" applyNumberFormat="1" applyFont="1" applyFill="1" applyBorder="1" applyAlignment="1">
      <alignment horizontal="right"/>
    </xf>
    <xf numFmtId="0" fontId="173" fillId="7" borderId="19" xfId="0" applyFont="1" applyFill="1" applyBorder="1" applyAlignment="1">
      <alignment horizontal="center"/>
    </xf>
    <xf numFmtId="0" fontId="70" fillId="0" borderId="109" xfId="0" applyFont="1" applyBorder="1" applyAlignment="1">
      <alignment horizontal="center"/>
    </xf>
    <xf numFmtId="0" fontId="233" fillId="2" borderId="124" xfId="0" applyFont="1" applyFill="1" applyBorder="1" applyAlignment="1">
      <alignment horizontal="center" vertical="center" wrapText="1"/>
    </xf>
    <xf numFmtId="0" fontId="233" fillId="2" borderId="125" xfId="0" applyFont="1" applyFill="1" applyBorder="1" applyAlignment="1">
      <alignment horizontal="center" vertical="center" wrapText="1"/>
    </xf>
    <xf numFmtId="0" fontId="233" fillId="2" borderId="65" xfId="0" applyFont="1" applyFill="1" applyBorder="1" applyAlignment="1">
      <alignment horizontal="center" vertical="center" wrapText="1"/>
    </xf>
    <xf numFmtId="165" fontId="0" fillId="2" borderId="47" xfId="0" applyNumberFormat="1" applyFill="1" applyBorder="1" applyAlignment="1">
      <alignment horizontal="center"/>
    </xf>
    <xf numFmtId="0" fontId="51" fillId="7" borderId="38" xfId="0" applyFont="1" applyFill="1" applyBorder="1" applyAlignment="1">
      <alignment horizontal="center"/>
    </xf>
    <xf numFmtId="0" fontId="137" fillId="2" borderId="119" xfId="0" applyFont="1" applyFill="1" applyBorder="1" applyAlignment="1">
      <alignment horizontal="center"/>
    </xf>
    <xf numFmtId="0" fontId="133" fillId="7" borderId="1" xfId="0" applyFont="1" applyFill="1" applyBorder="1" applyAlignment="1">
      <alignment horizontal="center"/>
    </xf>
    <xf numFmtId="0" fontId="137" fillId="7" borderId="119" xfId="0" applyFont="1" applyFill="1" applyBorder="1" applyAlignment="1">
      <alignment horizontal="center"/>
    </xf>
    <xf numFmtId="0" fontId="233" fillId="4" borderId="120" xfId="0" applyFont="1" applyFill="1" applyBorder="1" applyAlignment="1">
      <alignment horizontal="center"/>
    </xf>
    <xf numFmtId="0" fontId="233" fillId="4" borderId="111" xfId="0" applyFont="1" applyFill="1" applyBorder="1" applyAlignment="1">
      <alignment horizontal="center" vertical="center" wrapText="1"/>
    </xf>
    <xf numFmtId="0" fontId="233" fillId="4" borderId="112" xfId="0" applyFont="1" applyFill="1" applyBorder="1" applyAlignment="1">
      <alignment horizontal="center" vertical="center" wrapText="1"/>
    </xf>
    <xf numFmtId="0" fontId="233" fillId="4" borderId="121" xfId="0" applyFont="1" applyFill="1" applyBorder="1" applyAlignment="1">
      <alignment horizontal="center" vertical="center" wrapText="1"/>
    </xf>
    <xf numFmtId="0" fontId="233" fillId="4" borderId="113" xfId="0" applyFont="1" applyFill="1" applyBorder="1" applyAlignment="1">
      <alignment horizontal="center" vertical="center" wrapText="1"/>
    </xf>
    <xf numFmtId="0" fontId="71" fillId="2" borderId="115" xfId="0" applyFont="1" applyFill="1" applyBorder="1" applyAlignment="1">
      <alignment horizontal="center" vertical="center" wrapText="1"/>
    </xf>
    <xf numFmtId="0" fontId="71" fillId="2" borderId="116" xfId="0" applyFont="1" applyFill="1" applyBorder="1" applyAlignment="1">
      <alignment horizontal="center" vertical="center" wrapText="1"/>
    </xf>
    <xf numFmtId="0" fontId="71" fillId="2" borderId="117" xfId="0" applyFont="1" applyFill="1" applyBorder="1" applyAlignment="1">
      <alignment horizontal="center" vertical="center" wrapText="1"/>
    </xf>
    <xf numFmtId="14" fontId="134" fillId="2" borderId="42" xfId="0" applyNumberFormat="1" applyFont="1" applyFill="1" applyBorder="1" applyAlignment="1">
      <alignment horizontal="center" vertical="center"/>
    </xf>
    <xf numFmtId="14" fontId="134" fillId="2" borderId="15" xfId="0" applyNumberFormat="1" applyFont="1" applyFill="1" applyBorder="1" applyAlignment="1">
      <alignment horizontal="center" vertical="center"/>
    </xf>
    <xf numFmtId="0" fontId="133" fillId="2" borderId="38" xfId="0" applyFont="1" applyFill="1" applyBorder="1" applyAlignment="1">
      <alignment horizontal="center" vertical="center"/>
    </xf>
    <xf numFmtId="0" fontId="133" fillId="7" borderId="38" xfId="0" applyFont="1" applyFill="1" applyBorder="1" applyAlignment="1">
      <alignment horizontal="center" vertical="center"/>
    </xf>
    <xf numFmtId="0" fontId="137" fillId="7" borderId="19" xfId="0" applyFont="1" applyFill="1" applyBorder="1" applyAlignment="1">
      <alignment horizontal="center"/>
    </xf>
    <xf numFmtId="14" fontId="70" fillId="2" borderId="106" xfId="0" applyNumberFormat="1" applyFont="1" applyFill="1" applyBorder="1" applyAlignment="1">
      <alignment horizontal="center" vertical="center"/>
    </xf>
    <xf numFmtId="0" fontId="135" fillId="2" borderId="40" xfId="0" applyFont="1" applyFill="1" applyBorder="1" applyAlignment="1">
      <alignment horizontal="center" vertical="center"/>
    </xf>
    <xf numFmtId="0" fontId="233" fillId="2" borderId="107" xfId="0" applyFont="1" applyFill="1" applyBorder="1" applyAlignment="1">
      <alignment horizontal="center"/>
    </xf>
    <xf numFmtId="14" fontId="69" fillId="2" borderId="108" xfId="0" applyNumberFormat="1" applyFont="1" applyFill="1" applyBorder="1" applyAlignment="1">
      <alignment horizontal="center" vertical="center"/>
    </xf>
    <xf numFmtId="14" fontId="69" fillId="2" borderId="109" xfId="0" applyNumberFormat="1" applyFont="1" applyFill="1" applyBorder="1" applyAlignment="1">
      <alignment horizontal="center" vertical="center"/>
    </xf>
    <xf numFmtId="0" fontId="71" fillId="2" borderId="110" xfId="0" applyFont="1" applyFill="1" applyBorder="1" applyAlignment="1">
      <alignment horizontal="center" vertical="center"/>
    </xf>
    <xf numFmtId="0" fontId="134" fillId="2" borderId="94" xfId="0" applyFont="1" applyFill="1" applyBorder="1" applyAlignment="1">
      <alignment horizontal="right"/>
    </xf>
    <xf numFmtId="0" fontId="134" fillId="2" borderId="95" xfId="0" applyFont="1" applyFill="1" applyBorder="1" applyAlignment="1">
      <alignment horizontal="right"/>
    </xf>
    <xf numFmtId="9" fontId="136" fillId="2" borderId="96" xfId="0" applyNumberFormat="1" applyFont="1" applyFill="1" applyBorder="1" applyAlignment="1">
      <alignment horizontal="right"/>
    </xf>
    <xf numFmtId="14" fontId="45" fillId="2" borderId="21" xfId="0" applyNumberFormat="1" applyFont="1" applyFill="1" applyBorder="1" applyAlignment="1">
      <alignment horizontal="center" vertical="center"/>
    </xf>
    <xf numFmtId="0" fontId="6" fillId="2" borderId="101" xfId="0" applyFont="1" applyFill="1" applyBorder="1" applyAlignment="1">
      <alignment horizontal="center" vertical="center"/>
    </xf>
    <xf numFmtId="14" fontId="163" fillId="2" borderId="5" xfId="2" applyNumberFormat="1" applyFont="1" applyFill="1" applyBorder="1" applyAlignment="1" applyProtection="1">
      <alignment horizontal="right" vertical="center" wrapText="1" readingOrder="1"/>
    </xf>
    <xf numFmtId="0" fontId="6" fillId="2" borderId="40" xfId="0" applyFont="1" applyFill="1" applyBorder="1" applyAlignment="1">
      <alignment horizontal="center" vertical="center"/>
    </xf>
    <xf numFmtId="0" fontId="144" fillId="2" borderId="102" xfId="0" applyFont="1" applyFill="1" applyBorder="1" applyAlignment="1">
      <alignment horizontal="right"/>
    </xf>
    <xf numFmtId="0" fontId="144" fillId="2" borderId="103" xfId="0" applyFont="1" applyFill="1" applyBorder="1" applyAlignment="1">
      <alignment horizontal="right"/>
    </xf>
    <xf numFmtId="9" fontId="167" fillId="2" borderId="104" xfId="0" applyNumberFormat="1" applyFont="1" applyFill="1" applyBorder="1" applyAlignment="1">
      <alignment horizontal="right"/>
    </xf>
    <xf numFmtId="0" fontId="71" fillId="2" borderId="0" xfId="0" applyFont="1" applyFill="1" applyAlignment="1">
      <alignment horizontal="center" vertical="center"/>
    </xf>
    <xf numFmtId="0" fontId="17" fillId="2" borderId="4" xfId="0" applyFont="1" applyFill="1" applyBorder="1" applyAlignment="1">
      <alignment horizontal="left" readingOrder="1"/>
    </xf>
    <xf numFmtId="14" fontId="166" fillId="2" borderId="22" xfId="2" applyNumberFormat="1" applyFont="1" applyFill="1" applyBorder="1" applyAlignment="1" applyProtection="1">
      <alignment horizontal="right" vertical="center" wrapText="1" readingOrder="1"/>
    </xf>
    <xf numFmtId="0" fontId="23" fillId="2" borderId="94" xfId="0" applyFont="1" applyFill="1" applyBorder="1" applyAlignment="1">
      <alignment horizontal="right"/>
    </xf>
    <xf numFmtId="0" fontId="5" fillId="2" borderId="95" xfId="0" applyFont="1" applyFill="1" applyBorder="1" applyAlignment="1">
      <alignment horizontal="right"/>
    </xf>
    <xf numFmtId="9" fontId="8" fillId="2" borderId="96" xfId="0" applyNumberFormat="1" applyFont="1" applyFill="1" applyBorder="1" applyAlignment="1">
      <alignment horizontal="center"/>
    </xf>
    <xf numFmtId="9" fontId="136" fillId="2" borderId="96" xfId="0" applyNumberFormat="1" applyFont="1" applyFill="1" applyBorder="1" applyAlignment="1">
      <alignment horizontal="center"/>
    </xf>
    <xf numFmtId="0" fontId="149" fillId="2" borderId="97" xfId="0" applyFont="1" applyFill="1" applyBorder="1" applyAlignment="1">
      <alignment horizontal="center" vertical="center"/>
    </xf>
    <xf numFmtId="14" fontId="163" fillId="2" borderId="5" xfId="2" applyNumberFormat="1" applyFont="1" applyFill="1" applyBorder="1" applyAlignment="1" applyProtection="1">
      <alignment horizontal="right" wrapText="1" readingOrder="1"/>
    </xf>
    <xf numFmtId="0" fontId="45" fillId="2" borderId="94" xfId="0" applyFont="1" applyFill="1" applyBorder="1" applyAlignment="1">
      <alignment horizontal="right"/>
    </xf>
    <xf numFmtId="0" fontId="45" fillId="2" borderId="95" xfId="0" applyFont="1" applyFill="1" applyBorder="1" applyAlignment="1">
      <alignment horizontal="right"/>
    </xf>
    <xf numFmtId="9" fontId="139" fillId="2" borderId="96" xfId="0" applyNumberFormat="1" applyFont="1" applyFill="1" applyBorder="1" applyAlignment="1">
      <alignment horizontal="center"/>
    </xf>
    <xf numFmtId="0" fontId="70" fillId="2" borderId="98" xfId="0" applyFont="1" applyFill="1" applyBorder="1" applyAlignment="1">
      <alignment horizontal="center"/>
    </xf>
    <xf numFmtId="9" fontId="140" fillId="2" borderId="100" xfId="0" applyNumberFormat="1" applyFont="1" applyFill="1" applyBorder="1" applyAlignment="1">
      <alignment horizontal="right"/>
    </xf>
    <xf numFmtId="0" fontId="144" fillId="2" borderId="92" xfId="0" applyFont="1" applyFill="1" applyBorder="1" applyAlignment="1">
      <alignment horizontal="right"/>
    </xf>
    <xf numFmtId="0" fontId="145" fillId="2" borderId="0" xfId="2" applyFont="1" applyFill="1" applyBorder="1" applyAlignment="1" applyProtection="1">
      <alignment horizontal="left" vertical="center" readingOrder="1"/>
    </xf>
    <xf numFmtId="0" fontId="162" fillId="2" borderId="0" xfId="2" applyFont="1" applyFill="1" applyBorder="1" applyAlignment="1" applyProtection="1">
      <alignment horizontal="right" vertical="center" wrapText="1" readingOrder="1"/>
    </xf>
    <xf numFmtId="0" fontId="71" fillId="2" borderId="89" xfId="0" applyFont="1" applyFill="1" applyBorder="1" applyAlignment="1">
      <alignment horizontal="left" readingOrder="1"/>
    </xf>
    <xf numFmtId="0" fontId="71" fillId="2" borderId="0" xfId="0" applyFont="1" applyFill="1" applyAlignment="1">
      <alignment horizontal="center"/>
    </xf>
    <xf numFmtId="14" fontId="22" fillId="2" borderId="8" xfId="2" applyNumberFormat="1" applyFont="1" applyFill="1" applyBorder="1" applyAlignment="1" applyProtection="1">
      <alignment horizontal="right" vertical="center" wrapText="1" readingOrder="1"/>
    </xf>
    <xf numFmtId="0" fontId="134" fillId="2" borderId="0" xfId="0" applyFont="1" applyFill="1" applyAlignment="1">
      <alignment horizontal="center"/>
    </xf>
    <xf numFmtId="0" fontId="134" fillId="2" borderId="0" xfId="0" applyFont="1" applyFill="1" applyAlignment="1">
      <alignment horizontal="left"/>
    </xf>
    <xf numFmtId="0" fontId="134" fillId="2" borderId="4" xfId="0" applyFont="1" applyFill="1" applyBorder="1" applyAlignment="1">
      <alignment horizontal="left"/>
    </xf>
    <xf numFmtId="0" fontId="45" fillId="2" borderId="0" xfId="0" applyFont="1" applyFill="1" applyAlignment="1">
      <alignment horizontal="center"/>
    </xf>
    <xf numFmtId="0" fontId="45" fillId="2" borderId="0" xfId="0" applyFont="1" applyFill="1" applyAlignment="1">
      <alignment horizontal="left"/>
    </xf>
    <xf numFmtId="14" fontId="164" fillId="2" borderId="5" xfId="2" applyNumberFormat="1" applyFont="1" applyFill="1" applyBorder="1" applyAlignment="1" applyProtection="1">
      <alignment horizontal="right" vertical="center" wrapText="1" readingOrder="1"/>
    </xf>
    <xf numFmtId="0" fontId="38" fillId="2" borderId="92" xfId="0" applyFont="1" applyFill="1" applyBorder="1" applyAlignment="1">
      <alignment horizontal="left" wrapText="1" readingOrder="1"/>
    </xf>
    <xf numFmtId="0" fontId="71" fillId="2" borderId="0" xfId="0" applyFont="1" applyFill="1" applyAlignment="1">
      <alignment horizontal="center" vertical="top"/>
    </xf>
    <xf numFmtId="0" fontId="137" fillId="2" borderId="0" xfId="2" applyFont="1" applyFill="1" applyBorder="1" applyAlignment="1" applyProtection="1">
      <alignment horizontal="left" vertical="top" wrapText="1" readingOrder="1"/>
    </xf>
    <xf numFmtId="0" fontId="144" fillId="2" borderId="0" xfId="0" applyFont="1" applyFill="1" applyAlignment="1">
      <alignment horizontal="left"/>
    </xf>
    <xf numFmtId="0" fontId="41" fillId="2" borderId="0" xfId="0" applyFont="1" applyFill="1" applyAlignment="1">
      <alignment horizontal="center"/>
    </xf>
    <xf numFmtId="0" fontId="155" fillId="2" borderId="0" xfId="2" applyFont="1" applyFill="1" applyBorder="1" applyAlignment="1" applyProtection="1">
      <alignment horizontal="left" vertical="center" readingOrder="1"/>
    </xf>
    <xf numFmtId="0" fontId="155" fillId="2" borderId="5" xfId="2" applyFont="1" applyFill="1" applyBorder="1" applyAlignment="1" applyProtection="1">
      <alignment horizontal="right" vertical="center" wrapText="1" readingOrder="1"/>
    </xf>
    <xf numFmtId="0" fontId="9" fillId="2" borderId="4" xfId="0" applyFont="1" applyFill="1" applyBorder="1" applyAlignment="1">
      <alignment horizontal="left" readingOrder="1"/>
    </xf>
    <xf numFmtId="14" fontId="45" fillId="2" borderId="4" xfId="0" applyNumberFormat="1" applyFont="1" applyFill="1" applyBorder="1" applyAlignment="1">
      <alignment horizontal="right"/>
    </xf>
    <xf numFmtId="0" fontId="121" fillId="2" borderId="5" xfId="2" applyFont="1" applyFill="1" applyBorder="1" applyAlignment="1" applyProtection="1">
      <alignment horizontal="right" vertical="center" wrapText="1" readingOrder="1"/>
    </xf>
    <xf numFmtId="0" fontId="38" fillId="2" borderId="0" xfId="0" applyFont="1" applyFill="1" applyAlignment="1">
      <alignment horizontal="right" vertical="center" indent="1" readingOrder="1"/>
    </xf>
    <xf numFmtId="2" fontId="38" fillId="2" borderId="93" xfId="2" applyNumberFormat="1" applyFont="1" applyFill="1" applyBorder="1" applyAlignment="1" applyProtection="1">
      <alignment horizontal="right" vertical="center"/>
    </xf>
    <xf numFmtId="14" fontId="70" fillId="2" borderId="89" xfId="0" applyNumberFormat="1" applyFont="1" applyFill="1" applyBorder="1" applyAlignment="1">
      <alignment horizontal="right"/>
    </xf>
    <xf numFmtId="0" fontId="141" fillId="2" borderId="22" xfId="2" applyFont="1" applyFill="1" applyBorder="1" applyAlignment="1" applyProtection="1">
      <alignment horizontal="right" vertical="center" wrapText="1" readingOrder="1"/>
    </xf>
    <xf numFmtId="0" fontId="11" fillId="2" borderId="5" xfId="2" applyFill="1" applyBorder="1" applyAlignment="1" applyProtection="1">
      <alignment horizontal="right" vertical="center" wrapText="1" readingOrder="1"/>
    </xf>
    <xf numFmtId="0" fontId="134" fillId="2" borderId="4" xfId="0" applyFont="1" applyFill="1" applyBorder="1" applyAlignment="1">
      <alignment horizontal="right"/>
    </xf>
    <xf numFmtId="0" fontId="45" fillId="2" borderId="4" xfId="0" applyFont="1" applyFill="1" applyBorder="1" applyAlignment="1">
      <alignment horizontal="right"/>
    </xf>
    <xf numFmtId="0" fontId="156" fillId="2" borderId="0" xfId="2" applyFont="1" applyFill="1" applyBorder="1" applyAlignment="1" applyProtection="1">
      <alignment horizontal="left" vertical="center" readingOrder="1"/>
    </xf>
    <xf numFmtId="14" fontId="144" fillId="2" borderId="92" xfId="0" applyNumberFormat="1" applyFont="1" applyFill="1" applyBorder="1" applyAlignment="1">
      <alignment horizontal="right"/>
    </xf>
    <xf numFmtId="0" fontId="145" fillId="2" borderId="0" xfId="2" applyFont="1" applyFill="1" applyBorder="1" applyAlignment="1" applyProtection="1">
      <alignment horizontal="right" vertical="center" wrapText="1" readingOrder="1"/>
    </xf>
    <xf numFmtId="0" fontId="145" fillId="2" borderId="93" xfId="2" applyFont="1" applyFill="1" applyBorder="1" applyAlignment="1" applyProtection="1">
      <alignment horizontal="right"/>
    </xf>
    <xf numFmtId="0" fontId="70" fillId="2" borderId="89" xfId="0" applyFont="1" applyFill="1" applyBorder="1" applyAlignment="1">
      <alignment horizontal="right"/>
    </xf>
    <xf numFmtId="0" fontId="74" fillId="2" borderId="22" xfId="2" applyFont="1" applyFill="1" applyBorder="1" applyAlignment="1" applyProtection="1">
      <alignment horizontal="right" vertical="center" wrapText="1" readingOrder="1"/>
    </xf>
    <xf numFmtId="0" fontId="146" fillId="2" borderId="84" xfId="2" applyFont="1" applyFill="1" applyBorder="1" applyAlignment="1" applyProtection="1">
      <alignment horizontal="center"/>
    </xf>
    <xf numFmtId="14" fontId="134" fillId="2" borderId="4" xfId="0" applyNumberFormat="1" applyFont="1" applyFill="1" applyBorder="1" applyAlignment="1">
      <alignment horizontal="right"/>
    </xf>
    <xf numFmtId="0" fontId="138" fillId="2" borderId="5" xfId="2" applyFont="1" applyFill="1" applyBorder="1" applyAlignment="1" applyProtection="1">
      <alignment horizontal="right" vertical="center" wrapText="1" readingOrder="1"/>
    </xf>
    <xf numFmtId="0" fontId="133" fillId="0" borderId="5" xfId="0" applyFont="1" applyBorder="1"/>
    <xf numFmtId="0" fontId="45" fillId="2" borderId="1" xfId="0" applyFont="1" applyFill="1" applyBorder="1" applyAlignment="1">
      <alignment horizontal="right"/>
    </xf>
    <xf numFmtId="0" fontId="121" fillId="2" borderId="3" xfId="2" applyFont="1" applyFill="1" applyBorder="1" applyAlignment="1" applyProtection="1">
      <alignment horizontal="right" vertical="center" wrapText="1" readingOrder="1"/>
    </xf>
    <xf numFmtId="0" fontId="70" fillId="2" borderId="81" xfId="0" applyFont="1" applyFill="1" applyBorder="1" applyAlignment="1">
      <alignment horizontal="right"/>
    </xf>
    <xf numFmtId="0" fontId="71" fillId="2" borderId="82" xfId="0" applyFont="1" applyFill="1" applyBorder="1" applyAlignment="1">
      <alignment horizontal="center" vertical="center"/>
    </xf>
    <xf numFmtId="0" fontId="141" fillId="2" borderId="83" xfId="2" applyFont="1" applyFill="1" applyBorder="1" applyAlignment="1" applyProtection="1">
      <alignment horizontal="right" vertical="center" wrapText="1" readingOrder="1"/>
    </xf>
    <xf numFmtId="0" fontId="142" fillId="2" borderId="84" xfId="0" applyFont="1" applyFill="1" applyBorder="1" applyAlignment="1">
      <alignment horizontal="center"/>
    </xf>
    <xf numFmtId="0" fontId="137" fillId="2" borderId="0" xfId="0" applyFont="1" applyFill="1" applyAlignment="1">
      <alignment horizontal="right" vertical="center" indent="1" readingOrder="1"/>
    </xf>
    <xf numFmtId="0" fontId="9" fillId="2" borderId="0" xfId="0" applyFont="1" applyFill="1" applyAlignment="1">
      <alignment horizontal="right" vertical="center" indent="1" readingOrder="1"/>
    </xf>
    <xf numFmtId="0" fontId="144" fillId="2" borderId="86" xfId="0" applyFont="1" applyFill="1" applyBorder="1" applyAlignment="1">
      <alignment horizontal="right"/>
    </xf>
    <xf numFmtId="0" fontId="144" fillId="2" borderId="87" xfId="0" applyFont="1" applyFill="1" applyBorder="1" applyAlignment="1">
      <alignment horizontal="right"/>
    </xf>
    <xf numFmtId="0" fontId="145" fillId="2" borderId="87" xfId="2" applyFont="1" applyFill="1" applyBorder="1" applyAlignment="1" applyProtection="1">
      <alignment horizontal="right" vertical="center" wrapText="1" readingOrder="1"/>
    </xf>
    <xf numFmtId="0" fontId="145" fillId="2" borderId="88" xfId="2" applyFont="1" applyFill="1" applyBorder="1" applyAlignment="1" applyProtection="1">
      <alignment horizontal="right"/>
    </xf>
    <xf numFmtId="0" fontId="104" fillId="2" borderId="0" xfId="0" applyFont="1" applyFill="1" applyAlignment="1">
      <alignment horizontal="center" vertical="center" readingOrder="1"/>
    </xf>
    <xf numFmtId="0" fontId="41" fillId="2" borderId="77" xfId="0" applyFont="1" applyFill="1" applyBorder="1" applyAlignment="1">
      <alignment horizontal="center" vertical="center"/>
    </xf>
    <xf numFmtId="0" fontId="134" fillId="2" borderId="1" xfId="0" applyFont="1" applyFill="1" applyBorder="1" applyAlignment="1">
      <alignment horizontal="right"/>
    </xf>
    <xf numFmtId="0" fontId="138" fillId="2" borderId="3" xfId="2" applyFont="1" applyFill="1" applyBorder="1" applyAlignment="1" applyProtection="1">
      <alignment horizontal="right" vertical="center" wrapText="1" readingOrder="1"/>
    </xf>
  </cellXfs>
  <cellStyles count="11">
    <cellStyle name="Гиперссылка" xfId="2" builtinId="8"/>
    <cellStyle name="Гиперссылка 2" xfId="4" xr:uid="{00000000-0005-0000-0000-000001000000}"/>
    <cellStyle name="Гиперссылка 3" xfId="6" xr:uid="{00000000-0005-0000-0000-000002000000}"/>
    <cellStyle name="Денежный" xfId="1" builtinId="4"/>
    <cellStyle name="Денежный 2" xfId="7" xr:uid="{00000000-0005-0000-0000-000004000000}"/>
    <cellStyle name="Обычный" xfId="0" builtinId="0"/>
    <cellStyle name="Обычный 2" xfId="3" xr:uid="{00000000-0005-0000-0000-000006000000}"/>
    <cellStyle name="Обычный 2 2" xfId="5" xr:uid="{00000000-0005-0000-0000-000007000000}"/>
    <cellStyle name="Обычный 2 2 2" xfId="10" xr:uid="{00000000-0005-0000-0000-000008000000}"/>
    <cellStyle name="Обычный 2 2 3" xfId="9" xr:uid="{00000000-0005-0000-0000-000009000000}"/>
    <cellStyle name="Обычный 2 3" xfId="8" xr:uid="{00000000-0005-0000-0000-00000A000000}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53735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AC090"/>
      <rgbColor rgb="FF366092"/>
      <rgbColor rgb="FF33CCCC"/>
      <rgbColor rgb="FF99CC00"/>
      <rgbColor rgb="FFFFCC00"/>
      <rgbColor rgb="FFFF9900"/>
      <rgbColor rgb="FFFF6600"/>
      <rgbColor rgb="FF376092"/>
      <rgbColor rgb="FFA6A6A6"/>
      <rgbColor rgb="FF003366"/>
      <rgbColor rgb="FF339966"/>
      <rgbColor rgb="FF003300"/>
      <rgbColor rgb="FF333300"/>
      <rgbColor rgb="FF8C2116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8C2116"/>
      <color rgb="FFFFCCFF"/>
      <color rgb="FF8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iagrams/_rels/data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jpeg"/></Relationships>
</file>

<file path=xl/diagrams/_rels/data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2.jpeg"/></Relationships>
</file>

<file path=xl/diagrams/_rels/data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iagrams/_rels/data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iagrams/_rels/data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8.jpeg"/></Relationships>
</file>

<file path=xl/diagrams/_rels/data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9.jpeg"/></Relationships>
</file>

<file path=xl/diagrams/_rels/data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iagrams/_rels/data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iagrams/_rels/data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8.jpeg"/></Relationships>
</file>

<file path=xl/diagrams/_rels/data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9.jpeg"/></Relationships>
</file>

<file path=xl/diagrams/_rels/data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iagrams/_rels/data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jpeg"/></Relationships>
</file>

<file path=xl/diagrams/_rels/data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iagrams/_rels/data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3.jpeg"/></Relationships>
</file>

<file path=xl/diagrams/_rels/data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4.jpeg"/></Relationships>
</file>

<file path=xl/diagrams/_rels/data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iagrams/_rels/data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iagrams/_rels/data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0.jpeg"/></Relationships>
</file>

<file path=xl/diagrams/_rels/data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1.jpeg"/></Relationships>
</file>

<file path=xl/diagrams/_rels/data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iagrams/_rels/data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iagrams/_rels/data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7.jpeg"/></Relationships>
</file>

<file path=xl/diagrams/_rels/data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iagrams/_rels/data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iagrams/_rels/data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iagrams/_rels/data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iagrams/_rels/data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1.jpeg"/></Relationships>
</file>

<file path=xl/diagrams/_rels/data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2.jpeg"/></Relationships>
</file>

<file path=xl/diagrams/_rels/data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iagrams/_rels/data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iagrams/_rels/data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1.jpeg"/></Relationships>
</file>

<file path=xl/diagram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jpeg"/></Relationships>
</file>

<file path=xl/diagram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2.jpeg"/></Relationships>
</file>

<file path=xl/diagram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iagram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iagram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8.jpeg"/></Relationships>
</file>

<file path=xl/diagram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9.jpeg"/></Relationships>
</file>

<file path=xl/diagram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iagram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iagram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8.jpeg"/></Relationships>
</file>

<file path=xl/diagram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9.jpeg"/></Relationships>
</file>

<file path=xl/diagram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iagram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jpeg"/></Relationships>
</file>

<file path=xl/diagram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iagram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3.jpeg"/></Relationships>
</file>

<file path=xl/diagram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4.jpeg"/></Relationships>
</file>

<file path=xl/diagram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iagram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iagram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0.jpeg"/></Relationships>
</file>

<file path=xl/diagram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1.jpeg"/></Relationships>
</file>

<file path=xl/diagram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iagram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iagram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7.jpeg"/></Relationships>
</file>

<file path=xl/diagram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iagram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iagram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iagram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iagram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1.jpeg"/></Relationships>
</file>

<file path=xl/diagram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2.jpeg"/></Relationships>
</file>

<file path=xl/diagram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iagram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iagram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1.jpeg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0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3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4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5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6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7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8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9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0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3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4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5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6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7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8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9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0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5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6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7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8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9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63B197CE-4618-47C0-936A-534C385C9431}" type="doc">
      <dgm:prSet loTypeId="urn:microsoft.com/office/officeart/2005/8/layout/pList1#1" loCatId="list" qsTypeId="urn:microsoft.com/office/officeart/2005/8/quickstyle/simple1" qsCatId="simple" csTypeId="urn:microsoft.com/office/officeart/2005/8/colors/accent1_2" csCatId="accent1" phldr="1"/>
      <dgm:spPr/>
    </dgm:pt>
    <dgm:pt modelId="{79B0C0EF-C382-4911-B5EB-0D5ECB408348}">
      <dgm:prSet phldrT="[Текст]" custT="1"/>
      <dgm:spPr/>
      <dgm:t>
        <a:bodyPr/>
        <a:lstStyle/>
        <a:p>
          <a:r>
            <a:rPr lang="ru-RU" sz="1600" b="1">
              <a:latin typeface="Arial" pitchFamily="34" charset="0"/>
              <a:cs typeface="Arial" pitchFamily="34" charset="0"/>
            </a:rPr>
            <a:t>Шамони темный</a:t>
          </a:r>
        </a:p>
      </dgm:t>
    </dgm:pt>
    <dgm:pt modelId="{081D53C2-2820-46DA-A49D-CE6381B258F5}" type="parTrans" cxnId="{831BF023-3E20-415D-8FD3-2F542D7B0FD0}">
      <dgm:prSet/>
      <dgm:spPr/>
      <dgm:t>
        <a:bodyPr/>
        <a:lstStyle/>
        <a:p>
          <a:endParaRPr lang="ru-RU"/>
        </a:p>
      </dgm:t>
    </dgm:pt>
    <dgm:pt modelId="{5EBF9782-95A1-465D-BAC2-A79EEDD56EEC}" type="sibTrans" cxnId="{831BF023-3E20-415D-8FD3-2F542D7B0FD0}">
      <dgm:prSet/>
      <dgm:spPr/>
      <dgm:t>
        <a:bodyPr/>
        <a:lstStyle/>
        <a:p>
          <a:endParaRPr lang="ru-RU"/>
        </a:p>
      </dgm:t>
    </dgm:pt>
    <dgm:pt modelId="{93D17491-FC80-4227-A729-CEFC98E429A2}" type="pres">
      <dgm:prSet presAssocID="{63B197CE-4618-47C0-936A-534C385C9431}" presName="Name0" presStyleCnt="0">
        <dgm:presLayoutVars>
          <dgm:dir/>
          <dgm:resizeHandles val="exact"/>
        </dgm:presLayoutVars>
      </dgm:prSet>
      <dgm:spPr/>
    </dgm:pt>
    <dgm:pt modelId="{412D325C-8049-48D5-BAA2-7BECB660D254}" type="pres">
      <dgm:prSet presAssocID="{79B0C0EF-C382-4911-B5EB-0D5ECB408348}" presName="compNode" presStyleCnt="0"/>
      <dgm:spPr/>
    </dgm:pt>
    <dgm:pt modelId="{3475A340-6520-4E5E-A272-C3C161896FEB}" type="pres">
      <dgm:prSet presAssocID="{79B0C0EF-C382-4911-B5EB-0D5ECB408348}" presName="pictRect" presStyleLbl="node1" presStyleIdx="0" presStyleCnt="1" custScaleX="81704" custScaleY="86785" custLinFactNeighborY="3094"/>
      <dgm:spPr>
        <a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22000" b="-22000"/>
          </a:stretch>
        </a:blipFill>
      </dgm:spPr>
    </dgm:pt>
    <dgm:pt modelId="{85917FD7-7894-4A76-9714-0232B067FC6F}" type="pres">
      <dgm:prSet presAssocID="{79B0C0EF-C382-4911-B5EB-0D5ECB408348}" presName="textRect" presStyleLbl="revTx" presStyleIdx="0" presStyleCnt="1">
        <dgm:presLayoutVars>
          <dgm:bulletEnabled val="1"/>
        </dgm:presLayoutVars>
      </dgm:prSet>
      <dgm:spPr/>
    </dgm:pt>
  </dgm:ptLst>
  <dgm:cxnLst>
    <dgm:cxn modelId="{831BF023-3E20-415D-8FD3-2F542D7B0FD0}" srcId="{63B197CE-4618-47C0-936A-534C385C9431}" destId="{79B0C0EF-C382-4911-B5EB-0D5ECB408348}" srcOrd="0" destOrd="0" parTransId="{081D53C2-2820-46DA-A49D-CE6381B258F5}" sibTransId="{5EBF9782-95A1-465D-BAC2-A79EEDD56EEC}"/>
    <dgm:cxn modelId="{368C4FA1-72E7-420F-B7DD-5F72E50A6BAC}" type="presOf" srcId="{79B0C0EF-C382-4911-B5EB-0D5ECB408348}" destId="{85917FD7-7894-4A76-9714-0232B067FC6F}" srcOrd="0" destOrd="0" presId="urn:microsoft.com/office/officeart/2005/8/layout/pList1#1"/>
    <dgm:cxn modelId="{7674DBAF-D853-4393-89D6-33E8EA749C26}" type="presOf" srcId="{63B197CE-4618-47C0-936A-534C385C9431}" destId="{93D17491-FC80-4227-A729-CEFC98E429A2}" srcOrd="0" destOrd="0" presId="urn:microsoft.com/office/officeart/2005/8/layout/pList1#1"/>
    <dgm:cxn modelId="{9BDE28FC-F5C8-4172-B0B3-897416C7F0E6}" type="presParOf" srcId="{93D17491-FC80-4227-A729-CEFC98E429A2}" destId="{412D325C-8049-48D5-BAA2-7BECB660D254}" srcOrd="0" destOrd="0" presId="urn:microsoft.com/office/officeart/2005/8/layout/pList1#1"/>
    <dgm:cxn modelId="{B919E21A-DE26-409A-944E-0406410FA565}" type="presParOf" srcId="{412D325C-8049-48D5-BAA2-7BECB660D254}" destId="{3475A340-6520-4E5E-A272-C3C161896FEB}" srcOrd="0" destOrd="0" presId="urn:microsoft.com/office/officeart/2005/8/layout/pList1#1"/>
    <dgm:cxn modelId="{BECB57E8-2482-4B6A-AF02-8F117967D928}" type="presParOf" srcId="{412D325C-8049-48D5-BAA2-7BECB660D254}" destId="{85917FD7-7894-4A76-9714-0232B067FC6F}" srcOrd="1" destOrd="0" presId="urn:microsoft.com/office/officeart/2005/8/layout/pList1#1"/>
  </dgm:cxnLst>
  <dgm:bg/>
  <dgm:whole/>
  <dgm:extLst>
    <a:ext uri="http://schemas.microsoft.com/office/drawing/2008/diagram">
      <dsp:dataModelExt xmlns:dsp="http://schemas.microsoft.com/office/drawing/2008/diagram" relId="rId34" minVer="http://schemas.openxmlformats.org/drawingml/2006/diagram"/>
    </a:ext>
  </dgm:extLst>
</dgm:dataModel>
</file>

<file path=xl/diagrams/data10.xml><?xml version="1.0" encoding="utf-8"?>
<dgm:dataModel xmlns:dgm="http://schemas.openxmlformats.org/drawingml/2006/diagram" xmlns:a="http://schemas.openxmlformats.org/drawingml/2006/main">
  <dgm:ptLst>
    <dgm:pt modelId="{18AA3FAC-A902-4C2D-941F-9776DA3C6E98}" type="doc">
      <dgm:prSet loTypeId="urn:microsoft.com/office/officeart/2005/8/layout/pList1#2" loCatId="list" qsTypeId="urn:microsoft.com/office/officeart/2005/8/quickstyle/simple1" qsCatId="simple" csTypeId="urn:microsoft.com/office/officeart/2005/8/colors/accent1_2" csCatId="accent1" phldr="1"/>
      <dgm:spPr/>
    </dgm:pt>
    <dgm:pt modelId="{1EE28656-90C9-4F1E-893F-8A8A582C5A77}">
      <dgm:prSet phldrT="[Текст]" custT="1"/>
      <dgm:spPr/>
      <dgm:t>
        <a:bodyPr/>
        <a:lstStyle/>
        <a:p>
          <a:r>
            <a:rPr lang="ru-RU" sz="1600" b="1">
              <a:latin typeface="Arial" pitchFamily="34" charset="0"/>
              <a:cs typeface="Arial" pitchFamily="34" charset="0"/>
            </a:rPr>
            <a:t>Шамони светлый</a:t>
          </a:r>
        </a:p>
      </dgm:t>
    </dgm:pt>
    <dgm:pt modelId="{F9CA1998-B49C-44EE-8C15-CECDEA5532B0}" type="parTrans" cxnId="{1433C34F-DE42-43F0-9370-CCFC92D7FD41}">
      <dgm:prSet/>
      <dgm:spPr/>
      <dgm:t>
        <a:bodyPr/>
        <a:lstStyle/>
        <a:p>
          <a:endParaRPr lang="ru-RU"/>
        </a:p>
      </dgm:t>
    </dgm:pt>
    <dgm:pt modelId="{21D63853-B6E1-425B-8D7A-25B576E998D0}" type="sibTrans" cxnId="{1433C34F-DE42-43F0-9370-CCFC92D7FD41}">
      <dgm:prSet/>
      <dgm:spPr/>
      <dgm:t>
        <a:bodyPr/>
        <a:lstStyle/>
        <a:p>
          <a:endParaRPr lang="ru-RU"/>
        </a:p>
      </dgm:t>
    </dgm:pt>
    <dgm:pt modelId="{92402564-C760-43F6-834B-A98D055BB546}" type="pres">
      <dgm:prSet presAssocID="{18AA3FAC-A902-4C2D-941F-9776DA3C6E98}" presName="Name0" presStyleCnt="0">
        <dgm:presLayoutVars>
          <dgm:dir/>
          <dgm:resizeHandles val="exact"/>
        </dgm:presLayoutVars>
      </dgm:prSet>
      <dgm:spPr/>
    </dgm:pt>
    <dgm:pt modelId="{CB50731D-BEE1-4AB5-8854-300EE6AF63EF}" type="pres">
      <dgm:prSet presAssocID="{1EE28656-90C9-4F1E-893F-8A8A582C5A77}" presName="compNode" presStyleCnt="0"/>
      <dgm:spPr/>
    </dgm:pt>
    <dgm:pt modelId="{7953C5FE-8ED6-4E32-B1B6-B2552FC526BE}" type="pres">
      <dgm:prSet presAssocID="{1EE28656-90C9-4F1E-893F-8A8A582C5A77}" presName="pictRect" presStyleLbl="node1" presStyleIdx="0" presStyleCnt="1" custScaleX="68241" custScaleY="67838" custLinFactNeighborX="70" custLinFactNeighborY="-4314"/>
      <dgm:spPr>
        <a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23000" b="-23000"/>
          </a:stretch>
        </a:blipFill>
      </dgm:spPr>
    </dgm:pt>
    <dgm:pt modelId="{C216E9FE-6E21-4829-9146-6CDC97CA0458}" type="pres">
      <dgm:prSet presAssocID="{1EE28656-90C9-4F1E-893F-8A8A582C5A77}" presName="textRect" presStyleLbl="revTx" presStyleIdx="0" presStyleCnt="1" custLinFactNeighborY="-44107">
        <dgm:presLayoutVars>
          <dgm:bulletEnabled val="1"/>
        </dgm:presLayoutVars>
      </dgm:prSet>
      <dgm:spPr/>
    </dgm:pt>
  </dgm:ptLst>
  <dgm:cxnLst>
    <dgm:cxn modelId="{5DC8CE5E-344C-420A-9923-974F1E1A55CB}" type="presOf" srcId="{1EE28656-90C9-4F1E-893F-8A8A582C5A77}" destId="{C216E9FE-6E21-4829-9146-6CDC97CA0458}" srcOrd="0" destOrd="0" presId="urn:microsoft.com/office/officeart/2005/8/layout/pList1#2"/>
    <dgm:cxn modelId="{1433C34F-DE42-43F0-9370-CCFC92D7FD41}" srcId="{18AA3FAC-A902-4C2D-941F-9776DA3C6E98}" destId="{1EE28656-90C9-4F1E-893F-8A8A582C5A77}" srcOrd="0" destOrd="0" parTransId="{F9CA1998-B49C-44EE-8C15-CECDEA5532B0}" sibTransId="{21D63853-B6E1-425B-8D7A-25B576E998D0}"/>
    <dgm:cxn modelId="{3C3A9CE1-5696-40BC-B68E-AF637C836AE0}" type="presOf" srcId="{18AA3FAC-A902-4C2D-941F-9776DA3C6E98}" destId="{92402564-C760-43F6-834B-A98D055BB546}" srcOrd="0" destOrd="0" presId="urn:microsoft.com/office/officeart/2005/8/layout/pList1#2"/>
    <dgm:cxn modelId="{E28713DE-9A04-4BFF-8688-D019D6759142}" type="presParOf" srcId="{92402564-C760-43F6-834B-A98D055BB546}" destId="{CB50731D-BEE1-4AB5-8854-300EE6AF63EF}" srcOrd="0" destOrd="0" presId="urn:microsoft.com/office/officeart/2005/8/layout/pList1#2"/>
    <dgm:cxn modelId="{61AFEE96-AF05-4384-B3C9-43B905D7274F}" type="presParOf" srcId="{CB50731D-BEE1-4AB5-8854-300EE6AF63EF}" destId="{7953C5FE-8ED6-4E32-B1B6-B2552FC526BE}" srcOrd="0" destOrd="0" presId="urn:microsoft.com/office/officeart/2005/8/layout/pList1#2"/>
    <dgm:cxn modelId="{FB3753FE-5A3B-4839-B609-242793AFBED7}" type="presParOf" srcId="{CB50731D-BEE1-4AB5-8854-300EE6AF63EF}" destId="{C216E9FE-6E21-4829-9146-6CDC97CA0458}" srcOrd="1" destOrd="0" presId="urn:microsoft.com/office/officeart/2005/8/layout/pList1#2"/>
  </dgm:cxnLst>
  <dgm:bg/>
  <dgm:whole/>
  <dgm:extLst>
    <a:ext uri="http://schemas.microsoft.com/office/drawing/2008/diagram">
      <dsp:dataModelExt xmlns:dsp="http://schemas.microsoft.com/office/drawing/2008/diagram" relId="rId30" minVer="http://schemas.openxmlformats.org/drawingml/2006/diagram"/>
    </a:ext>
  </dgm:extLst>
</dgm:dataModel>
</file>

<file path=xl/diagrams/data11.xml><?xml version="1.0" encoding="utf-8"?>
<dgm:dataModel xmlns:dgm="http://schemas.openxmlformats.org/drawingml/2006/diagram" xmlns:a="http://schemas.openxmlformats.org/drawingml/2006/main">
  <dgm:ptLst>
    <dgm:pt modelId="{CB4B02EE-041D-4DE2-A7A0-D12B3483B5BA}" type="doc">
      <dgm:prSet loTypeId="urn:microsoft.com/office/officeart/2005/8/layout/pList1#3" loCatId="list" qsTypeId="urn:microsoft.com/office/officeart/2005/8/quickstyle/simple1" qsCatId="simple" csTypeId="urn:microsoft.com/office/officeart/2005/8/colors/accent1_2" csCatId="accent1" phldr="1"/>
      <dgm:spPr/>
    </dgm:pt>
    <dgm:pt modelId="{7A903D2E-FD05-4B91-9EE9-70744D539502}">
      <dgm:prSet phldrT="[Текст]" custT="1"/>
      <dgm:spPr/>
      <dgm:t>
        <a:bodyPr/>
        <a:lstStyle/>
        <a:p>
          <a:r>
            <a:rPr lang="ru-RU" sz="1600" b="1">
              <a:latin typeface="Arial" pitchFamily="34" charset="0"/>
              <a:cs typeface="Arial" pitchFamily="34" charset="0"/>
            </a:rPr>
            <a:t>Венге</a:t>
          </a:r>
        </a:p>
      </dgm:t>
    </dgm:pt>
    <dgm:pt modelId="{FD792447-8CD8-4E79-852F-C536C7631B49}" type="parTrans" cxnId="{2A0FB4B2-97BE-4447-B202-6A178B1946F0}">
      <dgm:prSet/>
      <dgm:spPr/>
      <dgm:t>
        <a:bodyPr/>
        <a:lstStyle/>
        <a:p>
          <a:endParaRPr lang="ru-RU"/>
        </a:p>
      </dgm:t>
    </dgm:pt>
    <dgm:pt modelId="{C5F77DF6-DC9D-49B9-A62D-3FB5BDDF566F}" type="sibTrans" cxnId="{2A0FB4B2-97BE-4447-B202-6A178B1946F0}">
      <dgm:prSet/>
      <dgm:spPr/>
      <dgm:t>
        <a:bodyPr/>
        <a:lstStyle/>
        <a:p>
          <a:endParaRPr lang="ru-RU"/>
        </a:p>
      </dgm:t>
    </dgm:pt>
    <dgm:pt modelId="{C9EA8718-04D4-422E-A705-7A2411F313EB}" type="pres">
      <dgm:prSet presAssocID="{CB4B02EE-041D-4DE2-A7A0-D12B3483B5BA}" presName="Name0" presStyleCnt="0">
        <dgm:presLayoutVars>
          <dgm:dir/>
          <dgm:resizeHandles val="exact"/>
        </dgm:presLayoutVars>
      </dgm:prSet>
      <dgm:spPr/>
    </dgm:pt>
    <dgm:pt modelId="{8E8C6C90-7040-463E-9386-0B759F25DB19}" type="pres">
      <dgm:prSet presAssocID="{7A903D2E-FD05-4B91-9EE9-70744D539502}" presName="compNode" presStyleCnt="0"/>
      <dgm:spPr/>
    </dgm:pt>
    <dgm:pt modelId="{A6541296-E4D3-4065-B9C5-804AAEB683B2}" type="pres">
      <dgm:prSet presAssocID="{7A903D2E-FD05-4B91-9EE9-70744D539502}" presName="pictRect" presStyleLbl="node1" presStyleIdx="0" presStyleCnt="1" custScaleX="67320" custScaleY="67215" custLinFactNeighborX="1084" custLinFactNeighborY="1573"/>
      <dgm:spPr>
        <a:blipFill>
          <a:blip xmlns:r="http://schemas.openxmlformats.org/officeDocument/2006/relationships" r:embed="rId1"/>
          <a:srcRect/>
          <a:stretch>
            <a:fillRect t="-23000" b="-23000"/>
          </a:stretch>
        </a:blipFill>
      </dgm:spPr>
    </dgm:pt>
    <dgm:pt modelId="{D2C6F1CD-C91B-4A1C-881D-0A2A4AD02621}" type="pres">
      <dgm:prSet presAssocID="{7A903D2E-FD05-4B91-9EE9-70744D539502}" presName="textRect" presStyleLbl="revTx" presStyleIdx="0" presStyleCnt="1" custLinFactNeighborY="-35844">
        <dgm:presLayoutVars>
          <dgm:bulletEnabled val="1"/>
        </dgm:presLayoutVars>
      </dgm:prSet>
      <dgm:spPr/>
    </dgm:pt>
  </dgm:ptLst>
  <dgm:cxnLst>
    <dgm:cxn modelId="{2DE2CC2B-F8DD-49C1-9FE9-F47FFCEDC830}" type="presOf" srcId="{7A903D2E-FD05-4B91-9EE9-70744D539502}" destId="{D2C6F1CD-C91B-4A1C-881D-0A2A4AD02621}" srcOrd="0" destOrd="0" presId="urn:microsoft.com/office/officeart/2005/8/layout/pList1#3"/>
    <dgm:cxn modelId="{2A0FB4B2-97BE-4447-B202-6A178B1946F0}" srcId="{CB4B02EE-041D-4DE2-A7A0-D12B3483B5BA}" destId="{7A903D2E-FD05-4B91-9EE9-70744D539502}" srcOrd="0" destOrd="0" parTransId="{FD792447-8CD8-4E79-852F-C536C7631B49}" sibTransId="{C5F77DF6-DC9D-49B9-A62D-3FB5BDDF566F}"/>
    <dgm:cxn modelId="{9E3470E0-4580-45B2-B2AD-FA3F3ADF85FC}" type="presOf" srcId="{CB4B02EE-041D-4DE2-A7A0-D12B3483B5BA}" destId="{C9EA8718-04D4-422E-A705-7A2411F313EB}" srcOrd="0" destOrd="0" presId="urn:microsoft.com/office/officeart/2005/8/layout/pList1#3"/>
    <dgm:cxn modelId="{F06DAC95-52C7-44DE-B887-021709DB474E}" type="presParOf" srcId="{C9EA8718-04D4-422E-A705-7A2411F313EB}" destId="{8E8C6C90-7040-463E-9386-0B759F25DB19}" srcOrd="0" destOrd="0" presId="urn:microsoft.com/office/officeart/2005/8/layout/pList1#3"/>
    <dgm:cxn modelId="{AA0FDEAC-BA2E-4E8E-AB7A-AC70A1AEAD3A}" type="presParOf" srcId="{8E8C6C90-7040-463E-9386-0B759F25DB19}" destId="{A6541296-E4D3-4065-B9C5-804AAEB683B2}" srcOrd="0" destOrd="0" presId="urn:microsoft.com/office/officeart/2005/8/layout/pList1#3"/>
    <dgm:cxn modelId="{FAB535DE-5ACB-4711-B2EF-8597036C3DEA}" type="presParOf" srcId="{8E8C6C90-7040-463E-9386-0B759F25DB19}" destId="{D2C6F1CD-C91B-4A1C-881D-0A2A4AD02621}" srcOrd="1" destOrd="0" presId="urn:microsoft.com/office/officeart/2005/8/layout/pList1#3"/>
  </dgm:cxnLst>
  <dgm:bg/>
  <dgm:whole/>
  <dgm:extLst>
    <a:ext uri="http://schemas.microsoft.com/office/drawing/2008/diagram">
      <dsp:dataModelExt xmlns:dsp="http://schemas.microsoft.com/office/drawing/2008/diagram" relId="rId35" minVer="http://schemas.openxmlformats.org/drawingml/2006/diagram"/>
    </a:ext>
  </dgm:extLst>
</dgm:dataModel>
</file>

<file path=xl/diagrams/data12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 anchor="t"/>
        <a:lstStyle/>
        <a:p>
          <a:r>
            <a:rPr lang="ru-RU" sz="1600" b="1">
              <a:latin typeface="Arial" pitchFamily="34" charset="0"/>
              <a:cs typeface="Arial" pitchFamily="34" charset="0"/>
            </a:rPr>
            <a:t>Белый</a:t>
          </a:r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72942" custScaleY="72760" custLinFactNeighborX="-1287" custLinFactNeighborY="-2451"/>
      <dgm:spPr>
        <a:blipFill>
          <a:blip xmlns:r="http://schemas.openxmlformats.org/officeDocument/2006/relationships" r:embed="rId1"/>
          <a:srcRect/>
          <a:stretch>
            <a:fillRect t="-23000" b="-23000"/>
          </a:stretch>
        </a:blipFill>
      </dgm:spPr>
    </dgm:pt>
    <dgm:pt modelId="{A8F6E4D5-B014-463A-975A-1CE389DFFBF8}" type="pres">
      <dgm:prSet presAssocID="{6D9889FA-D597-4E2B-897C-E61A7C2565D7}" presName="textRect" presStyleLbl="revTx" presStyleIdx="0" presStyleCnt="1" custScaleY="77405" custLinFactNeighborY="-49389">
        <dgm:presLayoutVars>
          <dgm:bulletEnabled val="1"/>
        </dgm:presLayoutVars>
      </dgm:prSet>
      <dgm:spPr/>
    </dgm:pt>
  </dgm:ptLst>
  <dgm:cxnLst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31E7B062-8E1E-4BBF-A928-DE96AC0824F1}" type="presOf" srcId="{6D9889FA-D597-4E2B-897C-E61A7C2565D7}" destId="{A8F6E4D5-B014-463A-975A-1CE389DFFBF8}" srcOrd="0" destOrd="0" presId="urn:microsoft.com/office/officeart/2005/8/layout/pList1#4"/>
    <dgm:cxn modelId="{3C991E5A-2949-41AB-8593-07628E2DE1CF}" type="presOf" srcId="{887F5544-6B57-41CA-9F5D-22B487721417}" destId="{DAF50151-2C13-4CF1-9CEC-B62884092411}" srcOrd="0" destOrd="0" presId="urn:microsoft.com/office/officeart/2005/8/layout/pList1#4"/>
    <dgm:cxn modelId="{9CC23B01-D3A0-43B9-85DD-010CB6193B05}" type="presParOf" srcId="{DAF50151-2C13-4CF1-9CEC-B62884092411}" destId="{F36EE042-7692-49BC-B918-A1578C1D7567}" srcOrd="0" destOrd="0" presId="urn:microsoft.com/office/officeart/2005/8/layout/pList1#4"/>
    <dgm:cxn modelId="{9CDB4237-A614-4F33-ADB1-0785CE8D38FA}" type="presParOf" srcId="{F36EE042-7692-49BC-B918-A1578C1D7567}" destId="{667DBDF5-4848-4B1F-B8B2-A98A3C3BBC38}" srcOrd="0" destOrd="0" presId="urn:microsoft.com/office/officeart/2005/8/layout/pList1#4"/>
    <dgm:cxn modelId="{D535A1E9-C25A-4551-8372-08B6580DE246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40" minVer="http://schemas.openxmlformats.org/drawingml/2006/diagram"/>
    </a:ext>
  </dgm:extLst>
</dgm:dataModel>
</file>

<file path=xl/diagrams/data13.xml><?xml version="1.0" encoding="utf-8"?>
<dgm:dataModel xmlns:dgm="http://schemas.openxmlformats.org/drawingml/2006/diagram" xmlns:a="http://schemas.openxmlformats.org/drawingml/2006/main">
  <dgm:ptLst>
    <dgm:pt modelId="{63B197CE-4618-47C0-936A-534C385C9431}" type="doc">
      <dgm:prSet loTypeId="urn:microsoft.com/office/officeart/2005/8/layout/pList1#1" loCatId="list" qsTypeId="urn:microsoft.com/office/officeart/2005/8/quickstyle/simple1" qsCatId="simple" csTypeId="urn:microsoft.com/office/officeart/2005/8/colors/accent1_2" csCatId="accent1" phldr="1"/>
      <dgm:spPr/>
    </dgm:pt>
    <dgm:pt modelId="{79B0C0EF-C382-4911-B5EB-0D5ECB408348}">
      <dgm:prSet phldrT="[Текст]" custT="1"/>
      <dgm:spPr/>
      <dgm:t>
        <a:bodyPr/>
        <a:lstStyle/>
        <a:p>
          <a:r>
            <a:rPr lang="en-US" sz="1600" b="1">
              <a:latin typeface="Arial" pitchFamily="34" charset="0"/>
              <a:cs typeface="Arial" pitchFamily="34" charset="0"/>
            </a:rPr>
            <a:t> </a:t>
          </a:r>
          <a:endParaRPr lang="ru-RU" sz="1600" b="1">
            <a:latin typeface="Arial" pitchFamily="34" charset="0"/>
            <a:cs typeface="Arial" pitchFamily="34" charset="0"/>
          </a:endParaRPr>
        </a:p>
      </dgm:t>
    </dgm:pt>
    <dgm:pt modelId="{5EBF9782-95A1-465D-BAC2-A79EEDD56EEC}" type="sibTrans" cxnId="{831BF023-3E20-415D-8FD3-2F542D7B0FD0}">
      <dgm:prSet/>
      <dgm:spPr/>
      <dgm:t>
        <a:bodyPr/>
        <a:lstStyle/>
        <a:p>
          <a:endParaRPr lang="ru-RU"/>
        </a:p>
      </dgm:t>
    </dgm:pt>
    <dgm:pt modelId="{081D53C2-2820-46DA-A49D-CE6381B258F5}" type="parTrans" cxnId="{831BF023-3E20-415D-8FD3-2F542D7B0FD0}">
      <dgm:prSet/>
      <dgm:spPr/>
      <dgm:t>
        <a:bodyPr/>
        <a:lstStyle/>
        <a:p>
          <a:endParaRPr lang="ru-RU"/>
        </a:p>
      </dgm:t>
    </dgm:pt>
    <dgm:pt modelId="{93D17491-FC80-4227-A729-CEFC98E429A2}" type="pres">
      <dgm:prSet presAssocID="{63B197CE-4618-47C0-936A-534C385C9431}" presName="Name0" presStyleCnt="0">
        <dgm:presLayoutVars>
          <dgm:dir/>
          <dgm:resizeHandles val="exact"/>
        </dgm:presLayoutVars>
      </dgm:prSet>
      <dgm:spPr/>
    </dgm:pt>
    <dgm:pt modelId="{412D325C-8049-48D5-BAA2-7BECB660D254}" type="pres">
      <dgm:prSet presAssocID="{79B0C0EF-C382-4911-B5EB-0D5ECB408348}" presName="compNode" presStyleCnt="0"/>
      <dgm:spPr/>
    </dgm:pt>
    <dgm:pt modelId="{3475A340-6520-4E5E-A272-C3C161896FEB}" type="pres">
      <dgm:prSet presAssocID="{79B0C0EF-C382-4911-B5EB-0D5ECB408348}" presName="pictRect" presStyleLbl="node1" presStyleIdx="0" presStyleCnt="1" custScaleX="73904" custScaleY="73467" custLinFactNeighborX="11120" custLinFactNeighborY="2203"/>
      <dgm:spPr>
        <a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22000" b="-22000"/>
          </a:stretch>
        </a:blipFill>
      </dgm:spPr>
    </dgm:pt>
    <dgm:pt modelId="{85917FD7-7894-4A76-9714-0232B067FC6F}" type="pres">
      <dgm:prSet presAssocID="{79B0C0EF-C382-4911-B5EB-0D5ECB408348}" presName="textRect" presStyleLbl="revTx" presStyleIdx="0" presStyleCnt="1" custScaleY="52311" custLinFactNeighborX="3409" custLinFactNeighborY="44415">
        <dgm:presLayoutVars>
          <dgm:bulletEnabled val="1"/>
        </dgm:presLayoutVars>
      </dgm:prSet>
      <dgm:spPr/>
    </dgm:pt>
  </dgm:ptLst>
  <dgm:cxnLst>
    <dgm:cxn modelId="{831BF023-3E20-415D-8FD3-2F542D7B0FD0}" srcId="{63B197CE-4618-47C0-936A-534C385C9431}" destId="{79B0C0EF-C382-4911-B5EB-0D5ECB408348}" srcOrd="0" destOrd="0" parTransId="{081D53C2-2820-46DA-A49D-CE6381B258F5}" sibTransId="{5EBF9782-95A1-465D-BAC2-A79EEDD56EEC}"/>
    <dgm:cxn modelId="{C2E8B76C-3B55-4A13-B975-4A39EF4764C3}" type="presOf" srcId="{79B0C0EF-C382-4911-B5EB-0D5ECB408348}" destId="{85917FD7-7894-4A76-9714-0232B067FC6F}" srcOrd="0" destOrd="0" presId="urn:microsoft.com/office/officeart/2005/8/layout/pList1#1"/>
    <dgm:cxn modelId="{1A5406C3-4E49-4614-8765-1B2C86E7668C}" type="presOf" srcId="{63B197CE-4618-47C0-936A-534C385C9431}" destId="{93D17491-FC80-4227-A729-CEFC98E429A2}" srcOrd="0" destOrd="0" presId="urn:microsoft.com/office/officeart/2005/8/layout/pList1#1"/>
    <dgm:cxn modelId="{B6C1BEF5-7251-4F14-9164-0AABCFEE079D}" type="presParOf" srcId="{93D17491-FC80-4227-A729-CEFC98E429A2}" destId="{412D325C-8049-48D5-BAA2-7BECB660D254}" srcOrd="0" destOrd="0" presId="urn:microsoft.com/office/officeart/2005/8/layout/pList1#1"/>
    <dgm:cxn modelId="{4EA1B197-25B8-412E-B296-9A3D9773C0B5}" type="presParOf" srcId="{412D325C-8049-48D5-BAA2-7BECB660D254}" destId="{3475A340-6520-4E5E-A272-C3C161896FEB}" srcOrd="0" destOrd="0" presId="urn:microsoft.com/office/officeart/2005/8/layout/pList1#1"/>
    <dgm:cxn modelId="{14CDD5C1-61B6-415F-BB3E-591C9D18A37C}" type="presParOf" srcId="{412D325C-8049-48D5-BAA2-7BECB660D254}" destId="{85917FD7-7894-4A76-9714-0232B067FC6F}" srcOrd="1" destOrd="0" presId="urn:microsoft.com/office/officeart/2005/8/layout/pList1#1"/>
  </dgm:cxnLst>
  <dgm:bg/>
  <dgm:whole/>
  <dgm:extLst>
    <a:ext uri="http://schemas.microsoft.com/office/drawing/2008/diagram">
      <dsp:dataModelExt xmlns:dsp="http://schemas.microsoft.com/office/drawing/2008/diagram" relId="rId21" minVer="http://schemas.openxmlformats.org/drawingml/2006/diagram"/>
    </a:ext>
  </dgm:extLst>
</dgm:dataModel>
</file>

<file path=xl/diagrams/data14.xml><?xml version="1.0" encoding="utf-8"?>
<dgm:dataModel xmlns:dgm="http://schemas.openxmlformats.org/drawingml/2006/diagram" xmlns:a="http://schemas.openxmlformats.org/drawingml/2006/main">
  <dgm:ptLst>
    <dgm:pt modelId="{18AA3FAC-A902-4C2D-941F-9776DA3C6E98}" type="doc">
      <dgm:prSet loTypeId="urn:microsoft.com/office/officeart/2005/8/layout/pList1#2" loCatId="list" qsTypeId="urn:microsoft.com/office/officeart/2005/8/quickstyle/simple1" qsCatId="simple" csTypeId="urn:microsoft.com/office/officeart/2005/8/colors/accent1_2" csCatId="accent1" phldr="1"/>
      <dgm:spPr/>
    </dgm:pt>
    <dgm:pt modelId="{1EE28656-90C9-4F1E-893F-8A8A582C5A77}">
      <dgm:prSet phldrT="[Текст]" custT="1"/>
      <dgm:spPr/>
      <dgm:t>
        <a:bodyPr/>
        <a:lstStyle/>
        <a:p>
          <a:r>
            <a:rPr lang="en-US" sz="1600" b="1">
              <a:latin typeface="Arial" pitchFamily="34" charset="0"/>
              <a:cs typeface="Arial" pitchFamily="34" charset="0"/>
            </a:rPr>
            <a:t>  </a:t>
          </a:r>
          <a:endParaRPr lang="ru-RU" sz="1600" b="1">
            <a:latin typeface="Arial" pitchFamily="34" charset="0"/>
            <a:cs typeface="Arial" pitchFamily="34" charset="0"/>
          </a:endParaRPr>
        </a:p>
      </dgm:t>
    </dgm:pt>
    <dgm:pt modelId="{21D63853-B6E1-425B-8D7A-25B576E998D0}" type="sibTrans" cxnId="{1433C34F-DE42-43F0-9370-CCFC92D7FD41}">
      <dgm:prSet/>
      <dgm:spPr/>
      <dgm:t>
        <a:bodyPr/>
        <a:lstStyle/>
        <a:p>
          <a:endParaRPr lang="ru-RU"/>
        </a:p>
      </dgm:t>
    </dgm:pt>
    <dgm:pt modelId="{F9CA1998-B49C-44EE-8C15-CECDEA5532B0}" type="parTrans" cxnId="{1433C34F-DE42-43F0-9370-CCFC92D7FD41}">
      <dgm:prSet/>
      <dgm:spPr/>
      <dgm:t>
        <a:bodyPr/>
        <a:lstStyle/>
        <a:p>
          <a:endParaRPr lang="ru-RU"/>
        </a:p>
      </dgm:t>
    </dgm:pt>
    <dgm:pt modelId="{92402564-C760-43F6-834B-A98D055BB546}" type="pres">
      <dgm:prSet presAssocID="{18AA3FAC-A902-4C2D-941F-9776DA3C6E98}" presName="Name0" presStyleCnt="0">
        <dgm:presLayoutVars>
          <dgm:dir/>
          <dgm:resizeHandles val="exact"/>
        </dgm:presLayoutVars>
      </dgm:prSet>
      <dgm:spPr/>
    </dgm:pt>
    <dgm:pt modelId="{CB50731D-BEE1-4AB5-8854-300EE6AF63EF}" type="pres">
      <dgm:prSet presAssocID="{1EE28656-90C9-4F1E-893F-8A8A582C5A77}" presName="compNode" presStyleCnt="0"/>
      <dgm:spPr/>
    </dgm:pt>
    <dgm:pt modelId="{7953C5FE-8ED6-4E32-B1B6-B2552FC526BE}" type="pres">
      <dgm:prSet presAssocID="{1EE28656-90C9-4F1E-893F-8A8A582C5A77}" presName="pictRect" presStyleLbl="node1" presStyleIdx="0" presStyleCnt="1" custScaleX="86548" custScaleY="86037" custLinFactNeighborX="9830" custLinFactNeighborY="-6199"/>
      <dgm:spPr>
        <a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23000" b="-23000"/>
          </a:stretch>
        </a:blipFill>
      </dgm:spPr>
    </dgm:pt>
    <dgm:pt modelId="{C216E9FE-6E21-4829-9146-6CDC97CA0458}" type="pres">
      <dgm:prSet presAssocID="{1EE28656-90C9-4F1E-893F-8A8A582C5A77}" presName="textRect" presStyleLbl="revTx" presStyleIdx="0" presStyleCnt="1" custLinFactNeighborX="-70" custLinFactNeighborY="59188">
        <dgm:presLayoutVars>
          <dgm:bulletEnabled val="1"/>
        </dgm:presLayoutVars>
      </dgm:prSet>
      <dgm:spPr/>
    </dgm:pt>
  </dgm:ptLst>
  <dgm:cxnLst>
    <dgm:cxn modelId="{AFCEE21B-0F5F-4BEE-A510-2A4FC0BF148D}" type="presOf" srcId="{1EE28656-90C9-4F1E-893F-8A8A582C5A77}" destId="{C216E9FE-6E21-4829-9146-6CDC97CA0458}" srcOrd="0" destOrd="0" presId="urn:microsoft.com/office/officeart/2005/8/layout/pList1#2"/>
    <dgm:cxn modelId="{1433C34F-DE42-43F0-9370-CCFC92D7FD41}" srcId="{18AA3FAC-A902-4C2D-941F-9776DA3C6E98}" destId="{1EE28656-90C9-4F1E-893F-8A8A582C5A77}" srcOrd="0" destOrd="0" parTransId="{F9CA1998-B49C-44EE-8C15-CECDEA5532B0}" sibTransId="{21D63853-B6E1-425B-8D7A-25B576E998D0}"/>
    <dgm:cxn modelId="{42E89FA6-0F67-4ACF-944F-A80951F85BAD}" type="presOf" srcId="{18AA3FAC-A902-4C2D-941F-9776DA3C6E98}" destId="{92402564-C760-43F6-834B-A98D055BB546}" srcOrd="0" destOrd="0" presId="urn:microsoft.com/office/officeart/2005/8/layout/pList1#2"/>
    <dgm:cxn modelId="{159F4683-96DA-447B-98C6-64E4CEA22D5B}" type="presParOf" srcId="{92402564-C760-43F6-834B-A98D055BB546}" destId="{CB50731D-BEE1-4AB5-8854-300EE6AF63EF}" srcOrd="0" destOrd="0" presId="urn:microsoft.com/office/officeart/2005/8/layout/pList1#2"/>
    <dgm:cxn modelId="{33BBC309-84C5-4DF3-9F7F-2C0F5DE9CF2B}" type="presParOf" srcId="{CB50731D-BEE1-4AB5-8854-300EE6AF63EF}" destId="{7953C5FE-8ED6-4E32-B1B6-B2552FC526BE}" srcOrd="0" destOrd="0" presId="urn:microsoft.com/office/officeart/2005/8/layout/pList1#2"/>
    <dgm:cxn modelId="{3C1B3D35-BB10-4A0A-878A-187826663C88}" type="presParOf" srcId="{CB50731D-BEE1-4AB5-8854-300EE6AF63EF}" destId="{C216E9FE-6E21-4829-9146-6CDC97CA0458}" srcOrd="1" destOrd="0" presId="urn:microsoft.com/office/officeart/2005/8/layout/pList1#2"/>
  </dgm:cxnLst>
  <dgm:bg/>
  <dgm:whole/>
  <dgm:extLst>
    <a:ext uri="http://schemas.microsoft.com/office/drawing/2008/diagram">
      <dsp:dataModelExt xmlns:dsp="http://schemas.microsoft.com/office/drawing/2008/diagram" relId="rId26" minVer="http://schemas.openxmlformats.org/drawingml/2006/diagram"/>
    </a:ext>
  </dgm:extLst>
</dgm:dataModel>
</file>

<file path=xl/diagrams/data15.xml><?xml version="1.0" encoding="utf-8"?>
<dgm:dataModel xmlns:dgm="http://schemas.openxmlformats.org/drawingml/2006/diagram" xmlns:a="http://schemas.openxmlformats.org/drawingml/2006/main">
  <dgm:ptLst>
    <dgm:pt modelId="{CB4B02EE-041D-4DE2-A7A0-D12B3483B5BA}" type="doc">
      <dgm:prSet loTypeId="urn:microsoft.com/office/officeart/2005/8/layout/pList1#3" loCatId="list" qsTypeId="urn:microsoft.com/office/officeart/2005/8/quickstyle/simple1" qsCatId="simple" csTypeId="urn:microsoft.com/office/officeart/2005/8/colors/accent1_2" csCatId="accent1" phldr="1"/>
      <dgm:spPr/>
    </dgm:pt>
    <dgm:pt modelId="{7A903D2E-FD05-4B91-9EE9-70744D539502}">
      <dgm:prSet phldrT="[Текст]" custT="1"/>
      <dgm:spPr/>
      <dgm:t>
        <a:bodyPr/>
        <a:lstStyle/>
        <a:p>
          <a:r>
            <a:rPr lang="en-US" sz="1600" b="1">
              <a:latin typeface="Arial" pitchFamily="34" charset="0"/>
              <a:cs typeface="Arial" pitchFamily="34" charset="0"/>
            </a:rPr>
            <a:t>    </a:t>
          </a:r>
          <a:endParaRPr lang="ru-RU" sz="1600" b="1">
            <a:latin typeface="Arial" pitchFamily="34" charset="0"/>
            <a:cs typeface="Arial" pitchFamily="34" charset="0"/>
          </a:endParaRPr>
        </a:p>
      </dgm:t>
    </dgm:pt>
    <dgm:pt modelId="{FD792447-8CD8-4E79-852F-C536C7631B49}" type="parTrans" cxnId="{2A0FB4B2-97BE-4447-B202-6A178B1946F0}">
      <dgm:prSet/>
      <dgm:spPr/>
      <dgm:t>
        <a:bodyPr/>
        <a:lstStyle/>
        <a:p>
          <a:endParaRPr lang="ru-RU"/>
        </a:p>
      </dgm:t>
    </dgm:pt>
    <dgm:pt modelId="{C5F77DF6-DC9D-49B9-A62D-3FB5BDDF566F}" type="sibTrans" cxnId="{2A0FB4B2-97BE-4447-B202-6A178B1946F0}">
      <dgm:prSet/>
      <dgm:spPr/>
      <dgm:t>
        <a:bodyPr/>
        <a:lstStyle/>
        <a:p>
          <a:endParaRPr lang="ru-RU"/>
        </a:p>
      </dgm:t>
    </dgm:pt>
    <dgm:pt modelId="{C9EA8718-04D4-422E-A705-7A2411F313EB}" type="pres">
      <dgm:prSet presAssocID="{CB4B02EE-041D-4DE2-A7A0-D12B3483B5BA}" presName="Name0" presStyleCnt="0">
        <dgm:presLayoutVars>
          <dgm:dir/>
          <dgm:resizeHandles val="exact"/>
        </dgm:presLayoutVars>
      </dgm:prSet>
      <dgm:spPr/>
    </dgm:pt>
    <dgm:pt modelId="{8E8C6C90-7040-463E-9386-0B759F25DB19}" type="pres">
      <dgm:prSet presAssocID="{7A903D2E-FD05-4B91-9EE9-70744D539502}" presName="compNode" presStyleCnt="0"/>
      <dgm:spPr/>
    </dgm:pt>
    <dgm:pt modelId="{A6541296-E4D3-4065-B9C5-804AAEB683B2}" type="pres">
      <dgm:prSet presAssocID="{7A903D2E-FD05-4B91-9EE9-70744D539502}" presName="pictRect" presStyleLbl="node1" presStyleIdx="0" presStyleCnt="1" custScaleX="80169" custScaleY="79696" custLinFactNeighborX="-6320" custLinFactNeighborY="-1650"/>
      <dgm:spPr>
        <a:blipFill>
          <a:blip xmlns:r="http://schemas.openxmlformats.org/officeDocument/2006/relationships" r:embed="rId1"/>
          <a:srcRect/>
          <a:stretch>
            <a:fillRect t="-23000" b="-23000"/>
          </a:stretch>
        </a:blipFill>
      </dgm:spPr>
    </dgm:pt>
    <dgm:pt modelId="{D2C6F1CD-C91B-4A1C-881D-0A2A4AD02621}" type="pres">
      <dgm:prSet presAssocID="{7A903D2E-FD05-4B91-9EE9-70744D539502}" presName="textRect" presStyleLbl="revTx" presStyleIdx="0" presStyleCnt="1" custLinFactNeighborX="-6490" custLinFactNeighborY="47103">
        <dgm:presLayoutVars>
          <dgm:bulletEnabled val="1"/>
        </dgm:presLayoutVars>
      </dgm:prSet>
      <dgm:spPr/>
    </dgm:pt>
  </dgm:ptLst>
  <dgm:cxnLst>
    <dgm:cxn modelId="{5AC488AB-83F9-4259-A61D-E9240F0732A9}" type="presOf" srcId="{7A903D2E-FD05-4B91-9EE9-70744D539502}" destId="{D2C6F1CD-C91B-4A1C-881D-0A2A4AD02621}" srcOrd="0" destOrd="0" presId="urn:microsoft.com/office/officeart/2005/8/layout/pList1#3"/>
    <dgm:cxn modelId="{2A0FB4B2-97BE-4447-B202-6A178B1946F0}" srcId="{CB4B02EE-041D-4DE2-A7A0-D12B3483B5BA}" destId="{7A903D2E-FD05-4B91-9EE9-70744D539502}" srcOrd="0" destOrd="0" parTransId="{FD792447-8CD8-4E79-852F-C536C7631B49}" sibTransId="{C5F77DF6-DC9D-49B9-A62D-3FB5BDDF566F}"/>
    <dgm:cxn modelId="{AFE52BEF-0314-4D07-8AC0-2729FBAFDB26}" type="presOf" srcId="{CB4B02EE-041D-4DE2-A7A0-D12B3483B5BA}" destId="{C9EA8718-04D4-422E-A705-7A2411F313EB}" srcOrd="0" destOrd="0" presId="urn:microsoft.com/office/officeart/2005/8/layout/pList1#3"/>
    <dgm:cxn modelId="{B3F35647-E199-4205-B762-1E6D1F56E3FF}" type="presParOf" srcId="{C9EA8718-04D4-422E-A705-7A2411F313EB}" destId="{8E8C6C90-7040-463E-9386-0B759F25DB19}" srcOrd="0" destOrd="0" presId="urn:microsoft.com/office/officeart/2005/8/layout/pList1#3"/>
    <dgm:cxn modelId="{8CC4DA4E-0F16-4560-913A-CC8AF4E3A9F2}" type="presParOf" srcId="{8E8C6C90-7040-463E-9386-0B759F25DB19}" destId="{A6541296-E4D3-4065-B9C5-804AAEB683B2}" srcOrd="0" destOrd="0" presId="urn:microsoft.com/office/officeart/2005/8/layout/pList1#3"/>
    <dgm:cxn modelId="{3C4710EC-DB9C-455C-9D18-932DF4DA3E71}" type="presParOf" srcId="{8E8C6C90-7040-463E-9386-0B759F25DB19}" destId="{D2C6F1CD-C91B-4A1C-881D-0A2A4AD02621}" srcOrd="1" destOrd="0" presId="urn:microsoft.com/office/officeart/2005/8/layout/pList1#3"/>
  </dgm:cxnLst>
  <dgm:bg/>
  <dgm:whole/>
  <dgm:extLst>
    <a:ext uri="http://schemas.microsoft.com/office/drawing/2008/diagram">
      <dsp:dataModelExt xmlns:dsp="http://schemas.microsoft.com/office/drawing/2008/diagram" relId="rId31" minVer="http://schemas.openxmlformats.org/drawingml/2006/diagram"/>
    </a:ext>
  </dgm:extLst>
</dgm:dataModel>
</file>

<file path=xl/diagrams/data16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 anchor="t"/>
        <a:lstStyle/>
        <a:p>
          <a:endParaRPr lang="ru-RU" sz="1600" b="1">
            <a:latin typeface="Arial" pitchFamily="34" charset="0"/>
            <a:cs typeface="Arial" pitchFamily="34" charset="0"/>
          </a:endParaRPr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82357" custScaleY="81871" custLinFactNeighborX="17157" custLinFactNeighborY="24088"/>
      <dgm:spPr>
        <a:blipFill>
          <a:blip xmlns:r="http://schemas.openxmlformats.org/officeDocument/2006/relationships" r:embed="rId1"/>
          <a:srcRect/>
          <a:stretch>
            <a:fillRect t="-23000" b="-23000"/>
          </a:stretch>
        </a:blipFill>
      </dgm:spPr>
    </dgm:pt>
    <dgm:pt modelId="{A8F6E4D5-B014-463A-975A-1CE389DFFBF8}" type="pres">
      <dgm:prSet presAssocID="{6D9889FA-D597-4E2B-897C-E61A7C2565D7}" presName="textRect" presStyleLbl="revTx" presStyleIdx="0" presStyleCnt="1" custScaleY="63153" custLinFactNeighborX="-777" custLinFactNeighborY="24469">
        <dgm:presLayoutVars>
          <dgm:bulletEnabled val="1"/>
        </dgm:presLayoutVars>
      </dgm:prSet>
      <dgm:spPr/>
    </dgm:pt>
  </dgm:ptLst>
  <dgm:cxnLst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755F8F9F-5197-4C5C-BE43-C3EFB67ADCAD}" type="presOf" srcId="{6D9889FA-D597-4E2B-897C-E61A7C2565D7}" destId="{A8F6E4D5-B014-463A-975A-1CE389DFFBF8}" srcOrd="0" destOrd="0" presId="urn:microsoft.com/office/officeart/2005/8/layout/pList1#4"/>
    <dgm:cxn modelId="{5A6A74C9-AC47-47BC-A708-919A40E6E4CA}" type="presOf" srcId="{887F5544-6B57-41CA-9F5D-22B487721417}" destId="{DAF50151-2C13-4CF1-9CEC-B62884092411}" srcOrd="0" destOrd="0" presId="urn:microsoft.com/office/officeart/2005/8/layout/pList1#4"/>
    <dgm:cxn modelId="{054F0828-8C3C-4902-8B12-90AD4A07FE1B}" type="presParOf" srcId="{DAF50151-2C13-4CF1-9CEC-B62884092411}" destId="{F36EE042-7692-49BC-B918-A1578C1D7567}" srcOrd="0" destOrd="0" presId="urn:microsoft.com/office/officeart/2005/8/layout/pList1#4"/>
    <dgm:cxn modelId="{58B66A25-DC12-4F2A-B0D3-9B3C192CCD71}" type="presParOf" srcId="{F36EE042-7692-49BC-B918-A1578C1D7567}" destId="{667DBDF5-4848-4B1F-B8B2-A98A3C3BBC38}" srcOrd="0" destOrd="0" presId="urn:microsoft.com/office/officeart/2005/8/layout/pList1#4"/>
    <dgm:cxn modelId="{9F9C01F2-6E41-4CF0-82EE-9C02645D9D12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36" minVer="http://schemas.openxmlformats.org/drawingml/2006/diagram"/>
    </a:ext>
  </dgm:extLst>
</dgm:dataModel>
</file>

<file path=xl/diagrams/data17.xml><?xml version="1.0" encoding="utf-8"?>
<dgm:dataModel xmlns:dgm="http://schemas.openxmlformats.org/drawingml/2006/diagram" xmlns:a="http://schemas.openxmlformats.org/drawingml/2006/main">
  <dgm:ptLst>
    <dgm:pt modelId="{63B197CE-4618-47C0-936A-534C385C9431}" type="doc">
      <dgm:prSet loTypeId="urn:microsoft.com/office/officeart/2005/8/layout/pList1#1" loCatId="list" qsTypeId="urn:microsoft.com/office/officeart/2005/8/quickstyle/simple1" qsCatId="simple" csTypeId="urn:microsoft.com/office/officeart/2005/8/colors/accent1_2" csCatId="accent1" phldr="1"/>
      <dgm:spPr/>
    </dgm:pt>
    <dgm:pt modelId="{79B0C0EF-C382-4911-B5EB-0D5ECB408348}">
      <dgm:prSet phldrT="[Текст]" custT="1"/>
      <dgm:spPr/>
      <dgm:t>
        <a:bodyPr/>
        <a:lstStyle/>
        <a:p>
          <a:r>
            <a:rPr lang="en-US" sz="1600" b="1">
              <a:latin typeface="Arial" pitchFamily="34" charset="0"/>
              <a:cs typeface="Arial" pitchFamily="34" charset="0"/>
            </a:rPr>
            <a:t> </a:t>
          </a:r>
          <a:endParaRPr lang="ru-RU" sz="1600" b="1">
            <a:latin typeface="Arial" pitchFamily="34" charset="0"/>
            <a:cs typeface="Arial" pitchFamily="34" charset="0"/>
          </a:endParaRPr>
        </a:p>
      </dgm:t>
    </dgm:pt>
    <dgm:pt modelId="{5EBF9782-95A1-465D-BAC2-A79EEDD56EEC}" type="sibTrans" cxnId="{831BF023-3E20-415D-8FD3-2F542D7B0FD0}">
      <dgm:prSet/>
      <dgm:spPr/>
      <dgm:t>
        <a:bodyPr/>
        <a:lstStyle/>
        <a:p>
          <a:endParaRPr lang="ru-RU"/>
        </a:p>
      </dgm:t>
    </dgm:pt>
    <dgm:pt modelId="{081D53C2-2820-46DA-A49D-CE6381B258F5}" type="parTrans" cxnId="{831BF023-3E20-415D-8FD3-2F542D7B0FD0}">
      <dgm:prSet/>
      <dgm:spPr/>
      <dgm:t>
        <a:bodyPr/>
        <a:lstStyle/>
        <a:p>
          <a:endParaRPr lang="ru-RU"/>
        </a:p>
      </dgm:t>
    </dgm:pt>
    <dgm:pt modelId="{93D17491-FC80-4227-A729-CEFC98E429A2}" type="pres">
      <dgm:prSet presAssocID="{63B197CE-4618-47C0-936A-534C385C9431}" presName="Name0" presStyleCnt="0">
        <dgm:presLayoutVars>
          <dgm:dir/>
          <dgm:resizeHandles val="exact"/>
        </dgm:presLayoutVars>
      </dgm:prSet>
      <dgm:spPr/>
    </dgm:pt>
    <dgm:pt modelId="{412D325C-8049-48D5-BAA2-7BECB660D254}" type="pres">
      <dgm:prSet presAssocID="{79B0C0EF-C382-4911-B5EB-0D5ECB408348}" presName="compNode" presStyleCnt="0"/>
      <dgm:spPr/>
    </dgm:pt>
    <dgm:pt modelId="{3475A340-6520-4E5E-A272-C3C161896FEB}" type="pres">
      <dgm:prSet presAssocID="{79B0C0EF-C382-4911-B5EB-0D5ECB408348}" presName="pictRect" presStyleLbl="node1" presStyleIdx="0" presStyleCnt="1" custScaleX="73904" custScaleY="73467" custLinFactNeighborX="11120" custLinFactNeighborY="2203"/>
      <dgm:spPr>
        <a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22000" b="-22000"/>
          </a:stretch>
        </a:blipFill>
      </dgm:spPr>
    </dgm:pt>
    <dgm:pt modelId="{85917FD7-7894-4A76-9714-0232B067FC6F}" type="pres">
      <dgm:prSet presAssocID="{79B0C0EF-C382-4911-B5EB-0D5ECB408348}" presName="textRect" presStyleLbl="revTx" presStyleIdx="0" presStyleCnt="1" custScaleY="52311" custLinFactNeighborX="3409" custLinFactNeighborY="44415">
        <dgm:presLayoutVars>
          <dgm:bulletEnabled val="1"/>
        </dgm:presLayoutVars>
      </dgm:prSet>
      <dgm:spPr/>
    </dgm:pt>
  </dgm:ptLst>
  <dgm:cxnLst>
    <dgm:cxn modelId="{831BF023-3E20-415D-8FD3-2F542D7B0FD0}" srcId="{63B197CE-4618-47C0-936A-534C385C9431}" destId="{79B0C0EF-C382-4911-B5EB-0D5ECB408348}" srcOrd="0" destOrd="0" parTransId="{081D53C2-2820-46DA-A49D-CE6381B258F5}" sibTransId="{5EBF9782-95A1-465D-BAC2-A79EEDD56EEC}"/>
    <dgm:cxn modelId="{C2E8B76C-3B55-4A13-B975-4A39EF4764C3}" type="presOf" srcId="{79B0C0EF-C382-4911-B5EB-0D5ECB408348}" destId="{85917FD7-7894-4A76-9714-0232B067FC6F}" srcOrd="0" destOrd="0" presId="urn:microsoft.com/office/officeart/2005/8/layout/pList1#1"/>
    <dgm:cxn modelId="{1A5406C3-4E49-4614-8765-1B2C86E7668C}" type="presOf" srcId="{63B197CE-4618-47C0-936A-534C385C9431}" destId="{93D17491-FC80-4227-A729-CEFC98E429A2}" srcOrd="0" destOrd="0" presId="urn:microsoft.com/office/officeart/2005/8/layout/pList1#1"/>
    <dgm:cxn modelId="{B6C1BEF5-7251-4F14-9164-0AABCFEE079D}" type="presParOf" srcId="{93D17491-FC80-4227-A729-CEFC98E429A2}" destId="{412D325C-8049-48D5-BAA2-7BECB660D254}" srcOrd="0" destOrd="0" presId="urn:microsoft.com/office/officeart/2005/8/layout/pList1#1"/>
    <dgm:cxn modelId="{4EA1B197-25B8-412E-B296-9A3D9773C0B5}" type="presParOf" srcId="{412D325C-8049-48D5-BAA2-7BECB660D254}" destId="{3475A340-6520-4E5E-A272-C3C161896FEB}" srcOrd="0" destOrd="0" presId="urn:microsoft.com/office/officeart/2005/8/layout/pList1#1"/>
    <dgm:cxn modelId="{14CDD5C1-61B6-415F-BB3E-591C9D18A37C}" type="presParOf" srcId="{412D325C-8049-48D5-BAA2-7BECB660D254}" destId="{85917FD7-7894-4A76-9714-0232B067FC6F}" srcOrd="1" destOrd="0" presId="urn:microsoft.com/office/officeart/2005/8/layout/pList1#1"/>
  </dgm:cxnLst>
  <dgm:bg/>
  <dgm:whole/>
  <dgm:extLst>
    <a:ext uri="http://schemas.microsoft.com/office/drawing/2008/diagram">
      <dsp:dataModelExt xmlns:dsp="http://schemas.microsoft.com/office/drawing/2008/diagram" relId="rId26" minVer="http://schemas.openxmlformats.org/drawingml/2006/diagram"/>
    </a:ext>
  </dgm:extLst>
</dgm:dataModel>
</file>

<file path=xl/diagrams/data18.xml><?xml version="1.0" encoding="utf-8"?>
<dgm:dataModel xmlns:dgm="http://schemas.openxmlformats.org/drawingml/2006/diagram" xmlns:a="http://schemas.openxmlformats.org/drawingml/2006/main">
  <dgm:ptLst>
    <dgm:pt modelId="{18AA3FAC-A902-4C2D-941F-9776DA3C6E98}" type="doc">
      <dgm:prSet loTypeId="urn:microsoft.com/office/officeart/2005/8/layout/pList1#2" loCatId="list" qsTypeId="urn:microsoft.com/office/officeart/2005/8/quickstyle/simple1" qsCatId="simple" csTypeId="urn:microsoft.com/office/officeart/2005/8/colors/accent1_2" csCatId="accent1" phldr="1"/>
      <dgm:spPr/>
    </dgm:pt>
    <dgm:pt modelId="{1EE28656-90C9-4F1E-893F-8A8A582C5A77}">
      <dgm:prSet phldrT="[Текст]" custT="1"/>
      <dgm:spPr/>
      <dgm:t>
        <a:bodyPr/>
        <a:lstStyle/>
        <a:p>
          <a:r>
            <a:rPr lang="en-US" sz="1600" b="1">
              <a:latin typeface="Arial" pitchFamily="34" charset="0"/>
              <a:cs typeface="Arial" pitchFamily="34" charset="0"/>
            </a:rPr>
            <a:t>  </a:t>
          </a:r>
          <a:endParaRPr lang="ru-RU" sz="1600" b="1">
            <a:latin typeface="Arial" pitchFamily="34" charset="0"/>
            <a:cs typeface="Arial" pitchFamily="34" charset="0"/>
          </a:endParaRPr>
        </a:p>
      </dgm:t>
    </dgm:pt>
    <dgm:pt modelId="{21D63853-B6E1-425B-8D7A-25B576E998D0}" type="sibTrans" cxnId="{1433C34F-DE42-43F0-9370-CCFC92D7FD41}">
      <dgm:prSet/>
      <dgm:spPr/>
      <dgm:t>
        <a:bodyPr/>
        <a:lstStyle/>
        <a:p>
          <a:endParaRPr lang="ru-RU"/>
        </a:p>
      </dgm:t>
    </dgm:pt>
    <dgm:pt modelId="{F9CA1998-B49C-44EE-8C15-CECDEA5532B0}" type="parTrans" cxnId="{1433C34F-DE42-43F0-9370-CCFC92D7FD41}">
      <dgm:prSet/>
      <dgm:spPr/>
      <dgm:t>
        <a:bodyPr/>
        <a:lstStyle/>
        <a:p>
          <a:endParaRPr lang="ru-RU"/>
        </a:p>
      </dgm:t>
    </dgm:pt>
    <dgm:pt modelId="{92402564-C760-43F6-834B-A98D055BB546}" type="pres">
      <dgm:prSet presAssocID="{18AA3FAC-A902-4C2D-941F-9776DA3C6E98}" presName="Name0" presStyleCnt="0">
        <dgm:presLayoutVars>
          <dgm:dir/>
          <dgm:resizeHandles val="exact"/>
        </dgm:presLayoutVars>
      </dgm:prSet>
      <dgm:spPr/>
    </dgm:pt>
    <dgm:pt modelId="{CB50731D-BEE1-4AB5-8854-300EE6AF63EF}" type="pres">
      <dgm:prSet presAssocID="{1EE28656-90C9-4F1E-893F-8A8A582C5A77}" presName="compNode" presStyleCnt="0"/>
      <dgm:spPr/>
    </dgm:pt>
    <dgm:pt modelId="{7953C5FE-8ED6-4E32-B1B6-B2552FC526BE}" type="pres">
      <dgm:prSet presAssocID="{1EE28656-90C9-4F1E-893F-8A8A582C5A77}" presName="pictRect" presStyleLbl="node1" presStyleIdx="0" presStyleCnt="1" custScaleX="86548" custScaleY="86037" custLinFactNeighborX="9830" custLinFactNeighborY="-6199"/>
      <dgm:spPr>
        <a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23000" b="-23000"/>
          </a:stretch>
        </a:blipFill>
      </dgm:spPr>
    </dgm:pt>
    <dgm:pt modelId="{C216E9FE-6E21-4829-9146-6CDC97CA0458}" type="pres">
      <dgm:prSet presAssocID="{1EE28656-90C9-4F1E-893F-8A8A582C5A77}" presName="textRect" presStyleLbl="revTx" presStyleIdx="0" presStyleCnt="1" custLinFactNeighborX="-70" custLinFactNeighborY="59188">
        <dgm:presLayoutVars>
          <dgm:bulletEnabled val="1"/>
        </dgm:presLayoutVars>
      </dgm:prSet>
      <dgm:spPr/>
    </dgm:pt>
  </dgm:ptLst>
  <dgm:cxnLst>
    <dgm:cxn modelId="{AFCEE21B-0F5F-4BEE-A510-2A4FC0BF148D}" type="presOf" srcId="{1EE28656-90C9-4F1E-893F-8A8A582C5A77}" destId="{C216E9FE-6E21-4829-9146-6CDC97CA0458}" srcOrd="0" destOrd="0" presId="urn:microsoft.com/office/officeart/2005/8/layout/pList1#2"/>
    <dgm:cxn modelId="{1433C34F-DE42-43F0-9370-CCFC92D7FD41}" srcId="{18AA3FAC-A902-4C2D-941F-9776DA3C6E98}" destId="{1EE28656-90C9-4F1E-893F-8A8A582C5A77}" srcOrd="0" destOrd="0" parTransId="{F9CA1998-B49C-44EE-8C15-CECDEA5532B0}" sibTransId="{21D63853-B6E1-425B-8D7A-25B576E998D0}"/>
    <dgm:cxn modelId="{42E89FA6-0F67-4ACF-944F-A80951F85BAD}" type="presOf" srcId="{18AA3FAC-A902-4C2D-941F-9776DA3C6E98}" destId="{92402564-C760-43F6-834B-A98D055BB546}" srcOrd="0" destOrd="0" presId="urn:microsoft.com/office/officeart/2005/8/layout/pList1#2"/>
    <dgm:cxn modelId="{159F4683-96DA-447B-98C6-64E4CEA22D5B}" type="presParOf" srcId="{92402564-C760-43F6-834B-A98D055BB546}" destId="{CB50731D-BEE1-4AB5-8854-300EE6AF63EF}" srcOrd="0" destOrd="0" presId="urn:microsoft.com/office/officeart/2005/8/layout/pList1#2"/>
    <dgm:cxn modelId="{33BBC309-84C5-4DF3-9F7F-2C0F5DE9CF2B}" type="presParOf" srcId="{CB50731D-BEE1-4AB5-8854-300EE6AF63EF}" destId="{7953C5FE-8ED6-4E32-B1B6-B2552FC526BE}" srcOrd="0" destOrd="0" presId="urn:microsoft.com/office/officeart/2005/8/layout/pList1#2"/>
    <dgm:cxn modelId="{3C1B3D35-BB10-4A0A-878A-187826663C88}" type="presParOf" srcId="{CB50731D-BEE1-4AB5-8854-300EE6AF63EF}" destId="{C216E9FE-6E21-4829-9146-6CDC97CA0458}" srcOrd="1" destOrd="0" presId="urn:microsoft.com/office/officeart/2005/8/layout/pList1#2"/>
  </dgm:cxnLst>
  <dgm:bg/>
  <dgm:whole/>
  <dgm:extLst>
    <a:ext uri="http://schemas.microsoft.com/office/drawing/2008/diagram">
      <dsp:dataModelExt xmlns:dsp="http://schemas.microsoft.com/office/drawing/2008/diagram" relId="rId31" minVer="http://schemas.openxmlformats.org/drawingml/2006/diagram"/>
    </a:ext>
  </dgm:extLst>
</dgm:dataModel>
</file>

<file path=xl/diagrams/data19.xml><?xml version="1.0" encoding="utf-8"?>
<dgm:dataModel xmlns:dgm="http://schemas.openxmlformats.org/drawingml/2006/diagram" xmlns:a="http://schemas.openxmlformats.org/drawingml/2006/main">
  <dgm:ptLst>
    <dgm:pt modelId="{CB4B02EE-041D-4DE2-A7A0-D12B3483B5BA}" type="doc">
      <dgm:prSet loTypeId="urn:microsoft.com/office/officeart/2005/8/layout/pList1#3" loCatId="list" qsTypeId="urn:microsoft.com/office/officeart/2005/8/quickstyle/simple1" qsCatId="simple" csTypeId="urn:microsoft.com/office/officeart/2005/8/colors/accent1_2" csCatId="accent1" phldr="1"/>
      <dgm:spPr/>
    </dgm:pt>
    <dgm:pt modelId="{7A903D2E-FD05-4B91-9EE9-70744D539502}">
      <dgm:prSet phldrT="[Текст]" custT="1"/>
      <dgm:spPr/>
      <dgm:t>
        <a:bodyPr/>
        <a:lstStyle/>
        <a:p>
          <a:r>
            <a:rPr lang="en-US" sz="1600" b="1">
              <a:latin typeface="Arial" pitchFamily="34" charset="0"/>
              <a:cs typeface="Arial" pitchFamily="34" charset="0"/>
            </a:rPr>
            <a:t>    </a:t>
          </a:r>
          <a:endParaRPr lang="ru-RU" sz="1600" b="1">
            <a:latin typeface="Arial" pitchFamily="34" charset="0"/>
            <a:cs typeface="Arial" pitchFamily="34" charset="0"/>
          </a:endParaRPr>
        </a:p>
      </dgm:t>
    </dgm:pt>
    <dgm:pt modelId="{FD792447-8CD8-4E79-852F-C536C7631B49}" type="parTrans" cxnId="{2A0FB4B2-97BE-4447-B202-6A178B1946F0}">
      <dgm:prSet/>
      <dgm:spPr/>
      <dgm:t>
        <a:bodyPr/>
        <a:lstStyle/>
        <a:p>
          <a:endParaRPr lang="ru-RU"/>
        </a:p>
      </dgm:t>
    </dgm:pt>
    <dgm:pt modelId="{C5F77DF6-DC9D-49B9-A62D-3FB5BDDF566F}" type="sibTrans" cxnId="{2A0FB4B2-97BE-4447-B202-6A178B1946F0}">
      <dgm:prSet/>
      <dgm:spPr/>
      <dgm:t>
        <a:bodyPr/>
        <a:lstStyle/>
        <a:p>
          <a:endParaRPr lang="ru-RU"/>
        </a:p>
      </dgm:t>
    </dgm:pt>
    <dgm:pt modelId="{C9EA8718-04D4-422E-A705-7A2411F313EB}" type="pres">
      <dgm:prSet presAssocID="{CB4B02EE-041D-4DE2-A7A0-D12B3483B5BA}" presName="Name0" presStyleCnt="0">
        <dgm:presLayoutVars>
          <dgm:dir/>
          <dgm:resizeHandles val="exact"/>
        </dgm:presLayoutVars>
      </dgm:prSet>
      <dgm:spPr/>
    </dgm:pt>
    <dgm:pt modelId="{8E8C6C90-7040-463E-9386-0B759F25DB19}" type="pres">
      <dgm:prSet presAssocID="{7A903D2E-FD05-4B91-9EE9-70744D539502}" presName="compNode" presStyleCnt="0"/>
      <dgm:spPr/>
    </dgm:pt>
    <dgm:pt modelId="{A6541296-E4D3-4065-B9C5-804AAEB683B2}" type="pres">
      <dgm:prSet presAssocID="{7A903D2E-FD05-4B91-9EE9-70744D539502}" presName="pictRect" presStyleLbl="node1" presStyleIdx="0" presStyleCnt="1" custScaleX="80169" custScaleY="79696" custLinFactNeighborX="-6320" custLinFactNeighborY="-1650"/>
      <dgm:spPr>
        <a:blipFill>
          <a:blip xmlns:r="http://schemas.openxmlformats.org/officeDocument/2006/relationships" r:embed="rId1"/>
          <a:srcRect/>
          <a:stretch>
            <a:fillRect t="-23000" b="-23000"/>
          </a:stretch>
        </a:blipFill>
      </dgm:spPr>
    </dgm:pt>
    <dgm:pt modelId="{D2C6F1CD-C91B-4A1C-881D-0A2A4AD02621}" type="pres">
      <dgm:prSet presAssocID="{7A903D2E-FD05-4B91-9EE9-70744D539502}" presName="textRect" presStyleLbl="revTx" presStyleIdx="0" presStyleCnt="1" custLinFactNeighborX="-6490" custLinFactNeighborY="47103">
        <dgm:presLayoutVars>
          <dgm:bulletEnabled val="1"/>
        </dgm:presLayoutVars>
      </dgm:prSet>
      <dgm:spPr/>
    </dgm:pt>
  </dgm:ptLst>
  <dgm:cxnLst>
    <dgm:cxn modelId="{5AC488AB-83F9-4259-A61D-E9240F0732A9}" type="presOf" srcId="{7A903D2E-FD05-4B91-9EE9-70744D539502}" destId="{D2C6F1CD-C91B-4A1C-881D-0A2A4AD02621}" srcOrd="0" destOrd="0" presId="urn:microsoft.com/office/officeart/2005/8/layout/pList1#3"/>
    <dgm:cxn modelId="{2A0FB4B2-97BE-4447-B202-6A178B1946F0}" srcId="{CB4B02EE-041D-4DE2-A7A0-D12B3483B5BA}" destId="{7A903D2E-FD05-4B91-9EE9-70744D539502}" srcOrd="0" destOrd="0" parTransId="{FD792447-8CD8-4E79-852F-C536C7631B49}" sibTransId="{C5F77DF6-DC9D-49B9-A62D-3FB5BDDF566F}"/>
    <dgm:cxn modelId="{AFE52BEF-0314-4D07-8AC0-2729FBAFDB26}" type="presOf" srcId="{CB4B02EE-041D-4DE2-A7A0-D12B3483B5BA}" destId="{C9EA8718-04D4-422E-A705-7A2411F313EB}" srcOrd="0" destOrd="0" presId="urn:microsoft.com/office/officeart/2005/8/layout/pList1#3"/>
    <dgm:cxn modelId="{B3F35647-E199-4205-B762-1E6D1F56E3FF}" type="presParOf" srcId="{C9EA8718-04D4-422E-A705-7A2411F313EB}" destId="{8E8C6C90-7040-463E-9386-0B759F25DB19}" srcOrd="0" destOrd="0" presId="urn:microsoft.com/office/officeart/2005/8/layout/pList1#3"/>
    <dgm:cxn modelId="{8CC4DA4E-0F16-4560-913A-CC8AF4E3A9F2}" type="presParOf" srcId="{8E8C6C90-7040-463E-9386-0B759F25DB19}" destId="{A6541296-E4D3-4065-B9C5-804AAEB683B2}" srcOrd="0" destOrd="0" presId="urn:microsoft.com/office/officeart/2005/8/layout/pList1#3"/>
    <dgm:cxn modelId="{3C4710EC-DB9C-455C-9D18-932DF4DA3E71}" type="presParOf" srcId="{8E8C6C90-7040-463E-9386-0B759F25DB19}" destId="{D2C6F1CD-C91B-4A1C-881D-0A2A4AD02621}" srcOrd="1" destOrd="0" presId="urn:microsoft.com/office/officeart/2005/8/layout/pList1#3"/>
  </dgm:cxnLst>
  <dgm:bg/>
  <dgm:whole/>
  <dgm:extLst>
    <a:ext uri="http://schemas.microsoft.com/office/drawing/2008/diagram">
      <dsp:dataModelExt xmlns:dsp="http://schemas.microsoft.com/office/drawing/2008/diagram" relId="rId41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18AA3FAC-A902-4C2D-941F-9776DA3C6E98}" type="doc">
      <dgm:prSet loTypeId="urn:microsoft.com/office/officeart/2005/8/layout/pList1#2" loCatId="list" qsTypeId="urn:microsoft.com/office/officeart/2005/8/quickstyle/simple1" qsCatId="simple" csTypeId="urn:microsoft.com/office/officeart/2005/8/colors/accent1_2" csCatId="accent1" phldr="1"/>
      <dgm:spPr/>
    </dgm:pt>
    <dgm:pt modelId="{1EE28656-90C9-4F1E-893F-8A8A582C5A77}">
      <dgm:prSet phldrT="[Текст]" custT="1"/>
      <dgm:spPr/>
      <dgm:t>
        <a:bodyPr/>
        <a:lstStyle/>
        <a:p>
          <a:r>
            <a:rPr lang="ru-RU" sz="1600" b="1">
              <a:latin typeface="Arial" pitchFamily="34" charset="0"/>
              <a:cs typeface="Arial" pitchFamily="34" charset="0"/>
            </a:rPr>
            <a:t>Шамони светлый</a:t>
          </a:r>
        </a:p>
      </dgm:t>
    </dgm:pt>
    <dgm:pt modelId="{F9CA1998-B49C-44EE-8C15-CECDEA5532B0}" type="parTrans" cxnId="{1433C34F-DE42-43F0-9370-CCFC92D7FD41}">
      <dgm:prSet/>
      <dgm:spPr/>
      <dgm:t>
        <a:bodyPr/>
        <a:lstStyle/>
        <a:p>
          <a:endParaRPr lang="ru-RU"/>
        </a:p>
      </dgm:t>
    </dgm:pt>
    <dgm:pt modelId="{21D63853-B6E1-425B-8D7A-25B576E998D0}" type="sibTrans" cxnId="{1433C34F-DE42-43F0-9370-CCFC92D7FD41}">
      <dgm:prSet/>
      <dgm:spPr/>
      <dgm:t>
        <a:bodyPr/>
        <a:lstStyle/>
        <a:p>
          <a:endParaRPr lang="ru-RU"/>
        </a:p>
      </dgm:t>
    </dgm:pt>
    <dgm:pt modelId="{92402564-C760-43F6-834B-A98D055BB546}" type="pres">
      <dgm:prSet presAssocID="{18AA3FAC-A902-4C2D-941F-9776DA3C6E98}" presName="Name0" presStyleCnt="0">
        <dgm:presLayoutVars>
          <dgm:dir/>
          <dgm:resizeHandles val="exact"/>
        </dgm:presLayoutVars>
      </dgm:prSet>
      <dgm:spPr/>
    </dgm:pt>
    <dgm:pt modelId="{CB50731D-BEE1-4AB5-8854-300EE6AF63EF}" type="pres">
      <dgm:prSet presAssocID="{1EE28656-90C9-4F1E-893F-8A8A582C5A77}" presName="compNode" presStyleCnt="0"/>
      <dgm:spPr/>
    </dgm:pt>
    <dgm:pt modelId="{7953C5FE-8ED6-4E32-B1B6-B2552FC526BE}" type="pres">
      <dgm:prSet presAssocID="{1EE28656-90C9-4F1E-893F-8A8A582C5A77}" presName="pictRect" presStyleLbl="node1" presStyleIdx="0" presStyleCnt="1" custScaleX="81601" custScaleY="85985" custLinFactNeighborX="3156" custLinFactNeighborY="2415"/>
      <dgm:spPr>
        <a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23000" b="-23000"/>
          </a:stretch>
        </a:blipFill>
      </dgm:spPr>
    </dgm:pt>
    <dgm:pt modelId="{C216E9FE-6E21-4829-9146-6CDC97CA0458}" type="pres">
      <dgm:prSet presAssocID="{1EE28656-90C9-4F1E-893F-8A8A582C5A77}" presName="textRect" presStyleLbl="revTx" presStyleIdx="0" presStyleCnt="1" custLinFactNeighborY="-8361">
        <dgm:presLayoutVars>
          <dgm:bulletEnabled val="1"/>
        </dgm:presLayoutVars>
      </dgm:prSet>
      <dgm:spPr/>
    </dgm:pt>
  </dgm:ptLst>
  <dgm:cxnLst>
    <dgm:cxn modelId="{AA7B3E4F-56F4-4AE3-8A99-262B1C0040B4}" type="presOf" srcId="{18AA3FAC-A902-4C2D-941F-9776DA3C6E98}" destId="{92402564-C760-43F6-834B-A98D055BB546}" srcOrd="0" destOrd="0" presId="urn:microsoft.com/office/officeart/2005/8/layout/pList1#2"/>
    <dgm:cxn modelId="{1433C34F-DE42-43F0-9370-CCFC92D7FD41}" srcId="{18AA3FAC-A902-4C2D-941F-9776DA3C6E98}" destId="{1EE28656-90C9-4F1E-893F-8A8A582C5A77}" srcOrd="0" destOrd="0" parTransId="{F9CA1998-B49C-44EE-8C15-CECDEA5532B0}" sibTransId="{21D63853-B6E1-425B-8D7A-25B576E998D0}"/>
    <dgm:cxn modelId="{458024D8-9CD7-468E-BD0B-FE31FB1570F1}" type="presOf" srcId="{1EE28656-90C9-4F1E-893F-8A8A582C5A77}" destId="{C216E9FE-6E21-4829-9146-6CDC97CA0458}" srcOrd="0" destOrd="0" presId="urn:microsoft.com/office/officeart/2005/8/layout/pList1#2"/>
    <dgm:cxn modelId="{75363BB6-47AD-4187-AABE-D008AFC7386D}" type="presParOf" srcId="{92402564-C760-43F6-834B-A98D055BB546}" destId="{CB50731D-BEE1-4AB5-8854-300EE6AF63EF}" srcOrd="0" destOrd="0" presId="urn:microsoft.com/office/officeart/2005/8/layout/pList1#2"/>
    <dgm:cxn modelId="{9FA631E3-EABC-4A37-8D8E-CDCD779F5220}" type="presParOf" srcId="{CB50731D-BEE1-4AB5-8854-300EE6AF63EF}" destId="{7953C5FE-8ED6-4E32-B1B6-B2552FC526BE}" srcOrd="0" destOrd="0" presId="urn:microsoft.com/office/officeart/2005/8/layout/pList1#2"/>
    <dgm:cxn modelId="{E6207416-B2BE-4A5D-AB09-8C9A67F29F4B}" type="presParOf" srcId="{CB50731D-BEE1-4AB5-8854-300EE6AF63EF}" destId="{C216E9FE-6E21-4829-9146-6CDC97CA0458}" srcOrd="1" destOrd="0" presId="urn:microsoft.com/office/officeart/2005/8/layout/pList1#2"/>
  </dgm:cxnLst>
  <dgm:bg/>
  <dgm:whole/>
  <dgm:extLst>
    <a:ext uri="http://schemas.microsoft.com/office/drawing/2008/diagram">
      <dsp:dataModelExt xmlns:dsp="http://schemas.microsoft.com/office/drawing/2008/diagram" relId="rId39" minVer="http://schemas.openxmlformats.org/drawingml/2006/diagram"/>
    </a:ext>
  </dgm:extLst>
</dgm:dataModel>
</file>

<file path=xl/diagrams/data20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 anchor="t"/>
        <a:lstStyle/>
        <a:p>
          <a:endParaRPr lang="ru-RU" sz="1600" b="1">
            <a:latin typeface="Arial" pitchFamily="34" charset="0"/>
            <a:cs typeface="Arial" pitchFamily="34" charset="0"/>
          </a:endParaRPr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82357" custScaleY="81871" custLinFactNeighborX="17157" custLinFactNeighborY="24088"/>
      <dgm:spPr>
        <a:blipFill>
          <a:blip xmlns:r="http://schemas.openxmlformats.org/officeDocument/2006/relationships" r:embed="rId1"/>
          <a:srcRect/>
          <a:stretch>
            <a:fillRect t="-23000" b="-23000"/>
          </a:stretch>
        </a:blipFill>
      </dgm:spPr>
    </dgm:pt>
    <dgm:pt modelId="{A8F6E4D5-B014-463A-975A-1CE389DFFBF8}" type="pres">
      <dgm:prSet presAssocID="{6D9889FA-D597-4E2B-897C-E61A7C2565D7}" presName="textRect" presStyleLbl="revTx" presStyleIdx="0" presStyleCnt="1" custScaleY="63153" custLinFactNeighborX="-777" custLinFactNeighborY="24469">
        <dgm:presLayoutVars>
          <dgm:bulletEnabled val="1"/>
        </dgm:presLayoutVars>
      </dgm:prSet>
      <dgm:spPr/>
    </dgm:pt>
  </dgm:ptLst>
  <dgm:cxnLst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755F8F9F-5197-4C5C-BE43-C3EFB67ADCAD}" type="presOf" srcId="{6D9889FA-D597-4E2B-897C-E61A7C2565D7}" destId="{A8F6E4D5-B014-463A-975A-1CE389DFFBF8}" srcOrd="0" destOrd="0" presId="urn:microsoft.com/office/officeart/2005/8/layout/pList1#4"/>
    <dgm:cxn modelId="{5A6A74C9-AC47-47BC-A708-919A40E6E4CA}" type="presOf" srcId="{887F5544-6B57-41CA-9F5D-22B487721417}" destId="{DAF50151-2C13-4CF1-9CEC-B62884092411}" srcOrd="0" destOrd="0" presId="urn:microsoft.com/office/officeart/2005/8/layout/pList1#4"/>
    <dgm:cxn modelId="{054F0828-8C3C-4902-8B12-90AD4A07FE1B}" type="presParOf" srcId="{DAF50151-2C13-4CF1-9CEC-B62884092411}" destId="{F36EE042-7692-49BC-B918-A1578C1D7567}" srcOrd="0" destOrd="0" presId="urn:microsoft.com/office/officeart/2005/8/layout/pList1#4"/>
    <dgm:cxn modelId="{58B66A25-DC12-4F2A-B0D3-9B3C192CCD71}" type="presParOf" srcId="{F36EE042-7692-49BC-B918-A1578C1D7567}" destId="{667DBDF5-4848-4B1F-B8B2-A98A3C3BBC38}" srcOrd="0" destOrd="0" presId="urn:microsoft.com/office/officeart/2005/8/layout/pList1#4"/>
    <dgm:cxn modelId="{9F9C01F2-6E41-4CF0-82EE-9C02645D9D12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46" minVer="http://schemas.openxmlformats.org/drawingml/2006/diagram"/>
    </a:ext>
  </dgm:extLst>
</dgm:dataModel>
</file>

<file path=xl/diagrams/data21.xml><?xml version="1.0" encoding="utf-8"?>
<dgm:dataModel xmlns:dgm="http://schemas.openxmlformats.org/drawingml/2006/diagram" xmlns:a="http://schemas.openxmlformats.org/drawingml/2006/main">
  <dgm:ptLst>
    <dgm:pt modelId="{63B197CE-4618-47C0-936A-534C385C9431}" type="doc">
      <dgm:prSet loTypeId="urn:microsoft.com/office/officeart/2005/8/layout/pList1#8" loCatId="list" qsTypeId="urn:microsoft.com/office/officeart/2005/8/quickstyle/simple1" qsCatId="simple" csTypeId="urn:microsoft.com/office/officeart/2005/8/colors/accent1_2" csCatId="accent1" phldr="1"/>
      <dgm:spPr/>
    </dgm:pt>
    <dgm:pt modelId="{79B0C0EF-C382-4911-B5EB-0D5ECB408348}">
      <dgm:prSet phldrT="[Текст]" custT="1"/>
      <dgm:spPr/>
      <dgm:t>
        <a:bodyPr/>
        <a:lstStyle/>
        <a:p>
          <a:r>
            <a:rPr lang="ru-RU" sz="1600" b="1">
              <a:latin typeface="Arial" pitchFamily="34" charset="0"/>
              <a:cs typeface="Arial" pitchFamily="34" charset="0"/>
            </a:rPr>
            <a:t>Шамони темный</a:t>
          </a:r>
        </a:p>
      </dgm:t>
    </dgm:pt>
    <dgm:pt modelId="{081D53C2-2820-46DA-A49D-CE6381B258F5}" type="parTrans" cxnId="{831BF023-3E20-415D-8FD3-2F542D7B0FD0}">
      <dgm:prSet/>
      <dgm:spPr/>
      <dgm:t>
        <a:bodyPr/>
        <a:lstStyle/>
        <a:p>
          <a:endParaRPr lang="ru-RU"/>
        </a:p>
      </dgm:t>
    </dgm:pt>
    <dgm:pt modelId="{5EBF9782-95A1-465D-BAC2-A79EEDD56EEC}" type="sibTrans" cxnId="{831BF023-3E20-415D-8FD3-2F542D7B0FD0}">
      <dgm:prSet/>
      <dgm:spPr/>
      <dgm:t>
        <a:bodyPr/>
        <a:lstStyle/>
        <a:p>
          <a:endParaRPr lang="ru-RU"/>
        </a:p>
      </dgm:t>
    </dgm:pt>
    <dgm:pt modelId="{93D17491-FC80-4227-A729-CEFC98E429A2}" type="pres">
      <dgm:prSet presAssocID="{63B197CE-4618-47C0-936A-534C385C9431}" presName="Name0" presStyleCnt="0">
        <dgm:presLayoutVars>
          <dgm:dir/>
          <dgm:resizeHandles val="exact"/>
        </dgm:presLayoutVars>
      </dgm:prSet>
      <dgm:spPr/>
    </dgm:pt>
    <dgm:pt modelId="{412D325C-8049-48D5-BAA2-7BECB660D254}" type="pres">
      <dgm:prSet presAssocID="{79B0C0EF-C382-4911-B5EB-0D5ECB408348}" presName="compNode" presStyleCnt="0"/>
      <dgm:spPr/>
    </dgm:pt>
    <dgm:pt modelId="{3475A340-6520-4E5E-A272-C3C161896FEB}" type="pres">
      <dgm:prSet presAssocID="{79B0C0EF-C382-4911-B5EB-0D5ECB408348}" presName="pictRect" presStyleLbl="node1" presStyleIdx="0" presStyleCnt="1" custScaleX="92943" custScaleY="106783" custLinFactNeighborX="-12404" custLinFactNeighborY="-2058"/>
      <dgm:spPr>
        <a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22000" b="-22000"/>
          </a:stretch>
        </a:blipFill>
      </dgm:spPr>
    </dgm:pt>
    <dgm:pt modelId="{85917FD7-7894-4A76-9714-0232B067FC6F}" type="pres">
      <dgm:prSet presAssocID="{79B0C0EF-C382-4911-B5EB-0D5ECB408348}" presName="textRect" presStyleLbl="revTx" presStyleIdx="0" presStyleCnt="1" custScaleX="117714" custLinFactNeighborX="-13104" custLinFactNeighborY="-5571">
        <dgm:presLayoutVars>
          <dgm:bulletEnabled val="1"/>
        </dgm:presLayoutVars>
      </dgm:prSet>
      <dgm:spPr/>
    </dgm:pt>
  </dgm:ptLst>
  <dgm:cxnLst>
    <dgm:cxn modelId="{831BF023-3E20-415D-8FD3-2F542D7B0FD0}" srcId="{63B197CE-4618-47C0-936A-534C385C9431}" destId="{79B0C0EF-C382-4911-B5EB-0D5ECB408348}" srcOrd="0" destOrd="0" parTransId="{081D53C2-2820-46DA-A49D-CE6381B258F5}" sibTransId="{5EBF9782-95A1-465D-BAC2-A79EEDD56EEC}"/>
    <dgm:cxn modelId="{D7E01EE4-B6B7-4967-AD6A-180347F96A6E}" type="presOf" srcId="{79B0C0EF-C382-4911-B5EB-0D5ECB408348}" destId="{85917FD7-7894-4A76-9714-0232B067FC6F}" srcOrd="0" destOrd="0" presId="urn:microsoft.com/office/officeart/2005/8/layout/pList1#8"/>
    <dgm:cxn modelId="{1CC931E6-ED45-47F5-82FC-37DEE1131650}" type="presOf" srcId="{63B197CE-4618-47C0-936A-534C385C9431}" destId="{93D17491-FC80-4227-A729-CEFC98E429A2}" srcOrd="0" destOrd="0" presId="urn:microsoft.com/office/officeart/2005/8/layout/pList1#8"/>
    <dgm:cxn modelId="{1D0622E1-B946-48FA-8737-6FA0B308359C}" type="presParOf" srcId="{93D17491-FC80-4227-A729-CEFC98E429A2}" destId="{412D325C-8049-48D5-BAA2-7BECB660D254}" srcOrd="0" destOrd="0" presId="urn:microsoft.com/office/officeart/2005/8/layout/pList1#8"/>
    <dgm:cxn modelId="{14A44695-757D-463E-B4D2-FBC159E5EC59}" type="presParOf" srcId="{412D325C-8049-48D5-BAA2-7BECB660D254}" destId="{3475A340-6520-4E5E-A272-C3C161896FEB}" srcOrd="0" destOrd="0" presId="urn:microsoft.com/office/officeart/2005/8/layout/pList1#8"/>
    <dgm:cxn modelId="{3F3C81EF-1F02-40D8-8050-DEB9BAD36A6B}" type="presParOf" srcId="{412D325C-8049-48D5-BAA2-7BECB660D254}" destId="{85917FD7-7894-4A76-9714-0232B067FC6F}" srcOrd="1" destOrd="0" presId="urn:microsoft.com/office/officeart/2005/8/layout/pList1#8"/>
  </dgm:cxnLst>
  <dgm:bg/>
  <dgm:whole/>
  <dgm:extLst>
    <a:ext uri="http://schemas.microsoft.com/office/drawing/2008/diagram">
      <dsp:dataModelExt xmlns:dsp="http://schemas.microsoft.com/office/drawing/2008/diagram" relId="rId23" minVer="http://schemas.openxmlformats.org/drawingml/2006/diagram"/>
    </a:ext>
  </dgm:extLst>
</dgm:dataModel>
</file>

<file path=xl/diagrams/data22.xml><?xml version="1.0" encoding="utf-8"?>
<dgm:dataModel xmlns:dgm="http://schemas.openxmlformats.org/drawingml/2006/diagram" xmlns:a="http://schemas.openxmlformats.org/drawingml/2006/main">
  <dgm:ptLst>
    <dgm:pt modelId="{18AA3FAC-A902-4C2D-941F-9776DA3C6E98}" type="doc">
      <dgm:prSet loTypeId="urn:microsoft.com/office/officeart/2005/8/layout/pList1#9" loCatId="list" qsTypeId="urn:microsoft.com/office/officeart/2005/8/quickstyle/simple1" qsCatId="simple" csTypeId="urn:microsoft.com/office/officeart/2005/8/colors/accent1_2" csCatId="accent1" phldr="1"/>
      <dgm:spPr/>
    </dgm:pt>
    <dgm:pt modelId="{1EE28656-90C9-4F1E-893F-8A8A582C5A77}">
      <dgm:prSet phldrT="[Текст]" custT="1"/>
      <dgm:spPr/>
      <dgm:t>
        <a:bodyPr/>
        <a:lstStyle/>
        <a:p>
          <a:r>
            <a:rPr lang="ru-RU" sz="1600" b="1">
              <a:latin typeface="Arial" pitchFamily="34" charset="0"/>
              <a:cs typeface="Arial" pitchFamily="34" charset="0"/>
            </a:rPr>
            <a:t>Шамони светлый</a:t>
          </a:r>
        </a:p>
      </dgm:t>
    </dgm:pt>
    <dgm:pt modelId="{F9CA1998-B49C-44EE-8C15-CECDEA5532B0}" type="parTrans" cxnId="{1433C34F-DE42-43F0-9370-CCFC92D7FD41}">
      <dgm:prSet/>
      <dgm:spPr/>
      <dgm:t>
        <a:bodyPr/>
        <a:lstStyle/>
        <a:p>
          <a:endParaRPr lang="ru-RU"/>
        </a:p>
      </dgm:t>
    </dgm:pt>
    <dgm:pt modelId="{21D63853-B6E1-425B-8D7A-25B576E998D0}" type="sibTrans" cxnId="{1433C34F-DE42-43F0-9370-CCFC92D7FD41}">
      <dgm:prSet/>
      <dgm:spPr/>
      <dgm:t>
        <a:bodyPr/>
        <a:lstStyle/>
        <a:p>
          <a:endParaRPr lang="ru-RU"/>
        </a:p>
      </dgm:t>
    </dgm:pt>
    <dgm:pt modelId="{92402564-C760-43F6-834B-A98D055BB546}" type="pres">
      <dgm:prSet presAssocID="{18AA3FAC-A902-4C2D-941F-9776DA3C6E98}" presName="Name0" presStyleCnt="0">
        <dgm:presLayoutVars>
          <dgm:dir/>
          <dgm:resizeHandles val="exact"/>
        </dgm:presLayoutVars>
      </dgm:prSet>
      <dgm:spPr/>
    </dgm:pt>
    <dgm:pt modelId="{CB50731D-BEE1-4AB5-8854-300EE6AF63EF}" type="pres">
      <dgm:prSet presAssocID="{1EE28656-90C9-4F1E-893F-8A8A582C5A77}" presName="compNode" presStyleCnt="0"/>
      <dgm:spPr/>
    </dgm:pt>
    <dgm:pt modelId="{7953C5FE-8ED6-4E32-B1B6-B2552FC526BE}" type="pres">
      <dgm:prSet presAssocID="{1EE28656-90C9-4F1E-893F-8A8A582C5A77}" presName="pictRect" presStyleLbl="node1" presStyleIdx="0" presStyleCnt="1" custScaleX="81601" custScaleY="85985" custLinFactNeighborX="-7835" custLinFactNeighborY="1105"/>
      <dgm:spPr>
        <a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23000" b="-23000"/>
          </a:stretch>
        </a:blipFill>
      </dgm:spPr>
    </dgm:pt>
    <dgm:pt modelId="{C216E9FE-6E21-4829-9146-6CDC97CA0458}" type="pres">
      <dgm:prSet presAssocID="{1EE28656-90C9-4F1E-893F-8A8A582C5A77}" presName="textRect" presStyleLbl="revTx" presStyleIdx="0" presStyleCnt="1" custLinFactNeighborX="-21574" custLinFactNeighborY="-16095">
        <dgm:presLayoutVars>
          <dgm:bulletEnabled val="1"/>
        </dgm:presLayoutVars>
      </dgm:prSet>
      <dgm:spPr/>
    </dgm:pt>
  </dgm:ptLst>
  <dgm:cxnLst>
    <dgm:cxn modelId="{1433C34F-DE42-43F0-9370-CCFC92D7FD41}" srcId="{18AA3FAC-A902-4C2D-941F-9776DA3C6E98}" destId="{1EE28656-90C9-4F1E-893F-8A8A582C5A77}" srcOrd="0" destOrd="0" parTransId="{F9CA1998-B49C-44EE-8C15-CECDEA5532B0}" sibTransId="{21D63853-B6E1-425B-8D7A-25B576E998D0}"/>
    <dgm:cxn modelId="{D5900FE3-4F54-498A-BFB2-874235F0D862}" type="presOf" srcId="{18AA3FAC-A902-4C2D-941F-9776DA3C6E98}" destId="{92402564-C760-43F6-834B-A98D055BB546}" srcOrd="0" destOrd="0" presId="urn:microsoft.com/office/officeart/2005/8/layout/pList1#9"/>
    <dgm:cxn modelId="{2D8D72F3-5A2B-43DB-B87B-FD9E9050156B}" type="presOf" srcId="{1EE28656-90C9-4F1E-893F-8A8A582C5A77}" destId="{C216E9FE-6E21-4829-9146-6CDC97CA0458}" srcOrd="0" destOrd="0" presId="urn:microsoft.com/office/officeart/2005/8/layout/pList1#9"/>
    <dgm:cxn modelId="{D61AD3C8-FA28-4D65-BFC0-A109A07A5DEB}" type="presParOf" srcId="{92402564-C760-43F6-834B-A98D055BB546}" destId="{CB50731D-BEE1-4AB5-8854-300EE6AF63EF}" srcOrd="0" destOrd="0" presId="urn:microsoft.com/office/officeart/2005/8/layout/pList1#9"/>
    <dgm:cxn modelId="{2BF280BE-6C9D-4CE2-8FA8-E4C03526A920}" type="presParOf" srcId="{CB50731D-BEE1-4AB5-8854-300EE6AF63EF}" destId="{7953C5FE-8ED6-4E32-B1B6-B2552FC526BE}" srcOrd="0" destOrd="0" presId="urn:microsoft.com/office/officeart/2005/8/layout/pList1#9"/>
    <dgm:cxn modelId="{BC76E84B-6F5A-499D-A60D-F8C5242BF4D3}" type="presParOf" srcId="{CB50731D-BEE1-4AB5-8854-300EE6AF63EF}" destId="{C216E9FE-6E21-4829-9146-6CDC97CA0458}" srcOrd="1" destOrd="0" presId="urn:microsoft.com/office/officeart/2005/8/layout/pList1#9"/>
  </dgm:cxnLst>
  <dgm:bg/>
  <dgm:whole/>
  <dgm:extLst>
    <a:ext uri="http://schemas.microsoft.com/office/drawing/2008/diagram">
      <dsp:dataModelExt xmlns:dsp="http://schemas.microsoft.com/office/drawing/2008/diagram" relId="rId28" minVer="http://schemas.openxmlformats.org/drawingml/2006/diagram"/>
    </a:ext>
  </dgm:extLst>
</dgm:dataModel>
</file>

<file path=xl/diagrams/data23.xml><?xml version="1.0" encoding="utf-8"?>
<dgm:dataModel xmlns:dgm="http://schemas.openxmlformats.org/drawingml/2006/diagram" xmlns:a="http://schemas.openxmlformats.org/drawingml/2006/main">
  <dgm:ptLst>
    <dgm:pt modelId="{CB4B02EE-041D-4DE2-A7A0-D12B3483B5BA}" type="doc">
      <dgm:prSet loTypeId="urn:microsoft.com/office/officeart/2005/8/layout/pList1#3" loCatId="list" qsTypeId="urn:microsoft.com/office/officeart/2005/8/quickstyle/simple1" qsCatId="simple" csTypeId="urn:microsoft.com/office/officeart/2005/8/colors/accent1_2" csCatId="accent1" phldr="1"/>
      <dgm:spPr/>
    </dgm:pt>
    <dgm:pt modelId="{7A903D2E-FD05-4B91-9EE9-70744D539502}">
      <dgm:prSet phldrT="[Текст]" custT="1"/>
      <dgm:spPr/>
      <dgm:t>
        <a:bodyPr/>
        <a:lstStyle/>
        <a:p>
          <a:r>
            <a:rPr lang="ru-RU" sz="1600" b="1">
              <a:latin typeface="Arial" pitchFamily="34" charset="0"/>
              <a:cs typeface="Arial" pitchFamily="34" charset="0"/>
            </a:rPr>
            <a:t>Венге</a:t>
          </a:r>
        </a:p>
      </dgm:t>
    </dgm:pt>
    <dgm:pt modelId="{FD792447-8CD8-4E79-852F-C536C7631B49}" type="parTrans" cxnId="{2A0FB4B2-97BE-4447-B202-6A178B1946F0}">
      <dgm:prSet/>
      <dgm:spPr/>
      <dgm:t>
        <a:bodyPr/>
        <a:lstStyle/>
        <a:p>
          <a:endParaRPr lang="ru-RU"/>
        </a:p>
      </dgm:t>
    </dgm:pt>
    <dgm:pt modelId="{C5F77DF6-DC9D-49B9-A62D-3FB5BDDF566F}" type="sibTrans" cxnId="{2A0FB4B2-97BE-4447-B202-6A178B1946F0}">
      <dgm:prSet/>
      <dgm:spPr/>
      <dgm:t>
        <a:bodyPr/>
        <a:lstStyle/>
        <a:p>
          <a:endParaRPr lang="ru-RU"/>
        </a:p>
      </dgm:t>
    </dgm:pt>
    <dgm:pt modelId="{C9EA8718-04D4-422E-A705-7A2411F313EB}" type="pres">
      <dgm:prSet presAssocID="{CB4B02EE-041D-4DE2-A7A0-D12B3483B5BA}" presName="Name0" presStyleCnt="0">
        <dgm:presLayoutVars>
          <dgm:dir/>
          <dgm:resizeHandles val="exact"/>
        </dgm:presLayoutVars>
      </dgm:prSet>
      <dgm:spPr/>
    </dgm:pt>
    <dgm:pt modelId="{8E8C6C90-7040-463E-9386-0B759F25DB19}" type="pres">
      <dgm:prSet presAssocID="{7A903D2E-FD05-4B91-9EE9-70744D539502}" presName="compNode" presStyleCnt="0"/>
      <dgm:spPr/>
    </dgm:pt>
    <dgm:pt modelId="{A6541296-E4D3-4065-B9C5-804AAEB683B2}" type="pres">
      <dgm:prSet presAssocID="{7A903D2E-FD05-4B91-9EE9-70744D539502}" presName="pictRect" presStyleLbl="node1" presStyleIdx="0" presStyleCnt="1" custScaleX="83890" custScaleY="85104" custLinFactNeighborX="-16413" custLinFactNeighborY="2690"/>
      <dgm:spPr>
        <a:blipFill>
          <a:blip xmlns:r="http://schemas.openxmlformats.org/officeDocument/2006/relationships" r:embed="rId1"/>
          <a:srcRect/>
          <a:stretch>
            <a:fillRect t="-23000" b="-23000"/>
          </a:stretch>
        </a:blipFill>
      </dgm:spPr>
    </dgm:pt>
    <dgm:pt modelId="{D2C6F1CD-C91B-4A1C-881D-0A2A4AD02621}" type="pres">
      <dgm:prSet presAssocID="{7A903D2E-FD05-4B91-9EE9-70744D539502}" presName="textRect" presStyleLbl="revTx" presStyleIdx="0" presStyleCnt="1" custLinFactNeighborX="-18697" custLinFactNeighborY="-16647">
        <dgm:presLayoutVars>
          <dgm:bulletEnabled val="1"/>
        </dgm:presLayoutVars>
      </dgm:prSet>
      <dgm:spPr/>
    </dgm:pt>
  </dgm:ptLst>
  <dgm:cxnLst>
    <dgm:cxn modelId="{7ED93C55-7659-471F-B5B6-E82B3E39CAE2}" type="presOf" srcId="{CB4B02EE-041D-4DE2-A7A0-D12B3483B5BA}" destId="{C9EA8718-04D4-422E-A705-7A2411F313EB}" srcOrd="0" destOrd="0" presId="urn:microsoft.com/office/officeart/2005/8/layout/pList1#3"/>
    <dgm:cxn modelId="{1512CB59-FEEB-4E30-815C-86FD1F9174BB}" type="presOf" srcId="{7A903D2E-FD05-4B91-9EE9-70744D539502}" destId="{D2C6F1CD-C91B-4A1C-881D-0A2A4AD02621}" srcOrd="0" destOrd="0" presId="urn:microsoft.com/office/officeart/2005/8/layout/pList1#3"/>
    <dgm:cxn modelId="{2A0FB4B2-97BE-4447-B202-6A178B1946F0}" srcId="{CB4B02EE-041D-4DE2-A7A0-D12B3483B5BA}" destId="{7A903D2E-FD05-4B91-9EE9-70744D539502}" srcOrd="0" destOrd="0" parTransId="{FD792447-8CD8-4E79-852F-C536C7631B49}" sibTransId="{C5F77DF6-DC9D-49B9-A62D-3FB5BDDF566F}"/>
    <dgm:cxn modelId="{48C1F5D8-8019-4F67-8192-4E96F3940382}" type="presParOf" srcId="{C9EA8718-04D4-422E-A705-7A2411F313EB}" destId="{8E8C6C90-7040-463E-9386-0B759F25DB19}" srcOrd="0" destOrd="0" presId="urn:microsoft.com/office/officeart/2005/8/layout/pList1#3"/>
    <dgm:cxn modelId="{CBBCEDD0-6E13-4399-A4A7-E887A3DD80D7}" type="presParOf" srcId="{8E8C6C90-7040-463E-9386-0B759F25DB19}" destId="{A6541296-E4D3-4065-B9C5-804AAEB683B2}" srcOrd="0" destOrd="0" presId="urn:microsoft.com/office/officeart/2005/8/layout/pList1#3"/>
    <dgm:cxn modelId="{3327F99F-E15F-47F4-B7EE-43A963D052B0}" type="presParOf" srcId="{8E8C6C90-7040-463E-9386-0B759F25DB19}" destId="{D2C6F1CD-C91B-4A1C-881D-0A2A4AD02621}" srcOrd="1" destOrd="0" presId="urn:microsoft.com/office/officeart/2005/8/layout/pList1#3"/>
  </dgm:cxnLst>
  <dgm:bg/>
  <dgm:whole/>
  <dgm:extLst>
    <a:ext uri="http://schemas.microsoft.com/office/drawing/2008/diagram">
      <dsp:dataModelExt xmlns:dsp="http://schemas.microsoft.com/office/drawing/2008/diagram" relId="rId33" minVer="http://schemas.openxmlformats.org/drawingml/2006/diagram"/>
    </a:ext>
  </dgm:extLst>
</dgm:dataModel>
</file>

<file path=xl/diagrams/data24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10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/>
        <a:lstStyle/>
        <a:p>
          <a:r>
            <a:rPr lang="ru-RU" sz="1600" b="1">
              <a:latin typeface="Arial" pitchFamily="34" charset="0"/>
              <a:cs typeface="Arial" pitchFamily="34" charset="0"/>
            </a:rPr>
            <a:t>Белый</a:t>
          </a:r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106417" custScaleY="108928" custLinFactNeighborX="-3025" custLinFactNeighborY="-7758"/>
      <dgm:spPr>
        <a:blipFill>
          <a:blip xmlns:r="http://schemas.openxmlformats.org/officeDocument/2006/relationships" r:embed="rId1"/>
          <a:srcRect/>
          <a:stretch>
            <a:fillRect t="-23000" b="-23000"/>
          </a:stretch>
        </a:blipFill>
      </dgm:spPr>
    </dgm:pt>
    <dgm:pt modelId="{A8F6E4D5-B014-463A-975A-1CE389DFFBF8}" type="pres">
      <dgm:prSet presAssocID="{6D9889FA-D597-4E2B-897C-E61A7C2565D7}" presName="textRect" presStyleLbl="revTx" presStyleIdx="0" presStyleCnt="1" custScaleX="121973" custLinFactNeighborX="-2765" custLinFactNeighborY="-11312">
        <dgm:presLayoutVars>
          <dgm:bulletEnabled val="1"/>
        </dgm:presLayoutVars>
      </dgm:prSet>
      <dgm:spPr/>
    </dgm:pt>
  </dgm:ptLst>
  <dgm:cxnLst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7E66902F-9CE1-4866-88E6-81E433A75738}" type="presOf" srcId="{887F5544-6B57-41CA-9F5D-22B487721417}" destId="{DAF50151-2C13-4CF1-9CEC-B62884092411}" srcOrd="0" destOrd="0" presId="urn:microsoft.com/office/officeart/2005/8/layout/pList1#10"/>
    <dgm:cxn modelId="{D4680B3B-0DDC-4269-8609-78B60E38D6C0}" type="presOf" srcId="{6D9889FA-D597-4E2B-897C-E61A7C2565D7}" destId="{A8F6E4D5-B014-463A-975A-1CE389DFFBF8}" srcOrd="0" destOrd="0" presId="urn:microsoft.com/office/officeart/2005/8/layout/pList1#10"/>
    <dgm:cxn modelId="{FEAF2774-FE86-44E1-B056-183BCE0C6FA0}" type="presParOf" srcId="{DAF50151-2C13-4CF1-9CEC-B62884092411}" destId="{F36EE042-7692-49BC-B918-A1578C1D7567}" srcOrd="0" destOrd="0" presId="urn:microsoft.com/office/officeart/2005/8/layout/pList1#10"/>
    <dgm:cxn modelId="{9E5813CE-7CC3-4C6C-BD54-616C77CB67D5}" type="presParOf" srcId="{F36EE042-7692-49BC-B918-A1578C1D7567}" destId="{667DBDF5-4848-4B1F-B8B2-A98A3C3BBC38}" srcOrd="0" destOrd="0" presId="urn:microsoft.com/office/officeart/2005/8/layout/pList1#10"/>
    <dgm:cxn modelId="{E128DC36-56D9-43D8-AAAB-93A1895CB9A7}" type="presParOf" srcId="{F36EE042-7692-49BC-B918-A1578C1D7567}" destId="{A8F6E4D5-B014-463A-975A-1CE389DFFBF8}" srcOrd="1" destOrd="0" presId="urn:microsoft.com/office/officeart/2005/8/layout/pList1#10"/>
  </dgm:cxnLst>
  <dgm:bg/>
  <dgm:whole/>
  <dgm:extLst>
    <a:ext uri="http://schemas.microsoft.com/office/drawing/2008/diagram">
      <dsp:dataModelExt xmlns:dsp="http://schemas.microsoft.com/office/drawing/2008/diagram" relId="rId38" minVer="http://schemas.openxmlformats.org/drawingml/2006/diagram"/>
    </a:ext>
  </dgm:extLst>
</dgm:dataModel>
</file>

<file path=xl/diagrams/data25.xml><?xml version="1.0" encoding="utf-8"?>
<dgm:dataModel xmlns:dgm="http://schemas.openxmlformats.org/drawingml/2006/diagram" xmlns:a="http://schemas.openxmlformats.org/drawingml/2006/main">
  <dgm:ptLst>
    <dgm:pt modelId="{63B197CE-4618-47C0-936A-534C385C9431}" type="doc">
      <dgm:prSet loTypeId="urn:microsoft.com/office/officeart/2005/8/layout/pList1#8" loCatId="list" qsTypeId="urn:microsoft.com/office/officeart/2005/8/quickstyle/simple1" qsCatId="simple" csTypeId="urn:microsoft.com/office/officeart/2005/8/colors/accent1_2" csCatId="accent1" phldr="1"/>
      <dgm:spPr/>
    </dgm:pt>
    <dgm:pt modelId="{79B0C0EF-C382-4911-B5EB-0D5ECB408348}">
      <dgm:prSet phldrT="[Текст]" custT="1"/>
      <dgm:spPr/>
      <dgm:t>
        <a:bodyPr/>
        <a:lstStyle/>
        <a:p>
          <a:r>
            <a:rPr lang="ru-RU" sz="1600" b="1">
              <a:latin typeface="Arial" pitchFamily="34" charset="0"/>
              <a:cs typeface="Arial" pitchFamily="34" charset="0"/>
            </a:rPr>
            <a:t>Шамони темный</a:t>
          </a:r>
        </a:p>
      </dgm:t>
    </dgm:pt>
    <dgm:pt modelId="{081D53C2-2820-46DA-A49D-CE6381B258F5}" type="parTrans" cxnId="{831BF023-3E20-415D-8FD3-2F542D7B0FD0}">
      <dgm:prSet/>
      <dgm:spPr/>
      <dgm:t>
        <a:bodyPr/>
        <a:lstStyle/>
        <a:p>
          <a:endParaRPr lang="ru-RU"/>
        </a:p>
      </dgm:t>
    </dgm:pt>
    <dgm:pt modelId="{5EBF9782-95A1-465D-BAC2-A79EEDD56EEC}" type="sibTrans" cxnId="{831BF023-3E20-415D-8FD3-2F542D7B0FD0}">
      <dgm:prSet/>
      <dgm:spPr/>
      <dgm:t>
        <a:bodyPr/>
        <a:lstStyle/>
        <a:p>
          <a:endParaRPr lang="ru-RU"/>
        </a:p>
      </dgm:t>
    </dgm:pt>
    <dgm:pt modelId="{93D17491-FC80-4227-A729-CEFC98E429A2}" type="pres">
      <dgm:prSet presAssocID="{63B197CE-4618-47C0-936A-534C385C9431}" presName="Name0" presStyleCnt="0">
        <dgm:presLayoutVars>
          <dgm:dir/>
          <dgm:resizeHandles val="exact"/>
        </dgm:presLayoutVars>
      </dgm:prSet>
      <dgm:spPr/>
    </dgm:pt>
    <dgm:pt modelId="{412D325C-8049-48D5-BAA2-7BECB660D254}" type="pres">
      <dgm:prSet presAssocID="{79B0C0EF-C382-4911-B5EB-0D5ECB408348}" presName="compNode" presStyleCnt="0"/>
      <dgm:spPr/>
    </dgm:pt>
    <dgm:pt modelId="{3475A340-6520-4E5E-A272-C3C161896FEB}" type="pres">
      <dgm:prSet presAssocID="{79B0C0EF-C382-4911-B5EB-0D5ECB408348}" presName="pictRect" presStyleLbl="node1" presStyleIdx="0" presStyleCnt="1" custScaleX="81704" custScaleY="86785" custLinFactNeighborY="2464"/>
      <dgm:spPr>
        <a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22000" b="-22000"/>
          </a:stretch>
        </a:blipFill>
      </dgm:spPr>
    </dgm:pt>
    <dgm:pt modelId="{85917FD7-7894-4A76-9714-0232B067FC6F}" type="pres">
      <dgm:prSet presAssocID="{79B0C0EF-C382-4911-B5EB-0D5ECB408348}" presName="textRect" presStyleLbl="revTx" presStyleIdx="0" presStyleCnt="1" custLinFactNeighborY="-7106">
        <dgm:presLayoutVars>
          <dgm:bulletEnabled val="1"/>
        </dgm:presLayoutVars>
      </dgm:prSet>
      <dgm:spPr/>
    </dgm:pt>
  </dgm:ptLst>
  <dgm:cxnLst>
    <dgm:cxn modelId="{831BF023-3E20-415D-8FD3-2F542D7B0FD0}" srcId="{63B197CE-4618-47C0-936A-534C385C9431}" destId="{79B0C0EF-C382-4911-B5EB-0D5ECB408348}" srcOrd="0" destOrd="0" parTransId="{081D53C2-2820-46DA-A49D-CE6381B258F5}" sibTransId="{5EBF9782-95A1-465D-BAC2-A79EEDD56EEC}"/>
    <dgm:cxn modelId="{53E39D6D-57FB-4DCF-B326-E84406152008}" type="presOf" srcId="{79B0C0EF-C382-4911-B5EB-0D5ECB408348}" destId="{85917FD7-7894-4A76-9714-0232B067FC6F}" srcOrd="0" destOrd="0" presId="urn:microsoft.com/office/officeart/2005/8/layout/pList1#8"/>
    <dgm:cxn modelId="{7DF41F4E-A86E-45A5-9E62-74126F4DBD9E}" type="presOf" srcId="{63B197CE-4618-47C0-936A-534C385C9431}" destId="{93D17491-FC80-4227-A729-CEFC98E429A2}" srcOrd="0" destOrd="0" presId="urn:microsoft.com/office/officeart/2005/8/layout/pList1#8"/>
    <dgm:cxn modelId="{74EA8255-02D4-4A03-A5B4-D009AF98ECD3}" type="presParOf" srcId="{93D17491-FC80-4227-A729-CEFC98E429A2}" destId="{412D325C-8049-48D5-BAA2-7BECB660D254}" srcOrd="0" destOrd="0" presId="urn:microsoft.com/office/officeart/2005/8/layout/pList1#8"/>
    <dgm:cxn modelId="{18A8B4C1-D416-4426-A4D8-CCEA06469AA1}" type="presParOf" srcId="{412D325C-8049-48D5-BAA2-7BECB660D254}" destId="{3475A340-6520-4E5E-A272-C3C161896FEB}" srcOrd="0" destOrd="0" presId="urn:microsoft.com/office/officeart/2005/8/layout/pList1#8"/>
    <dgm:cxn modelId="{B37312DA-F869-459D-9A6B-822AEECAC1D0}" type="presParOf" srcId="{412D325C-8049-48D5-BAA2-7BECB660D254}" destId="{85917FD7-7894-4A76-9714-0232B067FC6F}" srcOrd="1" destOrd="0" presId="urn:microsoft.com/office/officeart/2005/8/layout/pList1#8"/>
  </dgm:cxnLst>
  <dgm:bg/>
  <dgm:whole/>
  <dgm:extLst>
    <a:ext uri="http://schemas.microsoft.com/office/drawing/2008/diagram">
      <dsp:dataModelExt xmlns:dsp="http://schemas.microsoft.com/office/drawing/2008/diagram" relId="rId27" minVer="http://schemas.openxmlformats.org/drawingml/2006/diagram"/>
    </a:ext>
  </dgm:extLst>
</dgm:dataModel>
</file>

<file path=xl/diagrams/data26.xml><?xml version="1.0" encoding="utf-8"?>
<dgm:dataModel xmlns:dgm="http://schemas.openxmlformats.org/drawingml/2006/diagram" xmlns:a="http://schemas.openxmlformats.org/drawingml/2006/main">
  <dgm:ptLst>
    <dgm:pt modelId="{18AA3FAC-A902-4C2D-941F-9776DA3C6E98}" type="doc">
      <dgm:prSet loTypeId="urn:microsoft.com/office/officeart/2005/8/layout/pList1#9" loCatId="list" qsTypeId="urn:microsoft.com/office/officeart/2005/8/quickstyle/simple1" qsCatId="simple" csTypeId="urn:microsoft.com/office/officeart/2005/8/colors/accent1_2" csCatId="accent1" phldr="1"/>
      <dgm:spPr/>
    </dgm:pt>
    <dgm:pt modelId="{1EE28656-90C9-4F1E-893F-8A8A582C5A77}">
      <dgm:prSet phldrT="[Текст]" custT="1"/>
      <dgm:spPr/>
      <dgm:t>
        <a:bodyPr/>
        <a:lstStyle/>
        <a:p>
          <a:r>
            <a:rPr lang="ru-RU" sz="1600" b="1">
              <a:latin typeface="Arial" pitchFamily="34" charset="0"/>
              <a:cs typeface="Arial" pitchFamily="34" charset="0"/>
            </a:rPr>
            <a:t>Шамони светлый</a:t>
          </a:r>
        </a:p>
      </dgm:t>
    </dgm:pt>
    <dgm:pt modelId="{F9CA1998-B49C-44EE-8C15-CECDEA5532B0}" type="parTrans" cxnId="{1433C34F-DE42-43F0-9370-CCFC92D7FD41}">
      <dgm:prSet/>
      <dgm:spPr/>
      <dgm:t>
        <a:bodyPr/>
        <a:lstStyle/>
        <a:p>
          <a:endParaRPr lang="ru-RU"/>
        </a:p>
      </dgm:t>
    </dgm:pt>
    <dgm:pt modelId="{21D63853-B6E1-425B-8D7A-25B576E998D0}" type="sibTrans" cxnId="{1433C34F-DE42-43F0-9370-CCFC92D7FD41}">
      <dgm:prSet/>
      <dgm:spPr/>
      <dgm:t>
        <a:bodyPr/>
        <a:lstStyle/>
        <a:p>
          <a:endParaRPr lang="ru-RU"/>
        </a:p>
      </dgm:t>
    </dgm:pt>
    <dgm:pt modelId="{92402564-C760-43F6-834B-A98D055BB546}" type="pres">
      <dgm:prSet presAssocID="{18AA3FAC-A902-4C2D-941F-9776DA3C6E98}" presName="Name0" presStyleCnt="0">
        <dgm:presLayoutVars>
          <dgm:dir/>
          <dgm:resizeHandles val="exact"/>
        </dgm:presLayoutVars>
      </dgm:prSet>
      <dgm:spPr/>
    </dgm:pt>
    <dgm:pt modelId="{CB50731D-BEE1-4AB5-8854-300EE6AF63EF}" type="pres">
      <dgm:prSet presAssocID="{1EE28656-90C9-4F1E-893F-8A8A582C5A77}" presName="compNode" presStyleCnt="0"/>
      <dgm:spPr/>
    </dgm:pt>
    <dgm:pt modelId="{7953C5FE-8ED6-4E32-B1B6-B2552FC526BE}" type="pres">
      <dgm:prSet presAssocID="{1EE28656-90C9-4F1E-893F-8A8A582C5A77}" presName="pictRect" presStyleLbl="node1" presStyleIdx="0" presStyleCnt="1" custScaleX="81601" custScaleY="85985" custLinFactNeighborX="-351" custLinFactNeighborY="986"/>
      <dgm:spPr>
        <a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23000" b="-23000"/>
          </a:stretch>
        </a:blipFill>
      </dgm:spPr>
    </dgm:pt>
    <dgm:pt modelId="{C216E9FE-6E21-4829-9146-6CDC97CA0458}" type="pres">
      <dgm:prSet presAssocID="{1EE28656-90C9-4F1E-893F-8A8A582C5A77}" presName="textRect" presStyleLbl="revTx" presStyleIdx="0" presStyleCnt="1" custLinFactNeighborY="-15553">
        <dgm:presLayoutVars>
          <dgm:bulletEnabled val="1"/>
        </dgm:presLayoutVars>
      </dgm:prSet>
      <dgm:spPr/>
    </dgm:pt>
  </dgm:ptLst>
  <dgm:cxnLst>
    <dgm:cxn modelId="{1433C34F-DE42-43F0-9370-CCFC92D7FD41}" srcId="{18AA3FAC-A902-4C2D-941F-9776DA3C6E98}" destId="{1EE28656-90C9-4F1E-893F-8A8A582C5A77}" srcOrd="0" destOrd="0" parTransId="{F9CA1998-B49C-44EE-8C15-CECDEA5532B0}" sibTransId="{21D63853-B6E1-425B-8D7A-25B576E998D0}"/>
    <dgm:cxn modelId="{975881AE-67DC-4F53-8A0B-4D946D8D8C10}" type="presOf" srcId="{1EE28656-90C9-4F1E-893F-8A8A582C5A77}" destId="{C216E9FE-6E21-4829-9146-6CDC97CA0458}" srcOrd="0" destOrd="0" presId="urn:microsoft.com/office/officeart/2005/8/layout/pList1#9"/>
    <dgm:cxn modelId="{AFE4A1CA-95EE-4916-8A67-6FDCA45974E6}" type="presOf" srcId="{18AA3FAC-A902-4C2D-941F-9776DA3C6E98}" destId="{92402564-C760-43F6-834B-A98D055BB546}" srcOrd="0" destOrd="0" presId="urn:microsoft.com/office/officeart/2005/8/layout/pList1#9"/>
    <dgm:cxn modelId="{4F57A54B-9F20-41D4-8CF6-A41D59C5C06A}" type="presParOf" srcId="{92402564-C760-43F6-834B-A98D055BB546}" destId="{CB50731D-BEE1-4AB5-8854-300EE6AF63EF}" srcOrd="0" destOrd="0" presId="urn:microsoft.com/office/officeart/2005/8/layout/pList1#9"/>
    <dgm:cxn modelId="{807E99CD-3E6B-4B97-BCE8-9A863B6BEF30}" type="presParOf" srcId="{CB50731D-BEE1-4AB5-8854-300EE6AF63EF}" destId="{7953C5FE-8ED6-4E32-B1B6-B2552FC526BE}" srcOrd="0" destOrd="0" presId="urn:microsoft.com/office/officeart/2005/8/layout/pList1#9"/>
    <dgm:cxn modelId="{899611E1-DEBC-4FE4-850B-9F0B64FDCAE3}" type="presParOf" srcId="{CB50731D-BEE1-4AB5-8854-300EE6AF63EF}" destId="{C216E9FE-6E21-4829-9146-6CDC97CA0458}" srcOrd="1" destOrd="0" presId="urn:microsoft.com/office/officeart/2005/8/layout/pList1#9"/>
  </dgm:cxnLst>
  <dgm:bg/>
  <dgm:whole/>
  <dgm:extLst>
    <a:ext uri="http://schemas.microsoft.com/office/drawing/2008/diagram">
      <dsp:dataModelExt xmlns:dsp="http://schemas.microsoft.com/office/drawing/2008/diagram" relId="rId32" minVer="http://schemas.openxmlformats.org/drawingml/2006/diagram"/>
    </a:ext>
  </dgm:extLst>
</dgm:dataModel>
</file>

<file path=xl/diagrams/data27.xml><?xml version="1.0" encoding="utf-8"?>
<dgm:dataModel xmlns:dgm="http://schemas.openxmlformats.org/drawingml/2006/diagram" xmlns:a="http://schemas.openxmlformats.org/drawingml/2006/main">
  <dgm:ptLst>
    <dgm:pt modelId="{CB4B02EE-041D-4DE2-A7A0-D12B3483B5BA}" type="doc">
      <dgm:prSet loTypeId="urn:microsoft.com/office/officeart/2005/8/layout/pList1#3" loCatId="list" qsTypeId="urn:microsoft.com/office/officeart/2005/8/quickstyle/simple1" qsCatId="simple" csTypeId="urn:microsoft.com/office/officeart/2005/8/colors/accent1_2" csCatId="accent1" phldr="1"/>
      <dgm:spPr/>
    </dgm:pt>
    <dgm:pt modelId="{7A903D2E-FD05-4B91-9EE9-70744D539502}">
      <dgm:prSet phldrT="[Текст]" custT="1"/>
      <dgm:spPr/>
      <dgm:t>
        <a:bodyPr/>
        <a:lstStyle/>
        <a:p>
          <a:r>
            <a:rPr lang="ru-RU" sz="1600" b="1">
              <a:latin typeface="Arial" pitchFamily="34" charset="0"/>
              <a:cs typeface="Arial" pitchFamily="34" charset="0"/>
            </a:rPr>
            <a:t>Венге</a:t>
          </a:r>
        </a:p>
      </dgm:t>
    </dgm:pt>
    <dgm:pt modelId="{FD792447-8CD8-4E79-852F-C536C7631B49}" type="parTrans" cxnId="{2A0FB4B2-97BE-4447-B202-6A178B1946F0}">
      <dgm:prSet/>
      <dgm:spPr/>
      <dgm:t>
        <a:bodyPr/>
        <a:lstStyle/>
        <a:p>
          <a:endParaRPr lang="ru-RU"/>
        </a:p>
      </dgm:t>
    </dgm:pt>
    <dgm:pt modelId="{C5F77DF6-DC9D-49B9-A62D-3FB5BDDF566F}" type="sibTrans" cxnId="{2A0FB4B2-97BE-4447-B202-6A178B1946F0}">
      <dgm:prSet/>
      <dgm:spPr/>
      <dgm:t>
        <a:bodyPr/>
        <a:lstStyle/>
        <a:p>
          <a:endParaRPr lang="ru-RU"/>
        </a:p>
      </dgm:t>
    </dgm:pt>
    <dgm:pt modelId="{C9EA8718-04D4-422E-A705-7A2411F313EB}" type="pres">
      <dgm:prSet presAssocID="{CB4B02EE-041D-4DE2-A7A0-D12B3483B5BA}" presName="Name0" presStyleCnt="0">
        <dgm:presLayoutVars>
          <dgm:dir/>
          <dgm:resizeHandles val="exact"/>
        </dgm:presLayoutVars>
      </dgm:prSet>
      <dgm:spPr/>
    </dgm:pt>
    <dgm:pt modelId="{8E8C6C90-7040-463E-9386-0B759F25DB19}" type="pres">
      <dgm:prSet presAssocID="{7A903D2E-FD05-4B91-9EE9-70744D539502}" presName="compNode" presStyleCnt="0"/>
      <dgm:spPr/>
    </dgm:pt>
    <dgm:pt modelId="{A6541296-E4D3-4065-B9C5-804AAEB683B2}" type="pres">
      <dgm:prSet presAssocID="{7A903D2E-FD05-4B91-9EE9-70744D539502}" presName="pictRect" presStyleLbl="node1" presStyleIdx="0" presStyleCnt="1" custScaleX="83890" custScaleY="85104" custLinFactNeighborX="2054" custLinFactNeighborY="4383"/>
      <dgm:spPr>
        <a:blipFill>
          <a:blip xmlns:r="http://schemas.openxmlformats.org/officeDocument/2006/relationships" r:embed="rId1"/>
          <a:srcRect/>
          <a:stretch>
            <a:fillRect t="-23000" b="-23000"/>
          </a:stretch>
        </a:blipFill>
      </dgm:spPr>
    </dgm:pt>
    <dgm:pt modelId="{D2C6F1CD-C91B-4A1C-881D-0A2A4AD02621}" type="pres">
      <dgm:prSet presAssocID="{7A903D2E-FD05-4B91-9EE9-70744D539502}" presName="textRect" presStyleLbl="revTx" presStyleIdx="0" presStyleCnt="1" custLinFactNeighborY="-7384">
        <dgm:presLayoutVars>
          <dgm:bulletEnabled val="1"/>
        </dgm:presLayoutVars>
      </dgm:prSet>
      <dgm:spPr/>
    </dgm:pt>
  </dgm:ptLst>
  <dgm:cxnLst>
    <dgm:cxn modelId="{823F6E2A-A49E-429C-A930-D576A87841F3}" type="presOf" srcId="{7A903D2E-FD05-4B91-9EE9-70744D539502}" destId="{D2C6F1CD-C91B-4A1C-881D-0A2A4AD02621}" srcOrd="0" destOrd="0" presId="urn:microsoft.com/office/officeart/2005/8/layout/pList1#3"/>
    <dgm:cxn modelId="{2A0FB4B2-97BE-4447-B202-6A178B1946F0}" srcId="{CB4B02EE-041D-4DE2-A7A0-D12B3483B5BA}" destId="{7A903D2E-FD05-4B91-9EE9-70744D539502}" srcOrd="0" destOrd="0" parTransId="{FD792447-8CD8-4E79-852F-C536C7631B49}" sibTransId="{C5F77DF6-DC9D-49B9-A62D-3FB5BDDF566F}"/>
    <dgm:cxn modelId="{F16042F2-0BE1-4535-980B-8EA2ADB8D251}" type="presOf" srcId="{CB4B02EE-041D-4DE2-A7A0-D12B3483B5BA}" destId="{C9EA8718-04D4-422E-A705-7A2411F313EB}" srcOrd="0" destOrd="0" presId="urn:microsoft.com/office/officeart/2005/8/layout/pList1#3"/>
    <dgm:cxn modelId="{04711815-D4CC-49DB-A1B9-B95EB4CB4C39}" type="presParOf" srcId="{C9EA8718-04D4-422E-A705-7A2411F313EB}" destId="{8E8C6C90-7040-463E-9386-0B759F25DB19}" srcOrd="0" destOrd="0" presId="urn:microsoft.com/office/officeart/2005/8/layout/pList1#3"/>
    <dgm:cxn modelId="{91A4039B-7A48-408E-8E54-C052E8152414}" type="presParOf" srcId="{8E8C6C90-7040-463E-9386-0B759F25DB19}" destId="{A6541296-E4D3-4065-B9C5-804AAEB683B2}" srcOrd="0" destOrd="0" presId="urn:microsoft.com/office/officeart/2005/8/layout/pList1#3"/>
    <dgm:cxn modelId="{2983B32F-E56F-4DFE-94CB-0DD9C2A3AFFC}" type="presParOf" srcId="{8E8C6C90-7040-463E-9386-0B759F25DB19}" destId="{D2C6F1CD-C91B-4A1C-881D-0A2A4AD02621}" srcOrd="1" destOrd="0" presId="urn:microsoft.com/office/officeart/2005/8/layout/pList1#3"/>
  </dgm:cxnLst>
  <dgm:bg/>
  <dgm:whole/>
  <dgm:extLst>
    <a:ext uri="http://schemas.microsoft.com/office/drawing/2008/diagram">
      <dsp:dataModelExt xmlns:dsp="http://schemas.microsoft.com/office/drawing/2008/diagram" relId="rId37" minVer="http://schemas.openxmlformats.org/drawingml/2006/diagram"/>
    </a:ext>
  </dgm:extLst>
</dgm:dataModel>
</file>

<file path=xl/diagrams/data28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10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/>
        <a:lstStyle/>
        <a:p>
          <a:r>
            <a:rPr lang="ru-RU" sz="1600" b="1">
              <a:latin typeface="Arial" pitchFamily="34" charset="0"/>
              <a:cs typeface="Arial" pitchFamily="34" charset="0"/>
            </a:rPr>
            <a:t>Белый</a:t>
          </a:r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LinFactNeighborX="-261" custLinFactNeighborY="700"/>
      <dgm:spPr>
        <a:blipFill>
          <a:blip xmlns:r="http://schemas.openxmlformats.org/officeDocument/2006/relationships" r:embed="rId1"/>
          <a:srcRect/>
          <a:stretch>
            <a:fillRect t="-23000" b="-23000"/>
          </a:stretch>
        </a:blipFill>
      </dgm:spPr>
    </dgm:pt>
    <dgm:pt modelId="{A8F6E4D5-B014-463A-975A-1CE389DFFBF8}" type="pres">
      <dgm:prSet presAssocID="{6D9889FA-D597-4E2B-897C-E61A7C2565D7}" presName="textRect" presStyleLbl="revTx" presStyleIdx="0" presStyleCnt="1" custLinFactNeighborX="416" custLinFactNeighborY="24802">
        <dgm:presLayoutVars>
          <dgm:bulletEnabled val="1"/>
        </dgm:presLayoutVars>
      </dgm:prSet>
      <dgm:spPr/>
    </dgm:pt>
  </dgm:ptLst>
  <dgm:cxnLst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1E4E9049-5593-44AE-AF14-00D41600F77B}" type="presOf" srcId="{6D9889FA-D597-4E2B-897C-E61A7C2565D7}" destId="{A8F6E4D5-B014-463A-975A-1CE389DFFBF8}" srcOrd="0" destOrd="0" presId="urn:microsoft.com/office/officeart/2005/8/layout/pList1#10"/>
    <dgm:cxn modelId="{ABD954A4-98FF-4E9F-8FE6-FD78866F3EB8}" type="presOf" srcId="{887F5544-6B57-41CA-9F5D-22B487721417}" destId="{DAF50151-2C13-4CF1-9CEC-B62884092411}" srcOrd="0" destOrd="0" presId="urn:microsoft.com/office/officeart/2005/8/layout/pList1#10"/>
    <dgm:cxn modelId="{157D3BDC-85B6-481A-BE89-8E68279AD7EF}" type="presParOf" srcId="{DAF50151-2C13-4CF1-9CEC-B62884092411}" destId="{F36EE042-7692-49BC-B918-A1578C1D7567}" srcOrd="0" destOrd="0" presId="urn:microsoft.com/office/officeart/2005/8/layout/pList1#10"/>
    <dgm:cxn modelId="{7234F343-C759-4A57-8938-0BEFCC2EEA5C}" type="presParOf" srcId="{F36EE042-7692-49BC-B918-A1578C1D7567}" destId="{667DBDF5-4848-4B1F-B8B2-A98A3C3BBC38}" srcOrd="0" destOrd="0" presId="urn:microsoft.com/office/officeart/2005/8/layout/pList1#10"/>
    <dgm:cxn modelId="{419713EC-E51D-47B2-983A-C0185D87E2DA}" type="presParOf" srcId="{F36EE042-7692-49BC-B918-A1578C1D7567}" destId="{A8F6E4D5-B014-463A-975A-1CE389DFFBF8}" srcOrd="1" destOrd="0" presId="urn:microsoft.com/office/officeart/2005/8/layout/pList1#10"/>
  </dgm:cxnLst>
  <dgm:bg/>
  <dgm:whole/>
  <dgm:extLst>
    <a:ext uri="http://schemas.microsoft.com/office/drawing/2008/diagram">
      <dsp:dataModelExt xmlns:dsp="http://schemas.microsoft.com/office/drawing/2008/diagram" relId="rId42" minVer="http://schemas.openxmlformats.org/drawingml/2006/diagram"/>
    </a:ext>
  </dgm:extLst>
</dgm:dataModel>
</file>

<file path=xl/diagrams/data29.xml><?xml version="1.0" encoding="utf-8"?>
<dgm:dataModel xmlns:dgm="http://schemas.openxmlformats.org/drawingml/2006/diagram" xmlns:a="http://schemas.openxmlformats.org/drawingml/2006/main">
  <dgm:ptLst>
    <dgm:pt modelId="{18AA3FAC-A902-4C2D-941F-9776DA3C6E98}" type="doc">
      <dgm:prSet loTypeId="urn:microsoft.com/office/officeart/2005/8/layout/pList1#2" loCatId="list" qsTypeId="urn:microsoft.com/office/officeart/2005/8/quickstyle/simple1" qsCatId="simple" csTypeId="urn:microsoft.com/office/officeart/2005/8/colors/accent1_2" csCatId="accent1" phldr="1"/>
      <dgm:spPr/>
    </dgm:pt>
    <dgm:pt modelId="{1EE28656-90C9-4F1E-893F-8A8A582C5A77}">
      <dgm:prSet phldrT="[Текст]" custT="1"/>
      <dgm:spPr/>
      <dgm:t>
        <a:bodyPr anchor="b"/>
        <a:lstStyle/>
        <a:p>
          <a:endParaRPr lang="ru-RU" sz="1600" b="1">
            <a:latin typeface="Arial" pitchFamily="34" charset="0"/>
            <a:cs typeface="Arial" pitchFamily="34" charset="0"/>
          </a:endParaRPr>
        </a:p>
      </dgm:t>
    </dgm:pt>
    <dgm:pt modelId="{F9CA1998-B49C-44EE-8C15-CECDEA5532B0}" type="parTrans" cxnId="{1433C34F-DE42-43F0-9370-CCFC92D7FD41}">
      <dgm:prSet/>
      <dgm:spPr/>
      <dgm:t>
        <a:bodyPr/>
        <a:lstStyle/>
        <a:p>
          <a:endParaRPr lang="ru-RU"/>
        </a:p>
      </dgm:t>
    </dgm:pt>
    <dgm:pt modelId="{21D63853-B6E1-425B-8D7A-25B576E998D0}" type="sibTrans" cxnId="{1433C34F-DE42-43F0-9370-CCFC92D7FD41}">
      <dgm:prSet/>
      <dgm:spPr/>
      <dgm:t>
        <a:bodyPr/>
        <a:lstStyle/>
        <a:p>
          <a:endParaRPr lang="ru-RU"/>
        </a:p>
      </dgm:t>
    </dgm:pt>
    <dgm:pt modelId="{92402564-C760-43F6-834B-A98D055BB546}" type="pres">
      <dgm:prSet presAssocID="{18AA3FAC-A902-4C2D-941F-9776DA3C6E98}" presName="Name0" presStyleCnt="0">
        <dgm:presLayoutVars>
          <dgm:dir/>
          <dgm:resizeHandles val="exact"/>
        </dgm:presLayoutVars>
      </dgm:prSet>
      <dgm:spPr/>
    </dgm:pt>
    <dgm:pt modelId="{CB50731D-BEE1-4AB5-8854-300EE6AF63EF}" type="pres">
      <dgm:prSet presAssocID="{1EE28656-90C9-4F1E-893F-8A8A582C5A77}" presName="compNode" presStyleCnt="0"/>
      <dgm:spPr/>
    </dgm:pt>
    <dgm:pt modelId="{7953C5FE-8ED6-4E32-B1B6-B2552FC526BE}" type="pres">
      <dgm:prSet presAssocID="{1EE28656-90C9-4F1E-893F-8A8A582C5A77}" presName="pictRect" presStyleLbl="node1" presStyleIdx="0" presStyleCnt="1" custScaleX="88291" custScaleY="90133" custLinFactNeighborX="6897" custLinFactNeighborY="18414"/>
      <dgm:spPr>
        <a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23000" b="-23000"/>
          </a:stretch>
        </a:blipFill>
      </dgm:spPr>
    </dgm:pt>
    <dgm:pt modelId="{C216E9FE-6E21-4829-9146-6CDC97CA0458}" type="pres">
      <dgm:prSet presAssocID="{1EE28656-90C9-4F1E-893F-8A8A582C5A77}" presName="textRect" presStyleLbl="revTx" presStyleIdx="0" presStyleCnt="1" custLinFactNeighborX="-10762" custLinFactNeighborY="11011">
        <dgm:presLayoutVars>
          <dgm:bulletEnabled val="1"/>
        </dgm:presLayoutVars>
      </dgm:prSet>
      <dgm:spPr/>
    </dgm:pt>
  </dgm:ptLst>
  <dgm:cxnLst>
    <dgm:cxn modelId="{CFAA276C-A3C6-48B5-9050-8175AB1FF27A}" type="presOf" srcId="{18AA3FAC-A902-4C2D-941F-9776DA3C6E98}" destId="{92402564-C760-43F6-834B-A98D055BB546}" srcOrd="0" destOrd="0" presId="urn:microsoft.com/office/officeart/2005/8/layout/pList1#2"/>
    <dgm:cxn modelId="{1433C34F-DE42-43F0-9370-CCFC92D7FD41}" srcId="{18AA3FAC-A902-4C2D-941F-9776DA3C6E98}" destId="{1EE28656-90C9-4F1E-893F-8A8A582C5A77}" srcOrd="0" destOrd="0" parTransId="{F9CA1998-B49C-44EE-8C15-CECDEA5532B0}" sibTransId="{21D63853-B6E1-425B-8D7A-25B576E998D0}"/>
    <dgm:cxn modelId="{9B0E6358-3170-4B1C-B97C-197D327B2E88}" type="presOf" srcId="{1EE28656-90C9-4F1E-893F-8A8A582C5A77}" destId="{C216E9FE-6E21-4829-9146-6CDC97CA0458}" srcOrd="0" destOrd="0" presId="urn:microsoft.com/office/officeart/2005/8/layout/pList1#2"/>
    <dgm:cxn modelId="{F4DA0115-378F-4676-A636-0AC4E0F2B841}" type="presParOf" srcId="{92402564-C760-43F6-834B-A98D055BB546}" destId="{CB50731D-BEE1-4AB5-8854-300EE6AF63EF}" srcOrd="0" destOrd="0" presId="urn:microsoft.com/office/officeart/2005/8/layout/pList1#2"/>
    <dgm:cxn modelId="{DF84CD38-E79D-4869-81A3-FC1885D16D4D}" type="presParOf" srcId="{CB50731D-BEE1-4AB5-8854-300EE6AF63EF}" destId="{7953C5FE-8ED6-4E32-B1B6-B2552FC526BE}" srcOrd="0" destOrd="0" presId="urn:microsoft.com/office/officeart/2005/8/layout/pList1#2"/>
    <dgm:cxn modelId="{41E898D8-0973-4FD1-8E22-3882A3C74A5E}" type="presParOf" srcId="{CB50731D-BEE1-4AB5-8854-300EE6AF63EF}" destId="{C216E9FE-6E21-4829-9146-6CDC97CA0458}" srcOrd="1" destOrd="0" presId="urn:microsoft.com/office/officeart/2005/8/layout/pList1#2"/>
  </dgm:cxnLst>
  <dgm:bg/>
  <dgm:whole/>
  <dgm:extLst>
    <a:ext uri="http://schemas.microsoft.com/office/drawing/2008/diagram">
      <dsp:dataModelExt xmlns:dsp="http://schemas.microsoft.com/office/drawing/2008/diagram" relId="rId10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CB4B02EE-041D-4DE2-A7A0-D12B3483B5BA}" type="doc">
      <dgm:prSet loTypeId="urn:microsoft.com/office/officeart/2005/8/layout/pList1#3" loCatId="list" qsTypeId="urn:microsoft.com/office/officeart/2005/8/quickstyle/simple1" qsCatId="simple" csTypeId="urn:microsoft.com/office/officeart/2005/8/colors/accent1_2" csCatId="accent1" phldr="1"/>
      <dgm:spPr/>
    </dgm:pt>
    <dgm:pt modelId="{7A903D2E-FD05-4B91-9EE9-70744D539502}">
      <dgm:prSet phldrT="[Текст]" custT="1"/>
      <dgm:spPr/>
      <dgm:t>
        <a:bodyPr/>
        <a:lstStyle/>
        <a:p>
          <a:r>
            <a:rPr lang="ru-RU" sz="1600" b="1">
              <a:latin typeface="Arial" pitchFamily="34" charset="0"/>
              <a:cs typeface="Arial" pitchFamily="34" charset="0"/>
            </a:rPr>
            <a:t>Венге</a:t>
          </a:r>
        </a:p>
      </dgm:t>
    </dgm:pt>
    <dgm:pt modelId="{FD792447-8CD8-4E79-852F-C536C7631B49}" type="parTrans" cxnId="{2A0FB4B2-97BE-4447-B202-6A178B1946F0}">
      <dgm:prSet/>
      <dgm:spPr/>
      <dgm:t>
        <a:bodyPr/>
        <a:lstStyle/>
        <a:p>
          <a:endParaRPr lang="ru-RU"/>
        </a:p>
      </dgm:t>
    </dgm:pt>
    <dgm:pt modelId="{C5F77DF6-DC9D-49B9-A62D-3FB5BDDF566F}" type="sibTrans" cxnId="{2A0FB4B2-97BE-4447-B202-6A178B1946F0}">
      <dgm:prSet/>
      <dgm:spPr/>
      <dgm:t>
        <a:bodyPr/>
        <a:lstStyle/>
        <a:p>
          <a:endParaRPr lang="ru-RU"/>
        </a:p>
      </dgm:t>
    </dgm:pt>
    <dgm:pt modelId="{C9EA8718-04D4-422E-A705-7A2411F313EB}" type="pres">
      <dgm:prSet presAssocID="{CB4B02EE-041D-4DE2-A7A0-D12B3483B5BA}" presName="Name0" presStyleCnt="0">
        <dgm:presLayoutVars>
          <dgm:dir/>
          <dgm:resizeHandles val="exact"/>
        </dgm:presLayoutVars>
      </dgm:prSet>
      <dgm:spPr/>
    </dgm:pt>
    <dgm:pt modelId="{8E8C6C90-7040-463E-9386-0B759F25DB19}" type="pres">
      <dgm:prSet presAssocID="{7A903D2E-FD05-4B91-9EE9-70744D539502}" presName="compNode" presStyleCnt="0"/>
      <dgm:spPr/>
    </dgm:pt>
    <dgm:pt modelId="{A6541296-E4D3-4065-B9C5-804AAEB683B2}" type="pres">
      <dgm:prSet presAssocID="{7A903D2E-FD05-4B91-9EE9-70744D539502}" presName="pictRect" presStyleLbl="node1" presStyleIdx="0" presStyleCnt="1" custScaleX="83890" custScaleY="85104" custLinFactNeighborX="46" custLinFactNeighborY="3079"/>
      <dgm:spPr>
        <a:prstGeom prst="roundRect">
          <a:avLst/>
        </a:prstGeom>
        <a:blipFill>
          <a:blip xmlns:r="http://schemas.openxmlformats.org/officeDocument/2006/relationships" r:embed="rId1"/>
          <a:srcRect/>
          <a:stretch>
            <a:fillRect t="-23000" b="-23000"/>
          </a:stretch>
        </a:blipFill>
      </dgm:spPr>
    </dgm:pt>
    <dgm:pt modelId="{D2C6F1CD-C91B-4A1C-881D-0A2A4AD02621}" type="pres">
      <dgm:prSet presAssocID="{7A903D2E-FD05-4B91-9EE9-70744D539502}" presName="textRect" presStyleLbl="revTx" presStyleIdx="0" presStyleCnt="1" custLinFactNeighborX="-1038">
        <dgm:presLayoutVars>
          <dgm:bulletEnabled val="1"/>
        </dgm:presLayoutVars>
      </dgm:prSet>
      <dgm:spPr/>
    </dgm:pt>
  </dgm:ptLst>
  <dgm:cxnLst>
    <dgm:cxn modelId="{4B13DF31-CE2C-49BB-AC4B-E841E157B483}" type="presOf" srcId="{CB4B02EE-041D-4DE2-A7A0-D12B3483B5BA}" destId="{C9EA8718-04D4-422E-A705-7A2411F313EB}" srcOrd="0" destOrd="0" presId="urn:microsoft.com/office/officeart/2005/8/layout/pList1#3"/>
    <dgm:cxn modelId="{B31FEC64-3F25-4ADD-AA88-B5CAC0F5344A}" type="presOf" srcId="{7A903D2E-FD05-4B91-9EE9-70744D539502}" destId="{D2C6F1CD-C91B-4A1C-881D-0A2A4AD02621}" srcOrd="0" destOrd="0" presId="urn:microsoft.com/office/officeart/2005/8/layout/pList1#3"/>
    <dgm:cxn modelId="{2A0FB4B2-97BE-4447-B202-6A178B1946F0}" srcId="{CB4B02EE-041D-4DE2-A7A0-D12B3483B5BA}" destId="{7A903D2E-FD05-4B91-9EE9-70744D539502}" srcOrd="0" destOrd="0" parTransId="{FD792447-8CD8-4E79-852F-C536C7631B49}" sibTransId="{C5F77DF6-DC9D-49B9-A62D-3FB5BDDF566F}"/>
    <dgm:cxn modelId="{FF649296-F5EA-436E-9B5E-8F4F8FD50E34}" type="presParOf" srcId="{C9EA8718-04D4-422E-A705-7A2411F313EB}" destId="{8E8C6C90-7040-463E-9386-0B759F25DB19}" srcOrd="0" destOrd="0" presId="urn:microsoft.com/office/officeart/2005/8/layout/pList1#3"/>
    <dgm:cxn modelId="{3A1DADC7-2E14-47B4-8562-623A392B4640}" type="presParOf" srcId="{8E8C6C90-7040-463E-9386-0B759F25DB19}" destId="{A6541296-E4D3-4065-B9C5-804AAEB683B2}" srcOrd="0" destOrd="0" presId="urn:microsoft.com/office/officeart/2005/8/layout/pList1#3"/>
    <dgm:cxn modelId="{4A172424-CFE4-4E31-8E1A-18EC13085DB2}" type="presParOf" srcId="{8E8C6C90-7040-463E-9386-0B759F25DB19}" destId="{D2C6F1CD-C91B-4A1C-881D-0A2A4AD02621}" srcOrd="1" destOrd="0" presId="urn:microsoft.com/office/officeart/2005/8/layout/pList1#3"/>
  </dgm:cxnLst>
  <dgm:bg/>
  <dgm:whole/>
  <dgm:extLst>
    <a:ext uri="http://schemas.microsoft.com/office/drawing/2008/diagram">
      <dsp:dataModelExt xmlns:dsp="http://schemas.microsoft.com/office/drawing/2008/diagram" relId="rId44" minVer="http://schemas.openxmlformats.org/drawingml/2006/diagram"/>
    </a:ext>
  </dgm:extLst>
</dgm:dataModel>
</file>

<file path=xl/diagrams/data30.xml><?xml version="1.0" encoding="utf-8"?>
<dgm:dataModel xmlns:dgm="http://schemas.openxmlformats.org/drawingml/2006/diagram" xmlns:a="http://schemas.openxmlformats.org/drawingml/2006/main">
  <dgm:ptLst>
    <dgm:pt modelId="{CB4B02EE-041D-4DE2-A7A0-D12B3483B5BA}" type="doc">
      <dgm:prSet loTypeId="urn:microsoft.com/office/officeart/2005/8/layout/pList1#3" loCatId="list" qsTypeId="urn:microsoft.com/office/officeart/2005/8/quickstyle/simple1" qsCatId="simple" csTypeId="urn:microsoft.com/office/officeart/2005/8/colors/accent1_2" csCatId="accent1" phldr="1"/>
      <dgm:spPr/>
    </dgm:pt>
    <dgm:pt modelId="{7A903D2E-FD05-4B91-9EE9-70744D539502}">
      <dgm:prSet phldrT="[Текст]" custT="1"/>
      <dgm:spPr/>
      <dgm:t>
        <a:bodyPr anchor="ctr"/>
        <a:lstStyle/>
        <a:p>
          <a:endParaRPr lang="ru-RU" sz="1600" b="1">
            <a:latin typeface="Arial" pitchFamily="34" charset="0"/>
            <a:cs typeface="Arial" pitchFamily="34" charset="0"/>
          </a:endParaRPr>
        </a:p>
      </dgm:t>
    </dgm:pt>
    <dgm:pt modelId="{FD792447-8CD8-4E79-852F-C536C7631B49}" type="parTrans" cxnId="{2A0FB4B2-97BE-4447-B202-6A178B1946F0}">
      <dgm:prSet/>
      <dgm:spPr/>
      <dgm:t>
        <a:bodyPr/>
        <a:lstStyle/>
        <a:p>
          <a:endParaRPr lang="ru-RU" sz="1600"/>
        </a:p>
      </dgm:t>
    </dgm:pt>
    <dgm:pt modelId="{C5F77DF6-DC9D-49B9-A62D-3FB5BDDF566F}" type="sibTrans" cxnId="{2A0FB4B2-97BE-4447-B202-6A178B1946F0}">
      <dgm:prSet/>
      <dgm:spPr/>
      <dgm:t>
        <a:bodyPr/>
        <a:lstStyle/>
        <a:p>
          <a:endParaRPr lang="ru-RU" sz="1600"/>
        </a:p>
      </dgm:t>
    </dgm:pt>
    <dgm:pt modelId="{C9EA8718-04D4-422E-A705-7A2411F313EB}" type="pres">
      <dgm:prSet presAssocID="{CB4B02EE-041D-4DE2-A7A0-D12B3483B5BA}" presName="Name0" presStyleCnt="0">
        <dgm:presLayoutVars>
          <dgm:dir/>
          <dgm:resizeHandles val="exact"/>
        </dgm:presLayoutVars>
      </dgm:prSet>
      <dgm:spPr/>
    </dgm:pt>
    <dgm:pt modelId="{8E8C6C90-7040-463E-9386-0B759F25DB19}" type="pres">
      <dgm:prSet presAssocID="{7A903D2E-FD05-4B91-9EE9-70744D539502}" presName="compNode" presStyleCnt="0"/>
      <dgm:spPr/>
    </dgm:pt>
    <dgm:pt modelId="{A6541296-E4D3-4065-B9C5-804AAEB683B2}" type="pres">
      <dgm:prSet presAssocID="{7A903D2E-FD05-4B91-9EE9-70744D539502}" presName="pictRect" presStyleLbl="node1" presStyleIdx="0" presStyleCnt="1" custScaleX="79371" custScaleY="88777" custLinFactNeighborX="5023" custLinFactNeighborY="17763"/>
      <dgm:spPr>
        <a:blipFill>
          <a:blip xmlns:r="http://schemas.openxmlformats.org/officeDocument/2006/relationships" r:embed="rId1"/>
          <a:srcRect/>
          <a:stretch>
            <a:fillRect t="-23000" b="-23000"/>
          </a:stretch>
        </a:blipFill>
      </dgm:spPr>
    </dgm:pt>
    <dgm:pt modelId="{D2C6F1CD-C91B-4A1C-881D-0A2A4AD02621}" type="pres">
      <dgm:prSet presAssocID="{7A903D2E-FD05-4B91-9EE9-70744D539502}" presName="textRect" presStyleLbl="revTx" presStyleIdx="0" presStyleCnt="1" custLinFactNeighborX="815" custLinFactNeighborY="-24825">
        <dgm:presLayoutVars>
          <dgm:bulletEnabled val="1"/>
        </dgm:presLayoutVars>
      </dgm:prSet>
      <dgm:spPr/>
    </dgm:pt>
  </dgm:ptLst>
  <dgm:cxnLst>
    <dgm:cxn modelId="{477CAE4F-7D99-4CE9-90D5-AE290E959ACC}" type="presOf" srcId="{7A903D2E-FD05-4B91-9EE9-70744D539502}" destId="{D2C6F1CD-C91B-4A1C-881D-0A2A4AD02621}" srcOrd="0" destOrd="0" presId="urn:microsoft.com/office/officeart/2005/8/layout/pList1#3"/>
    <dgm:cxn modelId="{2A0FB4B2-97BE-4447-B202-6A178B1946F0}" srcId="{CB4B02EE-041D-4DE2-A7A0-D12B3483B5BA}" destId="{7A903D2E-FD05-4B91-9EE9-70744D539502}" srcOrd="0" destOrd="0" parTransId="{FD792447-8CD8-4E79-852F-C536C7631B49}" sibTransId="{C5F77DF6-DC9D-49B9-A62D-3FB5BDDF566F}"/>
    <dgm:cxn modelId="{980ACCDD-E2C4-4D37-8AC5-5C58E9F2AA0A}" type="presOf" srcId="{CB4B02EE-041D-4DE2-A7A0-D12B3483B5BA}" destId="{C9EA8718-04D4-422E-A705-7A2411F313EB}" srcOrd="0" destOrd="0" presId="urn:microsoft.com/office/officeart/2005/8/layout/pList1#3"/>
    <dgm:cxn modelId="{995DE219-BD55-4818-9844-F769629FFE4D}" type="presParOf" srcId="{C9EA8718-04D4-422E-A705-7A2411F313EB}" destId="{8E8C6C90-7040-463E-9386-0B759F25DB19}" srcOrd="0" destOrd="0" presId="urn:microsoft.com/office/officeart/2005/8/layout/pList1#3"/>
    <dgm:cxn modelId="{CB8F79ED-A04B-4A4B-98F5-A871BDBE3968}" type="presParOf" srcId="{8E8C6C90-7040-463E-9386-0B759F25DB19}" destId="{A6541296-E4D3-4065-B9C5-804AAEB683B2}" srcOrd="0" destOrd="0" presId="urn:microsoft.com/office/officeart/2005/8/layout/pList1#3"/>
    <dgm:cxn modelId="{89CD9076-DA45-465B-9BDB-A2AE051C4593}" type="presParOf" srcId="{8E8C6C90-7040-463E-9386-0B759F25DB19}" destId="{D2C6F1CD-C91B-4A1C-881D-0A2A4AD02621}" srcOrd="1" destOrd="0" presId="urn:microsoft.com/office/officeart/2005/8/layout/pList1#3"/>
  </dgm:cxnLst>
  <dgm:bg/>
  <dgm:whole/>
  <dgm:extLst>
    <a:ext uri="http://schemas.microsoft.com/office/drawing/2008/diagram">
      <dsp:dataModelExt xmlns:dsp="http://schemas.microsoft.com/office/drawing/2008/diagram" relId="rId15" minVer="http://schemas.openxmlformats.org/drawingml/2006/diagram"/>
    </a:ext>
  </dgm:extLst>
</dgm:dataModel>
</file>

<file path=xl/diagrams/data31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 anchor="ctr"/>
        <a:lstStyle/>
        <a:p>
          <a:endParaRPr lang="ru-RU" sz="1600" b="1">
            <a:latin typeface="Arial" pitchFamily="34" charset="0"/>
            <a:cs typeface="Arial" pitchFamily="34" charset="0"/>
          </a:endParaRPr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83340" custScaleY="90994" custLinFactNeighborX="-3993" custLinFactNeighborY="10978"/>
      <dgm:spPr>
        <a:blipFill>
          <a:blip xmlns:r="http://schemas.openxmlformats.org/officeDocument/2006/relationships" r:embed="rId1"/>
          <a:srcRect/>
          <a:stretch>
            <a:fillRect t="-23000" b="-23000"/>
          </a:stretch>
        </a:blipFill>
      </dgm:spPr>
    </dgm:pt>
    <dgm:pt modelId="{A8F6E4D5-B014-463A-975A-1CE389DFFBF8}" type="pres">
      <dgm:prSet presAssocID="{6D9889FA-D597-4E2B-897C-E61A7C2565D7}" presName="textRect" presStyleLbl="revTx" presStyleIdx="0" presStyleCnt="1" custLinFactNeighborX="3446" custLinFactNeighborY="-12473">
        <dgm:presLayoutVars>
          <dgm:bulletEnabled val="1"/>
        </dgm:presLayoutVars>
      </dgm:prSet>
      <dgm:spPr/>
    </dgm:pt>
  </dgm:ptLst>
  <dgm:cxnLst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5436FC7E-26E9-480D-A877-E666D7AA40C6}" type="presOf" srcId="{6D9889FA-D597-4E2B-897C-E61A7C2565D7}" destId="{A8F6E4D5-B014-463A-975A-1CE389DFFBF8}" srcOrd="0" destOrd="0" presId="urn:microsoft.com/office/officeart/2005/8/layout/pList1#4"/>
    <dgm:cxn modelId="{98B321F8-346C-4052-99C1-56C085DC1239}" type="presOf" srcId="{887F5544-6B57-41CA-9F5D-22B487721417}" destId="{DAF50151-2C13-4CF1-9CEC-B62884092411}" srcOrd="0" destOrd="0" presId="urn:microsoft.com/office/officeart/2005/8/layout/pList1#4"/>
    <dgm:cxn modelId="{E2CF7CFF-F356-4996-BAC4-CB540F26805F}" type="presParOf" srcId="{DAF50151-2C13-4CF1-9CEC-B62884092411}" destId="{F36EE042-7692-49BC-B918-A1578C1D7567}" srcOrd="0" destOrd="0" presId="urn:microsoft.com/office/officeart/2005/8/layout/pList1#4"/>
    <dgm:cxn modelId="{7892A932-49F6-4928-B234-1804EA745414}" type="presParOf" srcId="{F36EE042-7692-49BC-B918-A1578C1D7567}" destId="{667DBDF5-4848-4B1F-B8B2-A98A3C3BBC38}" srcOrd="0" destOrd="0" presId="urn:microsoft.com/office/officeart/2005/8/layout/pList1#4"/>
    <dgm:cxn modelId="{17D825FA-E0DA-4040-A34E-688DEE0D8FFD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20" minVer="http://schemas.openxmlformats.org/drawingml/2006/diagram"/>
    </a:ext>
  </dgm:extLst>
</dgm:dataModel>
</file>

<file path=xl/diagrams/data4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 anchor="ctr"/>
        <a:lstStyle/>
        <a:p>
          <a:r>
            <a:rPr lang="ru-RU" sz="1600" b="1">
              <a:latin typeface="Arial" pitchFamily="34" charset="0"/>
              <a:cs typeface="Arial" pitchFamily="34" charset="0"/>
            </a:rPr>
            <a:t>Белый</a:t>
          </a:r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LinFactX="27490" custLinFactNeighborX="100000" custLinFactNeighborY="-33"/>
      <dgm:spPr>
        <a:prstGeom prst="roundRect">
          <a:avLst/>
        </a:prstGeom>
        <a:blipFill rotWithShape="1">
          <a:blip xmlns:r="http://schemas.openxmlformats.org/officeDocument/2006/relationships" r:embed="rId1"/>
          <a:srcRect/>
          <a:stretch>
            <a:fillRect t="-23000" b="-23000"/>
          </a:stretch>
        </a:blipFill>
      </dgm:spPr>
    </dgm:pt>
    <dgm:pt modelId="{A8F6E4D5-B014-463A-975A-1CE389DFFBF8}" type="pres">
      <dgm:prSet presAssocID="{6D9889FA-D597-4E2B-897C-E61A7C2565D7}" presName="textRect" presStyleLbl="revTx" presStyleIdx="0" presStyleCnt="1" custLinFactNeighborX="0" custLinFactNeighborY="14302">
        <dgm:presLayoutVars>
          <dgm:bulletEnabled val="1"/>
        </dgm:presLayoutVars>
      </dgm:prSet>
      <dgm:spPr/>
    </dgm:pt>
  </dgm:ptLst>
  <dgm:cxnLst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73442E69-B508-4836-AE1C-D5129EEDBDF4}" type="presOf" srcId="{6D9889FA-D597-4E2B-897C-E61A7C2565D7}" destId="{A8F6E4D5-B014-463A-975A-1CE389DFFBF8}" srcOrd="0" destOrd="0" presId="urn:microsoft.com/office/officeart/2005/8/layout/pList1#4"/>
    <dgm:cxn modelId="{CF686E9B-C7AB-4D7E-BD46-70754ABD3410}" type="presOf" srcId="{887F5544-6B57-41CA-9F5D-22B487721417}" destId="{DAF50151-2C13-4CF1-9CEC-B62884092411}" srcOrd="0" destOrd="0" presId="urn:microsoft.com/office/officeart/2005/8/layout/pList1#4"/>
    <dgm:cxn modelId="{58092490-45F0-4C96-ACA6-C89C7CEAFC72}" type="presParOf" srcId="{DAF50151-2C13-4CF1-9CEC-B62884092411}" destId="{F36EE042-7692-49BC-B918-A1578C1D7567}" srcOrd="0" destOrd="0" presId="urn:microsoft.com/office/officeart/2005/8/layout/pList1#4"/>
    <dgm:cxn modelId="{E818AF62-3ED3-43F5-A975-C4264FB6EC3C}" type="presParOf" srcId="{F36EE042-7692-49BC-B918-A1578C1D7567}" destId="{667DBDF5-4848-4B1F-B8B2-A98A3C3BBC38}" srcOrd="0" destOrd="0" presId="urn:microsoft.com/office/officeart/2005/8/layout/pList1#4"/>
    <dgm:cxn modelId="{B6D61EB3-7A22-4F85-BE64-9A5B9BC925D9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49" minVer="http://schemas.openxmlformats.org/drawingml/2006/diagram"/>
    </a:ext>
  </dgm:extLst>
</dgm:dataModel>
</file>

<file path=xl/diagrams/data5.xml><?xml version="1.0" encoding="utf-8"?>
<dgm:dataModel xmlns:dgm="http://schemas.openxmlformats.org/drawingml/2006/diagram" xmlns:a="http://schemas.openxmlformats.org/drawingml/2006/main">
  <dgm:ptLst>
    <dgm:pt modelId="{63B197CE-4618-47C0-936A-534C385C9431}" type="doc">
      <dgm:prSet loTypeId="urn:microsoft.com/office/officeart/2005/8/layout/pList1#1" loCatId="list" qsTypeId="urn:microsoft.com/office/officeart/2005/8/quickstyle/simple1" qsCatId="simple" csTypeId="urn:microsoft.com/office/officeart/2005/8/colors/accent1_2" csCatId="accent1" phldr="1"/>
      <dgm:spPr/>
    </dgm:pt>
    <dgm:pt modelId="{79B0C0EF-C382-4911-B5EB-0D5ECB408348}">
      <dgm:prSet phldrT="[Текст]" custT="1"/>
      <dgm:spPr/>
      <dgm:t>
        <a:bodyPr/>
        <a:lstStyle/>
        <a:p>
          <a:r>
            <a:rPr lang="ru-RU" sz="1600" b="1">
              <a:latin typeface="Arial" pitchFamily="34" charset="0"/>
              <a:cs typeface="Arial" pitchFamily="34" charset="0"/>
            </a:rPr>
            <a:t>Шамони темный</a:t>
          </a:r>
        </a:p>
      </dgm:t>
    </dgm:pt>
    <dgm:pt modelId="{081D53C2-2820-46DA-A49D-CE6381B258F5}" type="parTrans" cxnId="{831BF023-3E20-415D-8FD3-2F542D7B0FD0}">
      <dgm:prSet/>
      <dgm:spPr/>
      <dgm:t>
        <a:bodyPr/>
        <a:lstStyle/>
        <a:p>
          <a:endParaRPr lang="ru-RU"/>
        </a:p>
      </dgm:t>
    </dgm:pt>
    <dgm:pt modelId="{5EBF9782-95A1-465D-BAC2-A79EEDD56EEC}" type="sibTrans" cxnId="{831BF023-3E20-415D-8FD3-2F542D7B0FD0}">
      <dgm:prSet/>
      <dgm:spPr/>
      <dgm:t>
        <a:bodyPr/>
        <a:lstStyle/>
        <a:p>
          <a:endParaRPr lang="ru-RU"/>
        </a:p>
      </dgm:t>
    </dgm:pt>
    <dgm:pt modelId="{93D17491-FC80-4227-A729-CEFC98E429A2}" type="pres">
      <dgm:prSet presAssocID="{63B197CE-4618-47C0-936A-534C385C9431}" presName="Name0" presStyleCnt="0">
        <dgm:presLayoutVars>
          <dgm:dir/>
          <dgm:resizeHandles val="exact"/>
        </dgm:presLayoutVars>
      </dgm:prSet>
      <dgm:spPr/>
    </dgm:pt>
    <dgm:pt modelId="{412D325C-8049-48D5-BAA2-7BECB660D254}" type="pres">
      <dgm:prSet presAssocID="{79B0C0EF-C382-4911-B5EB-0D5ECB408348}" presName="compNode" presStyleCnt="0"/>
      <dgm:spPr/>
    </dgm:pt>
    <dgm:pt modelId="{3475A340-6520-4E5E-A272-C3C161896FEB}" type="pres">
      <dgm:prSet presAssocID="{79B0C0EF-C382-4911-B5EB-0D5ECB408348}" presName="pictRect" presStyleLbl="node1" presStyleIdx="0" presStyleCnt="1" custScaleX="66309" custScaleY="65917" custLinFactNeighborY="-1090"/>
      <dgm:spPr>
        <a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22000" b="-22000"/>
          </a:stretch>
        </a:blipFill>
      </dgm:spPr>
    </dgm:pt>
    <dgm:pt modelId="{85917FD7-7894-4A76-9714-0232B067FC6F}" type="pres">
      <dgm:prSet presAssocID="{79B0C0EF-C382-4911-B5EB-0D5ECB408348}" presName="textRect" presStyleLbl="revTx" presStyleIdx="0" presStyleCnt="1" custLinFactNeighborY="-40426">
        <dgm:presLayoutVars>
          <dgm:bulletEnabled val="1"/>
        </dgm:presLayoutVars>
      </dgm:prSet>
      <dgm:spPr/>
    </dgm:pt>
  </dgm:ptLst>
  <dgm:cxnLst>
    <dgm:cxn modelId="{831BF023-3E20-415D-8FD3-2F542D7B0FD0}" srcId="{63B197CE-4618-47C0-936A-534C385C9431}" destId="{79B0C0EF-C382-4911-B5EB-0D5ECB408348}" srcOrd="0" destOrd="0" parTransId="{081D53C2-2820-46DA-A49D-CE6381B258F5}" sibTransId="{5EBF9782-95A1-465D-BAC2-A79EEDD56EEC}"/>
    <dgm:cxn modelId="{A011929E-1919-4464-9C8E-4343C2948B3A}" type="presOf" srcId="{79B0C0EF-C382-4911-B5EB-0D5ECB408348}" destId="{85917FD7-7894-4A76-9714-0232B067FC6F}" srcOrd="0" destOrd="0" presId="urn:microsoft.com/office/officeart/2005/8/layout/pList1#1"/>
    <dgm:cxn modelId="{D99EFBB7-C7B5-4BC3-9F4E-8CA10DE8A20F}" type="presOf" srcId="{63B197CE-4618-47C0-936A-534C385C9431}" destId="{93D17491-FC80-4227-A729-CEFC98E429A2}" srcOrd="0" destOrd="0" presId="urn:microsoft.com/office/officeart/2005/8/layout/pList1#1"/>
    <dgm:cxn modelId="{B4789E7E-8F37-40CB-9EDD-A3A82A137CC5}" type="presParOf" srcId="{93D17491-FC80-4227-A729-CEFC98E429A2}" destId="{412D325C-8049-48D5-BAA2-7BECB660D254}" srcOrd="0" destOrd="0" presId="urn:microsoft.com/office/officeart/2005/8/layout/pList1#1"/>
    <dgm:cxn modelId="{15A34BFF-83D3-47D1-85CB-376502839696}" type="presParOf" srcId="{412D325C-8049-48D5-BAA2-7BECB660D254}" destId="{3475A340-6520-4E5E-A272-C3C161896FEB}" srcOrd="0" destOrd="0" presId="urn:microsoft.com/office/officeart/2005/8/layout/pList1#1"/>
    <dgm:cxn modelId="{B8DBFF3B-2DA6-4BBA-998D-A8AF8A7A79B4}" type="presParOf" srcId="{412D325C-8049-48D5-BAA2-7BECB660D254}" destId="{85917FD7-7894-4A76-9714-0232B067FC6F}" srcOrd="1" destOrd="0" presId="urn:microsoft.com/office/officeart/2005/8/layout/pList1#1"/>
  </dgm:cxnLst>
  <dgm:bg/>
  <dgm:whole/>
  <dgm:extLst>
    <a:ext uri="http://schemas.microsoft.com/office/drawing/2008/diagram">
      <dsp:dataModelExt xmlns:dsp="http://schemas.microsoft.com/office/drawing/2008/diagram" relId="rId24" minVer="http://schemas.openxmlformats.org/drawingml/2006/diagram"/>
    </a:ext>
  </dgm:extLst>
</dgm:dataModel>
</file>

<file path=xl/diagrams/data6.xml><?xml version="1.0" encoding="utf-8"?>
<dgm:dataModel xmlns:dgm="http://schemas.openxmlformats.org/drawingml/2006/diagram" xmlns:a="http://schemas.openxmlformats.org/drawingml/2006/main">
  <dgm:ptLst>
    <dgm:pt modelId="{18AA3FAC-A902-4C2D-941F-9776DA3C6E98}" type="doc">
      <dgm:prSet loTypeId="urn:microsoft.com/office/officeart/2005/8/layout/pList1#2" loCatId="list" qsTypeId="urn:microsoft.com/office/officeart/2005/8/quickstyle/simple1" qsCatId="simple" csTypeId="urn:microsoft.com/office/officeart/2005/8/colors/accent1_2" csCatId="accent1" phldr="1"/>
      <dgm:spPr/>
    </dgm:pt>
    <dgm:pt modelId="{1EE28656-90C9-4F1E-893F-8A8A582C5A77}">
      <dgm:prSet phldrT="[Текст]" custT="1"/>
      <dgm:spPr/>
      <dgm:t>
        <a:bodyPr/>
        <a:lstStyle/>
        <a:p>
          <a:r>
            <a:rPr lang="ru-RU" sz="1600" b="1">
              <a:latin typeface="Arial" pitchFamily="34" charset="0"/>
              <a:cs typeface="Arial" pitchFamily="34" charset="0"/>
            </a:rPr>
            <a:t>Шамони светлый</a:t>
          </a:r>
        </a:p>
      </dgm:t>
    </dgm:pt>
    <dgm:pt modelId="{F9CA1998-B49C-44EE-8C15-CECDEA5532B0}" type="parTrans" cxnId="{1433C34F-DE42-43F0-9370-CCFC92D7FD41}">
      <dgm:prSet/>
      <dgm:spPr/>
      <dgm:t>
        <a:bodyPr/>
        <a:lstStyle/>
        <a:p>
          <a:endParaRPr lang="ru-RU"/>
        </a:p>
      </dgm:t>
    </dgm:pt>
    <dgm:pt modelId="{21D63853-B6E1-425B-8D7A-25B576E998D0}" type="sibTrans" cxnId="{1433C34F-DE42-43F0-9370-CCFC92D7FD41}">
      <dgm:prSet/>
      <dgm:spPr/>
      <dgm:t>
        <a:bodyPr/>
        <a:lstStyle/>
        <a:p>
          <a:endParaRPr lang="ru-RU"/>
        </a:p>
      </dgm:t>
    </dgm:pt>
    <dgm:pt modelId="{92402564-C760-43F6-834B-A98D055BB546}" type="pres">
      <dgm:prSet presAssocID="{18AA3FAC-A902-4C2D-941F-9776DA3C6E98}" presName="Name0" presStyleCnt="0">
        <dgm:presLayoutVars>
          <dgm:dir/>
          <dgm:resizeHandles val="exact"/>
        </dgm:presLayoutVars>
      </dgm:prSet>
      <dgm:spPr/>
    </dgm:pt>
    <dgm:pt modelId="{CB50731D-BEE1-4AB5-8854-300EE6AF63EF}" type="pres">
      <dgm:prSet presAssocID="{1EE28656-90C9-4F1E-893F-8A8A582C5A77}" presName="compNode" presStyleCnt="0"/>
      <dgm:spPr/>
    </dgm:pt>
    <dgm:pt modelId="{7953C5FE-8ED6-4E32-B1B6-B2552FC526BE}" type="pres">
      <dgm:prSet presAssocID="{1EE28656-90C9-4F1E-893F-8A8A582C5A77}" presName="pictRect" presStyleLbl="node1" presStyleIdx="0" presStyleCnt="1" custScaleX="68241" custScaleY="67838" custLinFactNeighborX="70" custLinFactNeighborY="-4314"/>
      <dgm:spPr>
        <a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23000" b="-23000"/>
          </a:stretch>
        </a:blipFill>
      </dgm:spPr>
    </dgm:pt>
    <dgm:pt modelId="{C216E9FE-6E21-4829-9146-6CDC97CA0458}" type="pres">
      <dgm:prSet presAssocID="{1EE28656-90C9-4F1E-893F-8A8A582C5A77}" presName="textRect" presStyleLbl="revTx" presStyleIdx="0" presStyleCnt="1" custLinFactNeighborY="-44107">
        <dgm:presLayoutVars>
          <dgm:bulletEnabled val="1"/>
        </dgm:presLayoutVars>
      </dgm:prSet>
      <dgm:spPr/>
    </dgm:pt>
  </dgm:ptLst>
  <dgm:cxnLst>
    <dgm:cxn modelId="{5DC8CE5E-344C-420A-9923-974F1E1A55CB}" type="presOf" srcId="{1EE28656-90C9-4F1E-893F-8A8A582C5A77}" destId="{C216E9FE-6E21-4829-9146-6CDC97CA0458}" srcOrd="0" destOrd="0" presId="urn:microsoft.com/office/officeart/2005/8/layout/pList1#2"/>
    <dgm:cxn modelId="{1433C34F-DE42-43F0-9370-CCFC92D7FD41}" srcId="{18AA3FAC-A902-4C2D-941F-9776DA3C6E98}" destId="{1EE28656-90C9-4F1E-893F-8A8A582C5A77}" srcOrd="0" destOrd="0" parTransId="{F9CA1998-B49C-44EE-8C15-CECDEA5532B0}" sibTransId="{21D63853-B6E1-425B-8D7A-25B576E998D0}"/>
    <dgm:cxn modelId="{3C3A9CE1-5696-40BC-B68E-AF637C836AE0}" type="presOf" srcId="{18AA3FAC-A902-4C2D-941F-9776DA3C6E98}" destId="{92402564-C760-43F6-834B-A98D055BB546}" srcOrd="0" destOrd="0" presId="urn:microsoft.com/office/officeart/2005/8/layout/pList1#2"/>
    <dgm:cxn modelId="{E28713DE-9A04-4BFF-8688-D019D6759142}" type="presParOf" srcId="{92402564-C760-43F6-834B-A98D055BB546}" destId="{CB50731D-BEE1-4AB5-8854-300EE6AF63EF}" srcOrd="0" destOrd="0" presId="urn:microsoft.com/office/officeart/2005/8/layout/pList1#2"/>
    <dgm:cxn modelId="{61AFEE96-AF05-4384-B3C9-43B905D7274F}" type="presParOf" srcId="{CB50731D-BEE1-4AB5-8854-300EE6AF63EF}" destId="{7953C5FE-8ED6-4E32-B1B6-B2552FC526BE}" srcOrd="0" destOrd="0" presId="urn:microsoft.com/office/officeart/2005/8/layout/pList1#2"/>
    <dgm:cxn modelId="{FB3753FE-5A3B-4839-B609-242793AFBED7}" type="presParOf" srcId="{CB50731D-BEE1-4AB5-8854-300EE6AF63EF}" destId="{C216E9FE-6E21-4829-9146-6CDC97CA0458}" srcOrd="1" destOrd="0" presId="urn:microsoft.com/office/officeart/2005/8/layout/pList1#2"/>
  </dgm:cxnLst>
  <dgm:bg/>
  <dgm:whole/>
  <dgm:extLst>
    <a:ext uri="http://schemas.microsoft.com/office/drawing/2008/diagram">
      <dsp:dataModelExt xmlns:dsp="http://schemas.microsoft.com/office/drawing/2008/diagram" relId="rId29" minVer="http://schemas.openxmlformats.org/drawingml/2006/diagram"/>
    </a:ext>
  </dgm:extLst>
</dgm:dataModel>
</file>

<file path=xl/diagrams/data7.xml><?xml version="1.0" encoding="utf-8"?>
<dgm:dataModel xmlns:dgm="http://schemas.openxmlformats.org/drawingml/2006/diagram" xmlns:a="http://schemas.openxmlformats.org/drawingml/2006/main">
  <dgm:ptLst>
    <dgm:pt modelId="{CB4B02EE-041D-4DE2-A7A0-D12B3483B5BA}" type="doc">
      <dgm:prSet loTypeId="urn:microsoft.com/office/officeart/2005/8/layout/pList1#3" loCatId="list" qsTypeId="urn:microsoft.com/office/officeart/2005/8/quickstyle/simple1" qsCatId="simple" csTypeId="urn:microsoft.com/office/officeart/2005/8/colors/accent1_2" csCatId="accent1" phldr="1"/>
      <dgm:spPr/>
    </dgm:pt>
    <dgm:pt modelId="{7A903D2E-FD05-4B91-9EE9-70744D539502}">
      <dgm:prSet phldrT="[Текст]" custT="1"/>
      <dgm:spPr/>
      <dgm:t>
        <a:bodyPr/>
        <a:lstStyle/>
        <a:p>
          <a:r>
            <a:rPr lang="ru-RU" sz="1600" b="1">
              <a:latin typeface="Arial" pitchFamily="34" charset="0"/>
              <a:cs typeface="Arial" pitchFamily="34" charset="0"/>
            </a:rPr>
            <a:t>Венге</a:t>
          </a:r>
        </a:p>
      </dgm:t>
    </dgm:pt>
    <dgm:pt modelId="{FD792447-8CD8-4E79-852F-C536C7631B49}" type="parTrans" cxnId="{2A0FB4B2-97BE-4447-B202-6A178B1946F0}">
      <dgm:prSet/>
      <dgm:spPr/>
      <dgm:t>
        <a:bodyPr/>
        <a:lstStyle/>
        <a:p>
          <a:endParaRPr lang="ru-RU"/>
        </a:p>
      </dgm:t>
    </dgm:pt>
    <dgm:pt modelId="{C5F77DF6-DC9D-49B9-A62D-3FB5BDDF566F}" type="sibTrans" cxnId="{2A0FB4B2-97BE-4447-B202-6A178B1946F0}">
      <dgm:prSet/>
      <dgm:spPr/>
      <dgm:t>
        <a:bodyPr/>
        <a:lstStyle/>
        <a:p>
          <a:endParaRPr lang="ru-RU"/>
        </a:p>
      </dgm:t>
    </dgm:pt>
    <dgm:pt modelId="{C9EA8718-04D4-422E-A705-7A2411F313EB}" type="pres">
      <dgm:prSet presAssocID="{CB4B02EE-041D-4DE2-A7A0-D12B3483B5BA}" presName="Name0" presStyleCnt="0">
        <dgm:presLayoutVars>
          <dgm:dir/>
          <dgm:resizeHandles val="exact"/>
        </dgm:presLayoutVars>
      </dgm:prSet>
      <dgm:spPr/>
    </dgm:pt>
    <dgm:pt modelId="{8E8C6C90-7040-463E-9386-0B759F25DB19}" type="pres">
      <dgm:prSet presAssocID="{7A903D2E-FD05-4B91-9EE9-70744D539502}" presName="compNode" presStyleCnt="0"/>
      <dgm:spPr/>
    </dgm:pt>
    <dgm:pt modelId="{A6541296-E4D3-4065-B9C5-804AAEB683B2}" type="pres">
      <dgm:prSet presAssocID="{7A903D2E-FD05-4B91-9EE9-70744D539502}" presName="pictRect" presStyleLbl="node1" presStyleIdx="0" presStyleCnt="1" custScaleX="67320" custScaleY="67215" custLinFactNeighborX="1084" custLinFactNeighborY="1573"/>
      <dgm:spPr>
        <a:blipFill>
          <a:blip xmlns:r="http://schemas.openxmlformats.org/officeDocument/2006/relationships" r:embed="rId1"/>
          <a:srcRect/>
          <a:stretch>
            <a:fillRect t="-23000" b="-23000"/>
          </a:stretch>
        </a:blipFill>
      </dgm:spPr>
    </dgm:pt>
    <dgm:pt modelId="{D2C6F1CD-C91B-4A1C-881D-0A2A4AD02621}" type="pres">
      <dgm:prSet presAssocID="{7A903D2E-FD05-4B91-9EE9-70744D539502}" presName="textRect" presStyleLbl="revTx" presStyleIdx="0" presStyleCnt="1" custLinFactNeighborY="-35844">
        <dgm:presLayoutVars>
          <dgm:bulletEnabled val="1"/>
        </dgm:presLayoutVars>
      </dgm:prSet>
      <dgm:spPr/>
    </dgm:pt>
  </dgm:ptLst>
  <dgm:cxnLst>
    <dgm:cxn modelId="{2DE2CC2B-F8DD-49C1-9FE9-F47FFCEDC830}" type="presOf" srcId="{7A903D2E-FD05-4B91-9EE9-70744D539502}" destId="{D2C6F1CD-C91B-4A1C-881D-0A2A4AD02621}" srcOrd="0" destOrd="0" presId="urn:microsoft.com/office/officeart/2005/8/layout/pList1#3"/>
    <dgm:cxn modelId="{2A0FB4B2-97BE-4447-B202-6A178B1946F0}" srcId="{CB4B02EE-041D-4DE2-A7A0-D12B3483B5BA}" destId="{7A903D2E-FD05-4B91-9EE9-70744D539502}" srcOrd="0" destOrd="0" parTransId="{FD792447-8CD8-4E79-852F-C536C7631B49}" sibTransId="{C5F77DF6-DC9D-49B9-A62D-3FB5BDDF566F}"/>
    <dgm:cxn modelId="{9E3470E0-4580-45B2-B2AD-FA3F3ADF85FC}" type="presOf" srcId="{CB4B02EE-041D-4DE2-A7A0-D12B3483B5BA}" destId="{C9EA8718-04D4-422E-A705-7A2411F313EB}" srcOrd="0" destOrd="0" presId="urn:microsoft.com/office/officeart/2005/8/layout/pList1#3"/>
    <dgm:cxn modelId="{F06DAC95-52C7-44DE-B887-021709DB474E}" type="presParOf" srcId="{C9EA8718-04D4-422E-A705-7A2411F313EB}" destId="{8E8C6C90-7040-463E-9386-0B759F25DB19}" srcOrd="0" destOrd="0" presId="urn:microsoft.com/office/officeart/2005/8/layout/pList1#3"/>
    <dgm:cxn modelId="{AA0FDEAC-BA2E-4E8E-AB7A-AC70A1AEAD3A}" type="presParOf" srcId="{8E8C6C90-7040-463E-9386-0B759F25DB19}" destId="{A6541296-E4D3-4065-B9C5-804AAEB683B2}" srcOrd="0" destOrd="0" presId="urn:microsoft.com/office/officeart/2005/8/layout/pList1#3"/>
    <dgm:cxn modelId="{FAB535DE-5ACB-4711-B2EF-8597036C3DEA}" type="presParOf" srcId="{8E8C6C90-7040-463E-9386-0B759F25DB19}" destId="{D2C6F1CD-C91B-4A1C-881D-0A2A4AD02621}" srcOrd="1" destOrd="0" presId="urn:microsoft.com/office/officeart/2005/8/layout/pList1#3"/>
  </dgm:cxnLst>
  <dgm:bg/>
  <dgm:whole/>
  <dgm:extLst>
    <a:ext uri="http://schemas.microsoft.com/office/drawing/2008/diagram">
      <dsp:dataModelExt xmlns:dsp="http://schemas.microsoft.com/office/drawing/2008/diagram" relId="rId34" minVer="http://schemas.openxmlformats.org/drawingml/2006/diagram"/>
    </a:ext>
  </dgm:extLst>
</dgm:dataModel>
</file>

<file path=xl/diagrams/data8.xml><?xml version="1.0" encoding="utf-8"?>
<dgm:dataModel xmlns:dgm="http://schemas.openxmlformats.org/drawingml/2006/diagram" xmlns:a="http://schemas.openxmlformats.org/drawingml/2006/main">
  <dgm:ptLst>
    <dgm:pt modelId="{887F5544-6B57-41CA-9F5D-22B487721417}" type="doc">
      <dgm:prSet loTypeId="urn:microsoft.com/office/officeart/2005/8/layout/pList1#4" loCatId="list" qsTypeId="urn:microsoft.com/office/officeart/2005/8/quickstyle/simple1" qsCatId="simple" csTypeId="urn:microsoft.com/office/officeart/2005/8/colors/accent1_2" csCatId="accent1" phldr="1"/>
      <dgm:spPr/>
    </dgm:pt>
    <dgm:pt modelId="{6D9889FA-D597-4E2B-897C-E61A7C2565D7}">
      <dgm:prSet phldrT="[Текст]" custT="1"/>
      <dgm:spPr/>
      <dgm:t>
        <a:bodyPr anchor="t"/>
        <a:lstStyle/>
        <a:p>
          <a:r>
            <a:rPr lang="ru-RU" sz="1600" b="1">
              <a:latin typeface="Arial" pitchFamily="34" charset="0"/>
              <a:cs typeface="Arial" pitchFamily="34" charset="0"/>
            </a:rPr>
            <a:t>Белый</a:t>
          </a:r>
        </a:p>
      </dgm:t>
    </dgm:pt>
    <dgm:pt modelId="{955524C5-A029-4735-B7A1-F06CB31BE44F}" type="parTrans" cxnId="{3D9C381E-35F6-4EFD-972C-134D7EA0F86D}">
      <dgm:prSet/>
      <dgm:spPr/>
      <dgm:t>
        <a:bodyPr/>
        <a:lstStyle/>
        <a:p>
          <a:endParaRPr lang="ru-RU"/>
        </a:p>
      </dgm:t>
    </dgm:pt>
    <dgm:pt modelId="{984F105F-FE95-40D2-9D43-8C202ECAB064}" type="sibTrans" cxnId="{3D9C381E-35F6-4EFD-972C-134D7EA0F86D}">
      <dgm:prSet/>
      <dgm:spPr/>
      <dgm:t>
        <a:bodyPr/>
        <a:lstStyle/>
        <a:p>
          <a:endParaRPr lang="ru-RU"/>
        </a:p>
      </dgm:t>
    </dgm:pt>
    <dgm:pt modelId="{DAF50151-2C13-4CF1-9CEC-B62884092411}" type="pres">
      <dgm:prSet presAssocID="{887F5544-6B57-41CA-9F5D-22B487721417}" presName="Name0" presStyleCnt="0">
        <dgm:presLayoutVars>
          <dgm:dir/>
          <dgm:resizeHandles val="exact"/>
        </dgm:presLayoutVars>
      </dgm:prSet>
      <dgm:spPr/>
    </dgm:pt>
    <dgm:pt modelId="{F36EE042-7692-49BC-B918-A1578C1D7567}" type="pres">
      <dgm:prSet presAssocID="{6D9889FA-D597-4E2B-897C-E61A7C2565D7}" presName="compNode" presStyleCnt="0"/>
      <dgm:spPr/>
    </dgm:pt>
    <dgm:pt modelId="{667DBDF5-4848-4B1F-B8B2-A98A3C3BBC38}" type="pres">
      <dgm:prSet presAssocID="{6D9889FA-D597-4E2B-897C-E61A7C2565D7}" presName="pictRect" presStyleLbl="node1" presStyleIdx="0" presStyleCnt="1" custScaleX="72942" custScaleY="72760" custLinFactNeighborX="-1287" custLinFactNeighborY="-2451"/>
      <dgm:spPr>
        <a:blipFill>
          <a:blip xmlns:r="http://schemas.openxmlformats.org/officeDocument/2006/relationships" r:embed="rId1"/>
          <a:srcRect/>
          <a:stretch>
            <a:fillRect t="-23000" b="-23000"/>
          </a:stretch>
        </a:blipFill>
      </dgm:spPr>
    </dgm:pt>
    <dgm:pt modelId="{A8F6E4D5-B014-463A-975A-1CE389DFFBF8}" type="pres">
      <dgm:prSet presAssocID="{6D9889FA-D597-4E2B-897C-E61A7C2565D7}" presName="textRect" presStyleLbl="revTx" presStyleIdx="0" presStyleCnt="1" custScaleY="77405" custLinFactNeighborY="-49389">
        <dgm:presLayoutVars>
          <dgm:bulletEnabled val="1"/>
        </dgm:presLayoutVars>
      </dgm:prSet>
      <dgm:spPr/>
    </dgm:pt>
  </dgm:ptLst>
  <dgm:cxnLst>
    <dgm:cxn modelId="{3D9C381E-35F6-4EFD-972C-134D7EA0F86D}" srcId="{887F5544-6B57-41CA-9F5D-22B487721417}" destId="{6D9889FA-D597-4E2B-897C-E61A7C2565D7}" srcOrd="0" destOrd="0" parTransId="{955524C5-A029-4735-B7A1-F06CB31BE44F}" sibTransId="{984F105F-FE95-40D2-9D43-8C202ECAB064}"/>
    <dgm:cxn modelId="{31E7B062-8E1E-4BBF-A928-DE96AC0824F1}" type="presOf" srcId="{6D9889FA-D597-4E2B-897C-E61A7C2565D7}" destId="{A8F6E4D5-B014-463A-975A-1CE389DFFBF8}" srcOrd="0" destOrd="0" presId="urn:microsoft.com/office/officeart/2005/8/layout/pList1#4"/>
    <dgm:cxn modelId="{3C991E5A-2949-41AB-8593-07628E2DE1CF}" type="presOf" srcId="{887F5544-6B57-41CA-9F5D-22B487721417}" destId="{DAF50151-2C13-4CF1-9CEC-B62884092411}" srcOrd="0" destOrd="0" presId="urn:microsoft.com/office/officeart/2005/8/layout/pList1#4"/>
    <dgm:cxn modelId="{9CC23B01-D3A0-43B9-85DD-010CB6193B05}" type="presParOf" srcId="{DAF50151-2C13-4CF1-9CEC-B62884092411}" destId="{F36EE042-7692-49BC-B918-A1578C1D7567}" srcOrd="0" destOrd="0" presId="urn:microsoft.com/office/officeart/2005/8/layout/pList1#4"/>
    <dgm:cxn modelId="{9CDB4237-A614-4F33-ADB1-0785CE8D38FA}" type="presParOf" srcId="{F36EE042-7692-49BC-B918-A1578C1D7567}" destId="{667DBDF5-4848-4B1F-B8B2-A98A3C3BBC38}" srcOrd="0" destOrd="0" presId="urn:microsoft.com/office/officeart/2005/8/layout/pList1#4"/>
    <dgm:cxn modelId="{D535A1E9-C25A-4551-8372-08B6580DE246}" type="presParOf" srcId="{F36EE042-7692-49BC-B918-A1578C1D7567}" destId="{A8F6E4D5-B014-463A-975A-1CE389DFFBF8}" srcOrd="1" destOrd="0" presId="urn:microsoft.com/office/officeart/2005/8/layout/pList1#4"/>
  </dgm:cxnLst>
  <dgm:bg/>
  <dgm:whole/>
  <dgm:extLst>
    <a:ext uri="http://schemas.microsoft.com/office/drawing/2008/diagram">
      <dsp:dataModelExt xmlns:dsp="http://schemas.microsoft.com/office/drawing/2008/diagram" relId="rId39" minVer="http://schemas.openxmlformats.org/drawingml/2006/diagram"/>
    </a:ext>
  </dgm:extLst>
</dgm:dataModel>
</file>

<file path=xl/diagrams/data9.xml><?xml version="1.0" encoding="utf-8"?>
<dgm:dataModel xmlns:dgm="http://schemas.openxmlformats.org/drawingml/2006/diagram" xmlns:a="http://schemas.openxmlformats.org/drawingml/2006/main">
  <dgm:ptLst>
    <dgm:pt modelId="{63B197CE-4618-47C0-936A-534C385C9431}" type="doc">
      <dgm:prSet loTypeId="urn:microsoft.com/office/officeart/2005/8/layout/pList1#1" loCatId="list" qsTypeId="urn:microsoft.com/office/officeart/2005/8/quickstyle/simple1" qsCatId="simple" csTypeId="urn:microsoft.com/office/officeart/2005/8/colors/accent1_2" csCatId="accent1" phldr="1"/>
      <dgm:spPr/>
    </dgm:pt>
    <dgm:pt modelId="{79B0C0EF-C382-4911-B5EB-0D5ECB408348}">
      <dgm:prSet phldrT="[Текст]" custT="1"/>
      <dgm:spPr/>
      <dgm:t>
        <a:bodyPr/>
        <a:lstStyle/>
        <a:p>
          <a:r>
            <a:rPr lang="ru-RU" sz="1600" b="1">
              <a:latin typeface="Arial" pitchFamily="34" charset="0"/>
              <a:cs typeface="Arial" pitchFamily="34" charset="0"/>
            </a:rPr>
            <a:t>Шамони темный</a:t>
          </a:r>
        </a:p>
      </dgm:t>
    </dgm:pt>
    <dgm:pt modelId="{081D53C2-2820-46DA-A49D-CE6381B258F5}" type="parTrans" cxnId="{831BF023-3E20-415D-8FD3-2F542D7B0FD0}">
      <dgm:prSet/>
      <dgm:spPr/>
      <dgm:t>
        <a:bodyPr/>
        <a:lstStyle/>
        <a:p>
          <a:endParaRPr lang="ru-RU"/>
        </a:p>
      </dgm:t>
    </dgm:pt>
    <dgm:pt modelId="{5EBF9782-95A1-465D-BAC2-A79EEDD56EEC}" type="sibTrans" cxnId="{831BF023-3E20-415D-8FD3-2F542D7B0FD0}">
      <dgm:prSet/>
      <dgm:spPr/>
      <dgm:t>
        <a:bodyPr/>
        <a:lstStyle/>
        <a:p>
          <a:endParaRPr lang="ru-RU"/>
        </a:p>
      </dgm:t>
    </dgm:pt>
    <dgm:pt modelId="{93D17491-FC80-4227-A729-CEFC98E429A2}" type="pres">
      <dgm:prSet presAssocID="{63B197CE-4618-47C0-936A-534C385C9431}" presName="Name0" presStyleCnt="0">
        <dgm:presLayoutVars>
          <dgm:dir/>
          <dgm:resizeHandles val="exact"/>
        </dgm:presLayoutVars>
      </dgm:prSet>
      <dgm:spPr/>
    </dgm:pt>
    <dgm:pt modelId="{412D325C-8049-48D5-BAA2-7BECB660D254}" type="pres">
      <dgm:prSet presAssocID="{79B0C0EF-C382-4911-B5EB-0D5ECB408348}" presName="compNode" presStyleCnt="0"/>
      <dgm:spPr/>
    </dgm:pt>
    <dgm:pt modelId="{3475A340-6520-4E5E-A272-C3C161896FEB}" type="pres">
      <dgm:prSet presAssocID="{79B0C0EF-C382-4911-B5EB-0D5ECB408348}" presName="pictRect" presStyleLbl="node1" presStyleIdx="0" presStyleCnt="1" custScaleX="66309" custScaleY="65917" custLinFactNeighborY="-1090"/>
      <dgm:spPr>
        <a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22000" b="-22000"/>
          </a:stretch>
        </a:blipFill>
      </dgm:spPr>
    </dgm:pt>
    <dgm:pt modelId="{85917FD7-7894-4A76-9714-0232B067FC6F}" type="pres">
      <dgm:prSet presAssocID="{79B0C0EF-C382-4911-B5EB-0D5ECB408348}" presName="textRect" presStyleLbl="revTx" presStyleIdx="0" presStyleCnt="1" custLinFactNeighborY="-40426">
        <dgm:presLayoutVars>
          <dgm:bulletEnabled val="1"/>
        </dgm:presLayoutVars>
      </dgm:prSet>
      <dgm:spPr/>
    </dgm:pt>
  </dgm:ptLst>
  <dgm:cxnLst>
    <dgm:cxn modelId="{831BF023-3E20-415D-8FD3-2F542D7B0FD0}" srcId="{63B197CE-4618-47C0-936A-534C385C9431}" destId="{79B0C0EF-C382-4911-B5EB-0D5ECB408348}" srcOrd="0" destOrd="0" parTransId="{081D53C2-2820-46DA-A49D-CE6381B258F5}" sibTransId="{5EBF9782-95A1-465D-BAC2-A79EEDD56EEC}"/>
    <dgm:cxn modelId="{A011929E-1919-4464-9C8E-4343C2948B3A}" type="presOf" srcId="{79B0C0EF-C382-4911-B5EB-0D5ECB408348}" destId="{85917FD7-7894-4A76-9714-0232B067FC6F}" srcOrd="0" destOrd="0" presId="urn:microsoft.com/office/officeart/2005/8/layout/pList1#1"/>
    <dgm:cxn modelId="{D99EFBB7-C7B5-4BC3-9F4E-8CA10DE8A20F}" type="presOf" srcId="{63B197CE-4618-47C0-936A-534C385C9431}" destId="{93D17491-FC80-4227-A729-CEFC98E429A2}" srcOrd="0" destOrd="0" presId="urn:microsoft.com/office/officeart/2005/8/layout/pList1#1"/>
    <dgm:cxn modelId="{B4789E7E-8F37-40CB-9EDD-A3A82A137CC5}" type="presParOf" srcId="{93D17491-FC80-4227-A729-CEFC98E429A2}" destId="{412D325C-8049-48D5-BAA2-7BECB660D254}" srcOrd="0" destOrd="0" presId="urn:microsoft.com/office/officeart/2005/8/layout/pList1#1"/>
    <dgm:cxn modelId="{15A34BFF-83D3-47D1-85CB-376502839696}" type="presParOf" srcId="{412D325C-8049-48D5-BAA2-7BECB660D254}" destId="{3475A340-6520-4E5E-A272-C3C161896FEB}" srcOrd="0" destOrd="0" presId="urn:microsoft.com/office/officeart/2005/8/layout/pList1#1"/>
    <dgm:cxn modelId="{B8DBFF3B-2DA6-4BBA-998D-A8AF8A7A79B4}" type="presParOf" srcId="{412D325C-8049-48D5-BAA2-7BECB660D254}" destId="{85917FD7-7894-4A76-9714-0232B067FC6F}" srcOrd="1" destOrd="0" presId="urn:microsoft.com/office/officeart/2005/8/layout/pList1#1"/>
  </dgm:cxnLst>
  <dgm:bg/>
  <dgm:whole/>
  <dgm:extLst>
    <a:ext uri="http://schemas.microsoft.com/office/drawing/2008/diagram">
      <dsp:dataModelExt xmlns:dsp="http://schemas.microsoft.com/office/drawing/2008/diagram" relId="rId2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3475A340-6520-4E5E-A272-C3C161896FEB}">
      <dsp:nvSpPr>
        <dsp:cNvPr id="0" name=""/>
        <dsp:cNvSpPr/>
      </dsp:nvSpPr>
      <dsp:spPr>
        <a:xfrm>
          <a:off x="169747" y="33206"/>
          <a:ext cx="1249820" cy="914678"/>
        </a:xfrm>
        <a:prstGeom prst="roundRect">
          <a:avLst/>
        </a:prstGeom>
        <a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22000" b="-22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5917FD7-7894-4A76-9714-0232B067FC6F}">
      <dsp:nvSpPr>
        <dsp:cNvPr id="0" name=""/>
        <dsp:cNvSpPr/>
      </dsp:nvSpPr>
      <dsp:spPr>
        <a:xfrm>
          <a:off x="29810" y="984916"/>
          <a:ext cx="1529693" cy="567516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13792" tIns="113792" rIns="113792" bIns="0" numCol="1" spcCol="1270" anchor="t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600" b="1" kern="1200">
              <a:latin typeface="Arial" pitchFamily="34" charset="0"/>
              <a:cs typeface="Arial" pitchFamily="34" charset="0"/>
            </a:rPr>
            <a:t>Шамони темный</a:t>
          </a:r>
        </a:p>
      </dsp:txBody>
      <dsp:txXfrm>
        <a:off x="29810" y="984916"/>
        <a:ext cx="1529693" cy="567516"/>
      </dsp:txXfrm>
    </dsp:sp>
  </dsp:spTree>
</dsp:drawing>
</file>

<file path=xl/diagrams/drawing10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953C5FE-8ED6-4E32-B1B6-B2552FC526BE}">
      <dsp:nvSpPr>
        <dsp:cNvPr id="0" name=""/>
        <dsp:cNvSpPr/>
      </dsp:nvSpPr>
      <dsp:spPr>
        <a:xfrm>
          <a:off x="248669" y="50786"/>
          <a:ext cx="1062549" cy="727772"/>
        </a:xfrm>
        <a:prstGeom prst="roundRect">
          <a:avLst/>
        </a:prstGeom>
        <a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23000" b="-23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C216E9FE-6E21-4829-9146-6CDC97CA0458}">
      <dsp:nvSpPr>
        <dsp:cNvPr id="0" name=""/>
        <dsp:cNvSpPr/>
      </dsp:nvSpPr>
      <dsp:spPr>
        <a:xfrm>
          <a:off x="327" y="742567"/>
          <a:ext cx="1557053" cy="577666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13792" tIns="113792" rIns="113792" bIns="0" numCol="1" spcCol="1270" anchor="t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600" b="1" kern="1200">
              <a:latin typeface="Arial" pitchFamily="34" charset="0"/>
              <a:cs typeface="Arial" pitchFamily="34" charset="0"/>
            </a:rPr>
            <a:t>Шамони светлый</a:t>
          </a:r>
        </a:p>
      </dsp:txBody>
      <dsp:txXfrm>
        <a:off x="327" y="742567"/>
        <a:ext cx="1557053" cy="577666"/>
      </dsp:txXfrm>
    </dsp:sp>
  </dsp:spTree>
</dsp:drawing>
</file>

<file path=xl/diagrams/drawing1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6541296-E4D3-4065-B9C5-804AAEB683B2}">
      <dsp:nvSpPr>
        <dsp:cNvPr id="0" name=""/>
        <dsp:cNvSpPr/>
      </dsp:nvSpPr>
      <dsp:spPr>
        <a:xfrm>
          <a:off x="276199" y="62326"/>
          <a:ext cx="1065849" cy="733224"/>
        </a:xfrm>
        <a:prstGeom prst="roundRect">
          <a:avLst/>
        </a:prstGeom>
        <a:blipFill>
          <a:blip xmlns:r="http://schemas.openxmlformats.org/officeDocument/2006/relationships" r:embed="rId1"/>
          <a:srcRect/>
          <a:stretch>
            <a:fillRect t="-23000" b="-23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2C6F1CD-C91B-4A1C-881D-0A2A4AD02621}">
      <dsp:nvSpPr>
        <dsp:cNvPr id="0" name=""/>
        <dsp:cNvSpPr/>
      </dsp:nvSpPr>
      <dsp:spPr>
        <a:xfrm>
          <a:off x="332" y="746668"/>
          <a:ext cx="1583257" cy="58738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13792" tIns="113792" rIns="113792" bIns="0" numCol="1" spcCol="1270" anchor="t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600" b="1" kern="1200">
              <a:latin typeface="Arial" pitchFamily="34" charset="0"/>
              <a:cs typeface="Arial" pitchFamily="34" charset="0"/>
            </a:rPr>
            <a:t>Венге</a:t>
          </a:r>
        </a:p>
      </dsp:txBody>
      <dsp:txXfrm>
        <a:off x="332" y="746668"/>
        <a:ext cx="1583257" cy="587388"/>
      </dsp:txXfrm>
    </dsp:sp>
  </dsp:spTree>
</dsp:drawing>
</file>

<file path=xl/diagrams/drawing1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179820" y="75981"/>
          <a:ext cx="1069594" cy="735111"/>
        </a:xfrm>
        <a:prstGeom prst="roundRect">
          <a:avLst/>
        </a:prstGeom>
        <a:blipFill>
          <a:blip xmlns:r="http://schemas.openxmlformats.org/officeDocument/2006/relationships" r:embed="rId1"/>
          <a:srcRect/>
          <a:stretch>
            <a:fillRect t="-23000" b="-23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308" y="766236"/>
          <a:ext cx="1466362" cy="421099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13792" tIns="113792" rIns="113792" bIns="0" numCol="1" spcCol="1270" anchor="t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600" b="1" kern="1200">
              <a:latin typeface="Arial" pitchFamily="34" charset="0"/>
              <a:cs typeface="Arial" pitchFamily="34" charset="0"/>
            </a:rPr>
            <a:t>Белый</a:t>
          </a:r>
        </a:p>
      </dsp:txBody>
      <dsp:txXfrm>
        <a:off x="308" y="766236"/>
        <a:ext cx="1466362" cy="421099"/>
      </dsp:txXfrm>
    </dsp:sp>
  </dsp:spTree>
</dsp:drawing>
</file>

<file path=xl/diagrams/drawing1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3475A340-6520-4E5E-A272-C3C161896FEB}">
      <dsp:nvSpPr>
        <dsp:cNvPr id="0" name=""/>
        <dsp:cNvSpPr/>
      </dsp:nvSpPr>
      <dsp:spPr>
        <a:xfrm>
          <a:off x="348779" y="165563"/>
          <a:ext cx="1063467" cy="728396"/>
        </a:xfrm>
        <a:prstGeom prst="roundRect">
          <a:avLst/>
        </a:prstGeom>
        <a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22000" b="-22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5917FD7-7894-4A76-9714-0232B067FC6F}">
      <dsp:nvSpPr>
        <dsp:cNvPr id="0" name=""/>
        <dsp:cNvSpPr/>
      </dsp:nvSpPr>
      <dsp:spPr>
        <a:xfrm>
          <a:off x="2011" y="1274668"/>
          <a:ext cx="1438985" cy="279269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13792" tIns="113792" rIns="113792" bIns="0" numCol="1" spcCol="1270" anchor="t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600" b="1" kern="1200">
              <a:latin typeface="Arial" pitchFamily="34" charset="0"/>
              <a:cs typeface="Arial" pitchFamily="34" charset="0"/>
            </a:rPr>
            <a:t> </a:t>
          </a:r>
          <a:endParaRPr lang="ru-RU" sz="1600" b="1" kern="1200">
            <a:latin typeface="Arial" pitchFamily="34" charset="0"/>
            <a:cs typeface="Arial" pitchFamily="34" charset="0"/>
          </a:endParaRPr>
        </a:p>
      </dsp:txBody>
      <dsp:txXfrm>
        <a:off x="2011" y="1274668"/>
        <a:ext cx="1438985" cy="279269"/>
      </dsp:txXfrm>
    </dsp:sp>
  </dsp:spTree>
</dsp:drawing>
</file>

<file path=xl/diagrams/drawing1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953C5FE-8ED6-4E32-B1B6-B2552FC526BE}">
      <dsp:nvSpPr>
        <dsp:cNvPr id="0" name=""/>
        <dsp:cNvSpPr/>
      </dsp:nvSpPr>
      <dsp:spPr>
        <a:xfrm>
          <a:off x="166641" y="265505"/>
          <a:ext cx="1068804" cy="732058"/>
        </a:xfrm>
        <a:prstGeom prst="roundRect">
          <a:avLst/>
        </a:prstGeom>
        <a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23000" b="-23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C216E9FE-6E21-4829-9146-6CDC97CA0458}">
      <dsp:nvSpPr>
        <dsp:cNvPr id="0" name=""/>
        <dsp:cNvSpPr/>
      </dsp:nvSpPr>
      <dsp:spPr>
        <a:xfrm>
          <a:off x="0" y="1380886"/>
          <a:ext cx="1234927" cy="458157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13792" tIns="113792" rIns="113792" bIns="0" numCol="1" spcCol="1270" anchor="t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600" b="1" kern="1200">
              <a:latin typeface="Arial" pitchFamily="34" charset="0"/>
              <a:cs typeface="Arial" pitchFamily="34" charset="0"/>
            </a:rPr>
            <a:t>  </a:t>
          </a:r>
          <a:endParaRPr lang="ru-RU" sz="1600" b="1" kern="1200">
            <a:latin typeface="Arial" pitchFamily="34" charset="0"/>
            <a:cs typeface="Arial" pitchFamily="34" charset="0"/>
          </a:endParaRPr>
        </a:p>
      </dsp:txBody>
      <dsp:txXfrm>
        <a:off x="0" y="1380886"/>
        <a:ext cx="1234927" cy="458157"/>
      </dsp:txXfrm>
    </dsp:sp>
  </dsp:spTree>
</dsp:drawing>
</file>

<file path=xl/diagrams/drawing15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6541296-E4D3-4065-B9C5-804AAEB683B2}">
      <dsp:nvSpPr>
        <dsp:cNvPr id="0" name=""/>
        <dsp:cNvSpPr/>
      </dsp:nvSpPr>
      <dsp:spPr>
        <a:xfrm>
          <a:off x="47617" y="38095"/>
          <a:ext cx="1055560" cy="722990"/>
        </a:xfrm>
        <a:prstGeom prst="roundRect">
          <a:avLst/>
        </a:prstGeom>
        <a:blipFill>
          <a:blip xmlns:r="http://schemas.openxmlformats.org/officeDocument/2006/relationships" r:embed="rId1"/>
          <a:srcRect/>
          <a:stretch>
            <a:fillRect t="-23000" b="-23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2C6F1CD-C91B-4A1C-881D-0A2A4AD02621}">
      <dsp:nvSpPr>
        <dsp:cNvPr id="0" name=""/>
        <dsp:cNvSpPr/>
      </dsp:nvSpPr>
      <dsp:spPr>
        <a:xfrm>
          <a:off x="0" y="921215"/>
          <a:ext cx="1316669" cy="488484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13792" tIns="113792" rIns="113792" bIns="0" numCol="1" spcCol="1270" anchor="t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600" b="1" kern="1200">
              <a:latin typeface="Arial" pitchFamily="34" charset="0"/>
              <a:cs typeface="Arial" pitchFamily="34" charset="0"/>
            </a:rPr>
            <a:t>    </a:t>
          </a:r>
          <a:endParaRPr lang="ru-RU" sz="1600" b="1" kern="1200">
            <a:latin typeface="Arial" pitchFamily="34" charset="0"/>
            <a:cs typeface="Arial" pitchFamily="34" charset="0"/>
          </a:endParaRPr>
        </a:p>
      </dsp:txBody>
      <dsp:txXfrm>
        <a:off x="0" y="921215"/>
        <a:ext cx="1316669" cy="488484"/>
      </dsp:txXfrm>
    </dsp:sp>
  </dsp:spTree>
</dsp:drawing>
</file>

<file path=xl/diagrams/drawing16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222844" y="518232"/>
          <a:ext cx="1037758" cy="710796"/>
        </a:xfrm>
        <a:prstGeom prst="roundRect">
          <a:avLst/>
        </a:prstGeom>
        <a:blipFill>
          <a:blip xmlns:r="http://schemas.openxmlformats.org/officeDocument/2006/relationships" r:embed="rId1"/>
          <a:srcRect/>
          <a:stretch>
            <a:fillRect t="-23000" b="-23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0" y="1299112"/>
          <a:ext cx="1260073" cy="295232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13792" tIns="113792" rIns="113792" bIns="0" numCol="1" spcCol="1270" anchor="t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ru-RU" sz="1600" b="1" kern="1200">
            <a:latin typeface="Arial" pitchFamily="34" charset="0"/>
            <a:cs typeface="Arial" pitchFamily="34" charset="0"/>
          </a:endParaRPr>
        </a:p>
      </dsp:txBody>
      <dsp:txXfrm>
        <a:off x="0" y="1299112"/>
        <a:ext cx="1260073" cy="295232"/>
      </dsp:txXfrm>
    </dsp:sp>
  </dsp:spTree>
</dsp:drawing>
</file>

<file path=xl/diagrams/drawing17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3475A340-6520-4E5E-A272-C3C161896FEB}">
      <dsp:nvSpPr>
        <dsp:cNvPr id="0" name=""/>
        <dsp:cNvSpPr/>
      </dsp:nvSpPr>
      <dsp:spPr>
        <a:xfrm>
          <a:off x="347941" y="190412"/>
          <a:ext cx="1060911" cy="726645"/>
        </a:xfrm>
        <a:prstGeom prst="roundRect">
          <a:avLst/>
        </a:prstGeom>
        <a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22000" b="-22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5917FD7-7894-4A76-9714-0232B067FC6F}">
      <dsp:nvSpPr>
        <dsp:cNvPr id="0" name=""/>
        <dsp:cNvSpPr/>
      </dsp:nvSpPr>
      <dsp:spPr>
        <a:xfrm>
          <a:off x="2007" y="1322099"/>
          <a:ext cx="1435525" cy="278597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13792" tIns="113792" rIns="113792" bIns="0" numCol="1" spcCol="1270" anchor="t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600" b="1" kern="1200">
              <a:latin typeface="Arial" pitchFamily="34" charset="0"/>
              <a:cs typeface="Arial" pitchFamily="34" charset="0"/>
            </a:rPr>
            <a:t> </a:t>
          </a:r>
          <a:endParaRPr lang="ru-RU" sz="1600" b="1" kern="1200">
            <a:latin typeface="Arial" pitchFamily="34" charset="0"/>
            <a:cs typeface="Arial" pitchFamily="34" charset="0"/>
          </a:endParaRPr>
        </a:p>
      </dsp:txBody>
      <dsp:txXfrm>
        <a:off x="2007" y="1322099"/>
        <a:ext cx="1435525" cy="278597"/>
      </dsp:txXfrm>
    </dsp:sp>
  </dsp:spTree>
</dsp:drawing>
</file>

<file path=xl/diagrams/drawing18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953C5FE-8ED6-4E32-B1B6-B2552FC526BE}">
      <dsp:nvSpPr>
        <dsp:cNvPr id="0" name=""/>
        <dsp:cNvSpPr/>
      </dsp:nvSpPr>
      <dsp:spPr>
        <a:xfrm>
          <a:off x="166174" y="296845"/>
          <a:ext cx="1065807" cy="730005"/>
        </a:xfrm>
        <a:prstGeom prst="roundRect">
          <a:avLst/>
        </a:prstGeom>
        <a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23000" b="-23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C216E9FE-6E21-4829-9146-6CDC97CA0458}">
      <dsp:nvSpPr>
        <dsp:cNvPr id="0" name=""/>
        <dsp:cNvSpPr/>
      </dsp:nvSpPr>
      <dsp:spPr>
        <a:xfrm>
          <a:off x="0" y="1409099"/>
          <a:ext cx="1231464" cy="45687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13792" tIns="113792" rIns="113792" bIns="0" numCol="1" spcCol="1270" anchor="t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600" b="1" kern="1200">
              <a:latin typeface="Arial" pitchFamily="34" charset="0"/>
              <a:cs typeface="Arial" pitchFamily="34" charset="0"/>
            </a:rPr>
            <a:t>  </a:t>
          </a:r>
          <a:endParaRPr lang="ru-RU" sz="1600" b="1" kern="1200">
            <a:latin typeface="Arial" pitchFamily="34" charset="0"/>
            <a:cs typeface="Arial" pitchFamily="34" charset="0"/>
          </a:endParaRPr>
        </a:p>
      </dsp:txBody>
      <dsp:txXfrm>
        <a:off x="0" y="1409099"/>
        <a:ext cx="1231464" cy="456873"/>
      </dsp:txXfrm>
    </dsp:sp>
  </dsp:spTree>
</dsp:drawing>
</file>

<file path=xl/diagrams/drawing19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6541296-E4D3-4065-B9C5-804AAEB683B2}">
      <dsp:nvSpPr>
        <dsp:cNvPr id="0" name=""/>
        <dsp:cNvSpPr/>
      </dsp:nvSpPr>
      <dsp:spPr>
        <a:xfrm>
          <a:off x="47492" y="49373"/>
          <a:ext cx="1052785" cy="721089"/>
        </a:xfrm>
        <a:prstGeom prst="roundRect">
          <a:avLst/>
        </a:prstGeom>
        <a:blipFill>
          <a:blip xmlns:r="http://schemas.openxmlformats.org/officeDocument/2006/relationships" r:embed="rId1"/>
          <a:srcRect/>
          <a:stretch>
            <a:fillRect t="-23000" b="-23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2C6F1CD-C91B-4A1C-881D-0A2A4AD02621}">
      <dsp:nvSpPr>
        <dsp:cNvPr id="0" name=""/>
        <dsp:cNvSpPr/>
      </dsp:nvSpPr>
      <dsp:spPr>
        <a:xfrm>
          <a:off x="0" y="941550"/>
          <a:ext cx="1313207" cy="487199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13792" tIns="113792" rIns="113792" bIns="0" numCol="1" spcCol="1270" anchor="t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600" b="1" kern="1200">
              <a:latin typeface="Arial" pitchFamily="34" charset="0"/>
              <a:cs typeface="Arial" pitchFamily="34" charset="0"/>
            </a:rPr>
            <a:t>    </a:t>
          </a:r>
          <a:endParaRPr lang="ru-RU" sz="1600" b="1" kern="1200">
            <a:latin typeface="Arial" pitchFamily="34" charset="0"/>
            <a:cs typeface="Arial" pitchFamily="34" charset="0"/>
          </a:endParaRPr>
        </a:p>
      </dsp:txBody>
      <dsp:txXfrm>
        <a:off x="0" y="941550"/>
        <a:ext cx="1313207" cy="487199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953C5FE-8ED6-4E32-B1B6-B2552FC526BE}">
      <dsp:nvSpPr>
        <dsp:cNvPr id="0" name=""/>
        <dsp:cNvSpPr/>
      </dsp:nvSpPr>
      <dsp:spPr>
        <a:xfrm>
          <a:off x="191390" y="71919"/>
          <a:ext cx="1261877" cy="916143"/>
        </a:xfrm>
        <a:prstGeom prst="roundRect">
          <a:avLst/>
        </a:prstGeom>
        <a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23000" b="-23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C216E9FE-6E21-4829-9146-6CDC97CA0458}">
      <dsp:nvSpPr>
        <dsp:cNvPr id="0" name=""/>
        <dsp:cNvSpPr/>
      </dsp:nvSpPr>
      <dsp:spPr>
        <a:xfrm>
          <a:off x="324" y="989026"/>
          <a:ext cx="1546399" cy="573714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13792" tIns="113792" rIns="113792" bIns="0" numCol="1" spcCol="1270" anchor="t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600" b="1" kern="1200">
              <a:latin typeface="Arial" pitchFamily="34" charset="0"/>
              <a:cs typeface="Arial" pitchFamily="34" charset="0"/>
            </a:rPr>
            <a:t>Шамони светлый</a:t>
          </a:r>
        </a:p>
      </dsp:txBody>
      <dsp:txXfrm>
        <a:off x="324" y="989026"/>
        <a:ext cx="1546399" cy="573714"/>
      </dsp:txXfrm>
    </dsp:sp>
  </dsp:spTree>
</dsp:drawing>
</file>

<file path=xl/diagrams/drawing20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222231" y="535285"/>
          <a:ext cx="1034907" cy="708843"/>
        </a:xfrm>
        <a:prstGeom prst="roundRect">
          <a:avLst/>
        </a:prstGeom>
        <a:blipFill>
          <a:blip xmlns:r="http://schemas.openxmlformats.org/officeDocument/2006/relationships" r:embed="rId1"/>
          <a:srcRect/>
          <a:stretch>
            <a:fillRect t="-23000" b="-23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0" y="1314020"/>
          <a:ext cx="1256611" cy="294420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13792" tIns="113792" rIns="113792" bIns="0" numCol="1" spcCol="1270" anchor="t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ru-RU" sz="1600" b="1" kern="1200">
            <a:latin typeface="Arial" pitchFamily="34" charset="0"/>
            <a:cs typeface="Arial" pitchFamily="34" charset="0"/>
          </a:endParaRPr>
        </a:p>
      </dsp:txBody>
      <dsp:txXfrm>
        <a:off x="0" y="1314020"/>
        <a:ext cx="1256611" cy="294420"/>
      </dsp:txXfrm>
    </dsp:sp>
  </dsp:spTree>
</dsp:drawing>
</file>

<file path=xl/diagrams/drawing2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3475A340-6520-4E5E-A272-C3C161896FEB}">
      <dsp:nvSpPr>
        <dsp:cNvPr id="0" name=""/>
        <dsp:cNvSpPr/>
      </dsp:nvSpPr>
      <dsp:spPr>
        <a:xfrm>
          <a:off x="0" y="0"/>
          <a:ext cx="974026" cy="771037"/>
        </a:xfrm>
        <a:prstGeom prst="roundRect">
          <a:avLst/>
        </a:prstGeom>
        <a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22000" b="-22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5917FD7-7894-4A76-9714-0232B067FC6F}">
      <dsp:nvSpPr>
        <dsp:cNvPr id="0" name=""/>
        <dsp:cNvSpPr/>
      </dsp:nvSpPr>
      <dsp:spPr>
        <a:xfrm>
          <a:off x="0" y="730222"/>
          <a:ext cx="1233622" cy="38880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13792" tIns="113792" rIns="113792" bIns="0" numCol="1" spcCol="1270" anchor="t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600" b="1" kern="1200">
              <a:latin typeface="Arial" pitchFamily="34" charset="0"/>
              <a:cs typeface="Arial" pitchFamily="34" charset="0"/>
            </a:rPr>
            <a:t>Шамони темный</a:t>
          </a:r>
        </a:p>
      </dsp:txBody>
      <dsp:txXfrm>
        <a:off x="0" y="730222"/>
        <a:ext cx="1233622" cy="388801"/>
      </dsp:txXfrm>
    </dsp:sp>
  </dsp:spTree>
</dsp:drawing>
</file>

<file path=xl/diagrams/drawing2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953C5FE-8ED6-4E32-B1B6-B2552FC526BE}">
      <dsp:nvSpPr>
        <dsp:cNvPr id="0" name=""/>
        <dsp:cNvSpPr/>
      </dsp:nvSpPr>
      <dsp:spPr>
        <a:xfrm>
          <a:off x="19045" y="9526"/>
          <a:ext cx="982612" cy="713392"/>
        </a:xfrm>
        <a:prstGeom prst="roundRect">
          <a:avLst/>
        </a:prstGeom>
        <a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23000" b="-23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C216E9FE-6E21-4829-9146-6CDC97CA0458}">
      <dsp:nvSpPr>
        <dsp:cNvPr id="0" name=""/>
        <dsp:cNvSpPr/>
      </dsp:nvSpPr>
      <dsp:spPr>
        <a:xfrm>
          <a:off x="0" y="699986"/>
          <a:ext cx="1204166" cy="446745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13792" tIns="113792" rIns="113792" bIns="0" numCol="1" spcCol="1270" anchor="t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600" b="1" kern="1200">
              <a:latin typeface="Arial" pitchFamily="34" charset="0"/>
              <a:cs typeface="Arial" pitchFamily="34" charset="0"/>
            </a:rPr>
            <a:t>Шамони светлый</a:t>
          </a:r>
        </a:p>
      </dsp:txBody>
      <dsp:txXfrm>
        <a:off x="0" y="699986"/>
        <a:ext cx="1204166" cy="446745"/>
      </dsp:txXfrm>
    </dsp:sp>
  </dsp:spTree>
</dsp:drawing>
</file>

<file path=xl/diagrams/drawing2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6541296-E4D3-4065-B9C5-804AAEB683B2}">
      <dsp:nvSpPr>
        <dsp:cNvPr id="0" name=""/>
        <dsp:cNvSpPr/>
      </dsp:nvSpPr>
      <dsp:spPr>
        <a:xfrm>
          <a:off x="0" y="22228"/>
          <a:ext cx="982704" cy="686881"/>
        </a:xfrm>
        <a:prstGeom prst="roundRect">
          <a:avLst/>
        </a:prstGeom>
        <a:blipFill>
          <a:blip xmlns:r="http://schemas.openxmlformats.org/officeDocument/2006/relationships" r:embed="rId1"/>
          <a:srcRect/>
          <a:stretch>
            <a:fillRect t="-23000" b="-23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2C6F1CD-C91B-4A1C-881D-0A2A4AD02621}">
      <dsp:nvSpPr>
        <dsp:cNvPr id="0" name=""/>
        <dsp:cNvSpPr/>
      </dsp:nvSpPr>
      <dsp:spPr>
        <a:xfrm>
          <a:off x="0" y="675165"/>
          <a:ext cx="1171420" cy="434597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13792" tIns="113792" rIns="113792" bIns="0" numCol="1" spcCol="1270" anchor="t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600" b="1" kern="1200">
              <a:latin typeface="Arial" pitchFamily="34" charset="0"/>
              <a:cs typeface="Arial" pitchFamily="34" charset="0"/>
            </a:rPr>
            <a:t>Венге</a:t>
          </a:r>
        </a:p>
      </dsp:txBody>
      <dsp:txXfrm>
        <a:off x="0" y="675165"/>
        <a:ext cx="1171420" cy="434597"/>
      </dsp:txXfrm>
    </dsp:sp>
  </dsp:spTree>
</dsp:drawing>
</file>

<file path=xl/diagrams/drawing2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65024" y="0"/>
          <a:ext cx="956027" cy="674245"/>
        </a:xfrm>
        <a:prstGeom prst="roundRect">
          <a:avLst/>
        </a:prstGeom>
        <a:blipFill>
          <a:blip xmlns:r="http://schemas.openxmlformats.org/officeDocument/2006/relationships" r:embed="rId1"/>
          <a:srcRect/>
          <a:stretch>
            <a:fillRect t="-23000" b="-23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0" y="609308"/>
          <a:ext cx="1095779" cy="33329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13792" tIns="113792" rIns="113792" bIns="0" numCol="1" spcCol="1270" anchor="t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600" b="1" kern="1200">
              <a:latin typeface="Arial" pitchFamily="34" charset="0"/>
              <a:cs typeface="Arial" pitchFamily="34" charset="0"/>
            </a:rPr>
            <a:t>Белый</a:t>
          </a:r>
        </a:p>
      </dsp:txBody>
      <dsp:txXfrm>
        <a:off x="0" y="609308"/>
        <a:ext cx="1095779" cy="333298"/>
      </dsp:txXfrm>
    </dsp:sp>
  </dsp:spTree>
</dsp:drawing>
</file>

<file path=xl/diagrams/drawing25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3475A340-6520-4E5E-A272-C3C161896FEB}">
      <dsp:nvSpPr>
        <dsp:cNvPr id="0" name=""/>
        <dsp:cNvSpPr/>
      </dsp:nvSpPr>
      <dsp:spPr>
        <a:xfrm>
          <a:off x="206477" y="27410"/>
          <a:ext cx="1302495" cy="953227"/>
        </a:xfrm>
        <a:prstGeom prst="roundRect">
          <a:avLst/>
        </a:prstGeom>
        <a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22000" b="-22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5917FD7-7894-4A76-9714-0232B067FC6F}">
      <dsp:nvSpPr>
        <dsp:cNvPr id="0" name=""/>
        <dsp:cNvSpPr/>
      </dsp:nvSpPr>
      <dsp:spPr>
        <a:xfrm>
          <a:off x="60643" y="984122"/>
          <a:ext cx="1594163" cy="591434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13792" tIns="113792" rIns="113792" bIns="0" numCol="1" spcCol="1270" anchor="t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600" b="1" kern="1200">
              <a:latin typeface="Arial" pitchFamily="34" charset="0"/>
              <a:cs typeface="Arial" pitchFamily="34" charset="0"/>
            </a:rPr>
            <a:t>Шамони темный</a:t>
          </a:r>
        </a:p>
      </dsp:txBody>
      <dsp:txXfrm>
        <a:off x="60643" y="984122"/>
        <a:ext cx="1594163" cy="591434"/>
      </dsp:txXfrm>
    </dsp:sp>
  </dsp:spTree>
</dsp:drawing>
</file>

<file path=xl/diagrams/drawing26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953C5FE-8ED6-4E32-B1B6-B2552FC526BE}">
      <dsp:nvSpPr>
        <dsp:cNvPr id="0" name=""/>
        <dsp:cNvSpPr/>
      </dsp:nvSpPr>
      <dsp:spPr>
        <a:xfrm>
          <a:off x="143987" y="27716"/>
          <a:ext cx="1324710" cy="961761"/>
        </a:xfrm>
        <a:prstGeom prst="roundRect">
          <a:avLst/>
        </a:prstGeom>
        <a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23000" b="-23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C216E9FE-6E21-4829-9146-6CDC97CA0458}">
      <dsp:nvSpPr>
        <dsp:cNvPr id="0" name=""/>
        <dsp:cNvSpPr/>
      </dsp:nvSpPr>
      <dsp:spPr>
        <a:xfrm>
          <a:off x="341" y="963157"/>
          <a:ext cx="1623399" cy="60228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13792" tIns="113792" rIns="113792" bIns="0" numCol="1" spcCol="1270" anchor="t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600" b="1" kern="1200">
              <a:latin typeface="Arial" pitchFamily="34" charset="0"/>
              <a:cs typeface="Arial" pitchFamily="34" charset="0"/>
            </a:rPr>
            <a:t>Шамони светлый</a:t>
          </a:r>
        </a:p>
      </dsp:txBody>
      <dsp:txXfrm>
        <a:off x="341" y="963157"/>
        <a:ext cx="1623399" cy="602281"/>
      </dsp:txXfrm>
    </dsp:sp>
  </dsp:spTree>
</dsp:drawing>
</file>

<file path=xl/diagrams/drawing27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6541296-E4D3-4065-B9C5-804AAEB683B2}">
      <dsp:nvSpPr>
        <dsp:cNvPr id="0" name=""/>
        <dsp:cNvSpPr/>
      </dsp:nvSpPr>
      <dsp:spPr>
        <a:xfrm>
          <a:off x="157267" y="54676"/>
          <a:ext cx="1302386" cy="910330"/>
        </a:xfrm>
        <a:prstGeom prst="roundRect">
          <a:avLst/>
        </a:prstGeom>
        <a:blipFill>
          <a:blip xmlns:r="http://schemas.openxmlformats.org/officeDocument/2006/relationships" r:embed="rId1"/>
          <a:srcRect/>
          <a:stretch>
            <a:fillRect t="-23000" b="-23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2C6F1CD-C91B-4A1C-881D-0A2A4AD02621}">
      <dsp:nvSpPr>
        <dsp:cNvPr id="0" name=""/>
        <dsp:cNvSpPr/>
      </dsp:nvSpPr>
      <dsp:spPr>
        <a:xfrm>
          <a:off x="326" y="955262"/>
          <a:ext cx="1552493" cy="575975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13792" tIns="113792" rIns="113792" bIns="0" numCol="1" spcCol="1270" anchor="t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600" b="1" kern="1200">
              <a:latin typeface="Arial" pitchFamily="34" charset="0"/>
              <a:cs typeface="Arial" pitchFamily="34" charset="0"/>
            </a:rPr>
            <a:t>Венге</a:t>
          </a:r>
        </a:p>
      </dsp:txBody>
      <dsp:txXfrm>
        <a:off x="326" y="955262"/>
        <a:ext cx="1552493" cy="575975"/>
      </dsp:txXfrm>
    </dsp:sp>
  </dsp:spTree>
</dsp:drawing>
</file>

<file path=xl/diagrams/drawing28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58464" y="7039"/>
          <a:ext cx="1310025" cy="902607"/>
        </a:xfrm>
        <a:prstGeom prst="roundRect">
          <a:avLst/>
        </a:prstGeom>
        <a:blipFill>
          <a:blip xmlns:r="http://schemas.openxmlformats.org/officeDocument/2006/relationships" r:embed="rId1"/>
          <a:srcRect/>
          <a:stretch>
            <a:fillRect t="-23000" b="-23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67333" y="904051"/>
          <a:ext cx="1310025" cy="486019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13792" tIns="113792" rIns="113792" bIns="0" numCol="1" spcCol="1270" anchor="t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600" b="1" kern="1200">
              <a:latin typeface="Arial" pitchFamily="34" charset="0"/>
              <a:cs typeface="Arial" pitchFamily="34" charset="0"/>
            </a:rPr>
            <a:t>Белый</a:t>
          </a:r>
        </a:p>
      </dsp:txBody>
      <dsp:txXfrm>
        <a:off x="67333" y="904051"/>
        <a:ext cx="1310025" cy="486019"/>
      </dsp:txXfrm>
    </dsp:sp>
  </dsp:spTree>
</dsp:drawing>
</file>

<file path=xl/diagrams/drawing29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953C5FE-8ED6-4E32-B1B6-B2552FC526BE}">
      <dsp:nvSpPr>
        <dsp:cNvPr id="0" name=""/>
        <dsp:cNvSpPr/>
      </dsp:nvSpPr>
      <dsp:spPr>
        <a:xfrm>
          <a:off x="145655" y="284026"/>
          <a:ext cx="1094381" cy="769759"/>
        </a:xfrm>
        <a:prstGeom prst="roundRect">
          <a:avLst/>
        </a:prstGeom>
        <a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23000" b="-23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C216E9FE-6E21-4829-9146-6CDC97CA0458}">
      <dsp:nvSpPr>
        <dsp:cNvPr id="0" name=""/>
        <dsp:cNvSpPr/>
      </dsp:nvSpPr>
      <dsp:spPr>
        <a:xfrm>
          <a:off x="0" y="989294"/>
          <a:ext cx="1239516" cy="459860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13792" tIns="113792" rIns="113792" bIns="0" numCol="1" spcCol="1270" anchor="b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ru-RU" sz="1600" b="1" kern="1200">
            <a:latin typeface="Arial" pitchFamily="34" charset="0"/>
            <a:cs typeface="Arial" pitchFamily="34" charset="0"/>
          </a:endParaRPr>
        </a:p>
      </dsp:txBody>
      <dsp:txXfrm>
        <a:off x="0" y="989294"/>
        <a:ext cx="1239516" cy="459860"/>
      </dsp:txXfrm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6541296-E4D3-4065-B9C5-804AAEB683B2}">
      <dsp:nvSpPr>
        <dsp:cNvPr id="0" name=""/>
        <dsp:cNvSpPr/>
      </dsp:nvSpPr>
      <dsp:spPr>
        <a:xfrm>
          <a:off x="129937" y="33662"/>
          <a:ext cx="1318236" cy="921408"/>
        </a:xfrm>
        <a:prstGeom prst="roundRect">
          <a:avLst/>
        </a:prstGeom>
        <a:blipFill>
          <a:blip xmlns:r="http://schemas.openxmlformats.org/officeDocument/2006/relationships" r:embed="rId1"/>
          <a:srcRect/>
          <a:stretch>
            <a:fillRect t="-23000" b="-23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2C6F1CD-C91B-4A1C-881D-0A2A4AD02621}">
      <dsp:nvSpPr>
        <dsp:cNvPr id="0" name=""/>
        <dsp:cNvSpPr/>
      </dsp:nvSpPr>
      <dsp:spPr>
        <a:xfrm>
          <a:off x="0" y="1002373"/>
          <a:ext cx="1571386" cy="582984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13792" tIns="113792" rIns="113792" bIns="0" numCol="1" spcCol="1270" anchor="t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600" b="1" kern="1200">
              <a:latin typeface="Arial" pitchFamily="34" charset="0"/>
              <a:cs typeface="Arial" pitchFamily="34" charset="0"/>
            </a:rPr>
            <a:t>Венге</a:t>
          </a:r>
        </a:p>
      </dsp:txBody>
      <dsp:txXfrm>
        <a:off x="0" y="1002373"/>
        <a:ext cx="1571386" cy="582984"/>
      </dsp:txXfrm>
    </dsp:sp>
  </dsp:spTree>
</dsp:drawing>
</file>

<file path=xl/diagrams/drawing30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6541296-E4D3-4065-B9C5-804AAEB683B2}">
      <dsp:nvSpPr>
        <dsp:cNvPr id="0" name=""/>
        <dsp:cNvSpPr/>
      </dsp:nvSpPr>
      <dsp:spPr>
        <a:xfrm>
          <a:off x="197552" y="226506"/>
          <a:ext cx="1020928" cy="786780"/>
        </a:xfrm>
        <a:prstGeom prst="roundRect">
          <a:avLst/>
        </a:prstGeom>
        <a:blipFill>
          <a:blip xmlns:r="http://schemas.openxmlformats.org/officeDocument/2006/relationships" r:embed="rId1"/>
          <a:srcRect/>
          <a:stretch>
            <a:fillRect t="-23000" b="-23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2C6F1CD-C91B-4A1C-881D-0A2A4AD02621}">
      <dsp:nvSpPr>
        <dsp:cNvPr id="0" name=""/>
        <dsp:cNvSpPr/>
      </dsp:nvSpPr>
      <dsp:spPr>
        <a:xfrm>
          <a:off x="540" y="787128"/>
          <a:ext cx="1286274" cy="477207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13792" tIns="113792" rIns="113792" bIns="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ru-RU" sz="1600" b="1" kern="1200">
            <a:latin typeface="Arial" pitchFamily="34" charset="0"/>
            <a:cs typeface="Arial" pitchFamily="34" charset="0"/>
          </a:endParaRPr>
        </a:p>
      </dsp:txBody>
      <dsp:txXfrm>
        <a:off x="540" y="787128"/>
        <a:ext cx="1286274" cy="477207"/>
      </dsp:txXfrm>
    </dsp:sp>
  </dsp:spTree>
</dsp:drawing>
</file>

<file path=xl/diagrams/drawing3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157427" y="97937"/>
          <a:ext cx="1074143" cy="808054"/>
        </a:xfrm>
        <a:prstGeom prst="roundRect">
          <a:avLst/>
        </a:prstGeom>
        <a:blipFill>
          <a:blip xmlns:r="http://schemas.openxmlformats.org/officeDocument/2006/relationships" r:embed="rId1"/>
          <a:srcRect/>
          <a:stretch>
            <a:fillRect t="-23000" b="-23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145943" y="788849"/>
          <a:ext cx="1288868" cy="478170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13792" tIns="113792" rIns="113792" bIns="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ru-RU" sz="1600" b="1" kern="1200">
            <a:latin typeface="Arial" pitchFamily="34" charset="0"/>
            <a:cs typeface="Arial" pitchFamily="34" charset="0"/>
          </a:endParaRPr>
        </a:p>
      </dsp:txBody>
      <dsp:txXfrm>
        <a:off x="145943" y="788849"/>
        <a:ext cx="1288868" cy="478170"/>
      </dsp:txXfrm>
    </dsp:sp>
  </dsp:spTree>
</dsp:drawing>
</file>

<file path=xl/diagrams/drawing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128552" y="0"/>
          <a:ext cx="1311817" cy="903842"/>
        </a:xfrm>
        <a:prstGeom prst="roundRect">
          <a:avLst/>
        </a:prstGeom>
        <a:blipFill rotWithShape="1">
          <a:blip xmlns:r="http://schemas.openxmlformats.org/officeDocument/2006/relationships" r:embed="rId1"/>
          <a:srcRect/>
          <a:stretch>
            <a:fillRect t="-23000" b="-23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64276" y="903965"/>
          <a:ext cx="1311817" cy="486684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13792" tIns="113792" rIns="113792" bIns="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600" b="1" kern="1200">
              <a:latin typeface="Arial" pitchFamily="34" charset="0"/>
              <a:cs typeface="Arial" pitchFamily="34" charset="0"/>
            </a:rPr>
            <a:t>Белый</a:t>
          </a:r>
        </a:p>
      </dsp:txBody>
      <dsp:txXfrm>
        <a:off x="64276" y="903965"/>
        <a:ext cx="1311817" cy="486684"/>
      </dsp:txXfrm>
    </dsp:sp>
  </dsp:spTree>
</dsp:drawing>
</file>

<file path=xl/diagrams/drawing5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3475A340-6520-4E5E-A272-C3C161896FEB}">
      <dsp:nvSpPr>
        <dsp:cNvPr id="0" name=""/>
        <dsp:cNvSpPr/>
      </dsp:nvSpPr>
      <dsp:spPr>
        <a:xfrm>
          <a:off x="268102" y="6361"/>
          <a:ext cx="1054018" cy="721925"/>
        </a:xfrm>
        <a:prstGeom prst="roundRect">
          <a:avLst/>
        </a:prstGeom>
        <a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22000" b="-22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5917FD7-7894-4A76-9714-0232B067FC6F}">
      <dsp:nvSpPr>
        <dsp:cNvPr id="0" name=""/>
        <dsp:cNvSpPr/>
      </dsp:nvSpPr>
      <dsp:spPr>
        <a:xfrm>
          <a:off x="333" y="688461"/>
          <a:ext cx="1589556" cy="589725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13792" tIns="113792" rIns="113792" bIns="0" numCol="1" spcCol="1270" anchor="t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600" b="1" kern="1200">
              <a:latin typeface="Arial" pitchFamily="34" charset="0"/>
              <a:cs typeface="Arial" pitchFamily="34" charset="0"/>
            </a:rPr>
            <a:t>Шамони темный</a:t>
          </a:r>
        </a:p>
      </dsp:txBody>
      <dsp:txXfrm>
        <a:off x="333" y="688461"/>
        <a:ext cx="1589556" cy="589725"/>
      </dsp:txXfrm>
    </dsp:sp>
  </dsp:spTree>
</dsp:drawing>
</file>

<file path=xl/diagrams/drawing6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953C5FE-8ED6-4E32-B1B6-B2552FC526BE}">
      <dsp:nvSpPr>
        <dsp:cNvPr id="0" name=""/>
        <dsp:cNvSpPr/>
      </dsp:nvSpPr>
      <dsp:spPr>
        <a:xfrm>
          <a:off x="244614" y="52478"/>
          <a:ext cx="1045223" cy="715906"/>
        </a:xfrm>
        <a:prstGeom prst="roundRect">
          <a:avLst/>
        </a:prstGeom>
        <a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23000" b="-23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C216E9FE-6E21-4829-9146-6CDC97CA0458}">
      <dsp:nvSpPr>
        <dsp:cNvPr id="0" name=""/>
        <dsp:cNvSpPr/>
      </dsp:nvSpPr>
      <dsp:spPr>
        <a:xfrm>
          <a:off x="321" y="732979"/>
          <a:ext cx="1531665" cy="568247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13792" tIns="113792" rIns="113792" bIns="0" numCol="1" spcCol="1270" anchor="t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600" b="1" kern="1200">
              <a:latin typeface="Arial" pitchFamily="34" charset="0"/>
              <a:cs typeface="Arial" pitchFamily="34" charset="0"/>
            </a:rPr>
            <a:t>Шамони светлый</a:t>
          </a:r>
        </a:p>
      </dsp:txBody>
      <dsp:txXfrm>
        <a:off x="321" y="732979"/>
        <a:ext cx="1531665" cy="568247"/>
      </dsp:txXfrm>
    </dsp:sp>
  </dsp:spTree>
</dsp:drawing>
</file>

<file path=xl/diagrams/drawing7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6541296-E4D3-4065-B9C5-804AAEB683B2}">
      <dsp:nvSpPr>
        <dsp:cNvPr id="0" name=""/>
        <dsp:cNvSpPr/>
      </dsp:nvSpPr>
      <dsp:spPr>
        <a:xfrm>
          <a:off x="272877" y="69549"/>
          <a:ext cx="1053030" cy="724406"/>
        </a:xfrm>
        <a:prstGeom prst="roundRect">
          <a:avLst/>
        </a:prstGeom>
        <a:blipFill>
          <a:blip xmlns:r="http://schemas.openxmlformats.org/officeDocument/2006/relationships" r:embed="rId1"/>
          <a:srcRect/>
          <a:stretch>
            <a:fillRect t="-23000" b="-23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2C6F1CD-C91B-4A1C-881D-0A2A4AD02621}">
      <dsp:nvSpPr>
        <dsp:cNvPr id="0" name=""/>
        <dsp:cNvSpPr/>
      </dsp:nvSpPr>
      <dsp:spPr>
        <a:xfrm>
          <a:off x="328" y="745660"/>
          <a:ext cx="1564216" cy="580324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13792" tIns="113792" rIns="113792" bIns="0" numCol="1" spcCol="1270" anchor="t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600" b="1" kern="1200">
              <a:latin typeface="Arial" pitchFamily="34" charset="0"/>
              <a:cs typeface="Arial" pitchFamily="34" charset="0"/>
            </a:rPr>
            <a:t>Венге</a:t>
          </a:r>
        </a:p>
      </dsp:txBody>
      <dsp:txXfrm>
        <a:off x="328" y="745660"/>
        <a:ext cx="1564216" cy="580324"/>
      </dsp:txXfrm>
    </dsp:sp>
  </dsp:spTree>
</dsp:drawing>
</file>

<file path=xl/diagrams/drawing8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67DBDF5-4848-4B1F-B8B2-A98A3C3BBC38}">
      <dsp:nvSpPr>
        <dsp:cNvPr id="0" name=""/>
        <dsp:cNvSpPr/>
      </dsp:nvSpPr>
      <dsp:spPr>
        <a:xfrm>
          <a:off x="176706" y="83379"/>
          <a:ext cx="1051075" cy="722384"/>
        </a:xfrm>
        <a:prstGeom prst="roundRect">
          <a:avLst/>
        </a:prstGeom>
        <a:blipFill>
          <a:blip xmlns:r="http://schemas.openxmlformats.org/officeDocument/2006/relationships" r:embed="rId1"/>
          <a:srcRect/>
          <a:stretch>
            <a:fillRect t="-23000" b="-23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8F6E4D5-B014-463A-975A-1CE389DFFBF8}">
      <dsp:nvSpPr>
        <dsp:cNvPr id="0" name=""/>
        <dsp:cNvSpPr/>
      </dsp:nvSpPr>
      <dsp:spPr>
        <a:xfrm>
          <a:off x="302" y="761684"/>
          <a:ext cx="1440974" cy="41380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13792" tIns="113792" rIns="113792" bIns="0" numCol="1" spcCol="1270" anchor="t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600" b="1" kern="1200">
              <a:latin typeface="Arial" pitchFamily="34" charset="0"/>
              <a:cs typeface="Arial" pitchFamily="34" charset="0"/>
            </a:rPr>
            <a:t>Белый</a:t>
          </a:r>
        </a:p>
      </dsp:txBody>
      <dsp:txXfrm>
        <a:off x="302" y="761684"/>
        <a:ext cx="1440974" cy="413808"/>
      </dsp:txXfrm>
    </dsp:sp>
  </dsp:spTree>
</dsp:drawing>
</file>

<file path=xl/diagrams/drawing9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3475A340-6520-4E5E-A272-C3C161896FEB}">
      <dsp:nvSpPr>
        <dsp:cNvPr id="0" name=""/>
        <dsp:cNvSpPr/>
      </dsp:nvSpPr>
      <dsp:spPr>
        <a:xfrm>
          <a:off x="271314" y="6769"/>
          <a:ext cx="1066644" cy="730573"/>
        </a:xfrm>
        <a:prstGeom prst="roundRect">
          <a:avLst/>
        </a:prstGeom>
        <a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22000" b="-22000"/>
          </a:stretch>
        </a:blip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5917FD7-7894-4A76-9714-0232B067FC6F}">
      <dsp:nvSpPr>
        <dsp:cNvPr id="0" name=""/>
        <dsp:cNvSpPr/>
      </dsp:nvSpPr>
      <dsp:spPr>
        <a:xfrm>
          <a:off x="337" y="697040"/>
          <a:ext cx="1608597" cy="596789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13792" tIns="113792" rIns="113792" bIns="0" numCol="1" spcCol="1270" anchor="t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ru-RU" sz="1600" b="1" kern="1200">
              <a:latin typeface="Arial" pitchFamily="34" charset="0"/>
              <a:cs typeface="Arial" pitchFamily="34" charset="0"/>
            </a:rPr>
            <a:t>Шамони темный</a:t>
          </a:r>
        </a:p>
      </dsp:txBody>
      <dsp:txXfrm>
        <a:off x="337" y="697040"/>
        <a:ext cx="1608597" cy="596789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pList1#1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10.xml><?xml version="1.0" encoding="utf-8"?>
<dgm:layoutDef xmlns:dgm="http://schemas.openxmlformats.org/drawingml/2006/diagram" xmlns:a="http://schemas.openxmlformats.org/drawingml/2006/main" uniqueId="urn:microsoft.com/office/officeart/2005/8/layout/pList1#2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11.xml><?xml version="1.0" encoding="utf-8"?>
<dgm:layoutDef xmlns:dgm="http://schemas.openxmlformats.org/drawingml/2006/diagram" xmlns:a="http://schemas.openxmlformats.org/drawingml/2006/main" uniqueId="urn:microsoft.com/office/officeart/2005/8/layout/pList1#3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12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13.xml><?xml version="1.0" encoding="utf-8"?>
<dgm:layoutDef xmlns:dgm="http://schemas.openxmlformats.org/drawingml/2006/diagram" xmlns:a="http://schemas.openxmlformats.org/drawingml/2006/main" uniqueId="urn:microsoft.com/office/officeart/2005/8/layout/pList1#1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14.xml><?xml version="1.0" encoding="utf-8"?>
<dgm:layoutDef xmlns:dgm="http://schemas.openxmlformats.org/drawingml/2006/diagram" xmlns:a="http://schemas.openxmlformats.org/drawingml/2006/main" uniqueId="urn:microsoft.com/office/officeart/2005/8/layout/pList1#2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15.xml><?xml version="1.0" encoding="utf-8"?>
<dgm:layoutDef xmlns:dgm="http://schemas.openxmlformats.org/drawingml/2006/diagram" xmlns:a="http://schemas.openxmlformats.org/drawingml/2006/main" uniqueId="urn:microsoft.com/office/officeart/2005/8/layout/pList1#3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16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17.xml><?xml version="1.0" encoding="utf-8"?>
<dgm:layoutDef xmlns:dgm="http://schemas.openxmlformats.org/drawingml/2006/diagram" xmlns:a="http://schemas.openxmlformats.org/drawingml/2006/main" uniqueId="urn:microsoft.com/office/officeart/2005/8/layout/pList1#1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18.xml><?xml version="1.0" encoding="utf-8"?>
<dgm:layoutDef xmlns:dgm="http://schemas.openxmlformats.org/drawingml/2006/diagram" xmlns:a="http://schemas.openxmlformats.org/drawingml/2006/main" uniqueId="urn:microsoft.com/office/officeart/2005/8/layout/pList1#2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19.xml><?xml version="1.0" encoding="utf-8"?>
<dgm:layoutDef xmlns:dgm="http://schemas.openxmlformats.org/drawingml/2006/diagram" xmlns:a="http://schemas.openxmlformats.org/drawingml/2006/main" uniqueId="urn:microsoft.com/office/officeart/2005/8/layout/pList1#3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pList1#2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20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21.xml><?xml version="1.0" encoding="utf-8"?>
<dgm:layoutDef xmlns:dgm="http://schemas.openxmlformats.org/drawingml/2006/diagram" xmlns:a="http://schemas.openxmlformats.org/drawingml/2006/main" uniqueId="urn:microsoft.com/office/officeart/2005/8/layout/pList1#8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22.xml><?xml version="1.0" encoding="utf-8"?>
<dgm:layoutDef xmlns:dgm="http://schemas.openxmlformats.org/drawingml/2006/diagram" xmlns:a="http://schemas.openxmlformats.org/drawingml/2006/main" uniqueId="urn:microsoft.com/office/officeart/2005/8/layout/pList1#9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23.xml><?xml version="1.0" encoding="utf-8"?>
<dgm:layoutDef xmlns:dgm="http://schemas.openxmlformats.org/drawingml/2006/diagram" xmlns:a="http://schemas.openxmlformats.org/drawingml/2006/main" uniqueId="urn:microsoft.com/office/officeart/2005/8/layout/pList1#3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24.xml><?xml version="1.0" encoding="utf-8"?>
<dgm:layoutDef xmlns:dgm="http://schemas.openxmlformats.org/drawingml/2006/diagram" xmlns:a="http://schemas.openxmlformats.org/drawingml/2006/main" uniqueId="urn:microsoft.com/office/officeart/2005/8/layout/pList1#10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25.xml><?xml version="1.0" encoding="utf-8"?>
<dgm:layoutDef xmlns:dgm="http://schemas.openxmlformats.org/drawingml/2006/diagram" xmlns:a="http://schemas.openxmlformats.org/drawingml/2006/main" uniqueId="urn:microsoft.com/office/officeart/2005/8/layout/pList1#8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26.xml><?xml version="1.0" encoding="utf-8"?>
<dgm:layoutDef xmlns:dgm="http://schemas.openxmlformats.org/drawingml/2006/diagram" xmlns:a="http://schemas.openxmlformats.org/drawingml/2006/main" uniqueId="urn:microsoft.com/office/officeart/2005/8/layout/pList1#9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27.xml><?xml version="1.0" encoding="utf-8"?>
<dgm:layoutDef xmlns:dgm="http://schemas.openxmlformats.org/drawingml/2006/diagram" xmlns:a="http://schemas.openxmlformats.org/drawingml/2006/main" uniqueId="urn:microsoft.com/office/officeart/2005/8/layout/pList1#3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28.xml><?xml version="1.0" encoding="utf-8"?>
<dgm:layoutDef xmlns:dgm="http://schemas.openxmlformats.org/drawingml/2006/diagram" xmlns:a="http://schemas.openxmlformats.org/drawingml/2006/main" uniqueId="urn:microsoft.com/office/officeart/2005/8/layout/pList1#10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29.xml><?xml version="1.0" encoding="utf-8"?>
<dgm:layoutDef xmlns:dgm="http://schemas.openxmlformats.org/drawingml/2006/diagram" xmlns:a="http://schemas.openxmlformats.org/drawingml/2006/main" uniqueId="urn:microsoft.com/office/officeart/2005/8/layout/pList1#2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pList1#3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30.xml><?xml version="1.0" encoding="utf-8"?>
<dgm:layoutDef xmlns:dgm="http://schemas.openxmlformats.org/drawingml/2006/diagram" xmlns:a="http://schemas.openxmlformats.org/drawingml/2006/main" uniqueId="urn:microsoft.com/office/officeart/2005/8/layout/pList1#3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31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4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5.xml><?xml version="1.0" encoding="utf-8"?>
<dgm:layoutDef xmlns:dgm="http://schemas.openxmlformats.org/drawingml/2006/diagram" xmlns:a="http://schemas.openxmlformats.org/drawingml/2006/main" uniqueId="urn:microsoft.com/office/officeart/2005/8/layout/pList1#1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6.xml><?xml version="1.0" encoding="utf-8"?>
<dgm:layoutDef xmlns:dgm="http://schemas.openxmlformats.org/drawingml/2006/diagram" xmlns:a="http://schemas.openxmlformats.org/drawingml/2006/main" uniqueId="urn:microsoft.com/office/officeart/2005/8/layout/pList1#2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7.xml><?xml version="1.0" encoding="utf-8"?>
<dgm:layoutDef xmlns:dgm="http://schemas.openxmlformats.org/drawingml/2006/diagram" xmlns:a="http://schemas.openxmlformats.org/drawingml/2006/main" uniqueId="urn:microsoft.com/office/officeart/2005/8/layout/pList1#3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8.xml><?xml version="1.0" encoding="utf-8"?>
<dgm:layoutDef xmlns:dgm="http://schemas.openxmlformats.org/drawingml/2006/diagram" xmlns:a="http://schemas.openxmlformats.org/drawingml/2006/main" uniqueId="urn:microsoft.com/office/officeart/2005/8/layout/pList1#4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9.xml><?xml version="1.0" encoding="utf-8"?>
<dgm:layoutDef xmlns:dgm="http://schemas.openxmlformats.org/drawingml/2006/diagram" xmlns:a="http://schemas.openxmlformats.org/drawingml/2006/main" uniqueId="urn:microsoft.com/office/officeart/2005/8/layout/pList1#1">
  <dgm:title val=""/>
  <dgm:desc val=""/>
  <dgm:catLst>
    <dgm:cat type="list" pri="2000"/>
    <dgm:cat type="picture" pri="2500"/>
    <dgm:cat type="pictureconvert" pri="25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 useDef="1">
    <dgm:dataModel>
      <dgm:ptLst/>
      <dgm:bg/>
      <dgm:whole/>
    </dgm:dataModel>
  </dgm:clrData>
  <dgm:layoutNode name="Name0">
    <dgm:varLst>
      <dgm:dir/>
      <dgm:resizeHandles val="exact"/>
    </dgm:varLst>
    <dgm:choose name="Name1">
      <dgm:if name="Name2" axis="self" func="var" arg="dir" op="equ" val="norm">
        <dgm:alg type="snake">
          <dgm:param type="grDir" val="tL"/>
          <dgm:param type="flowDir" val="row"/>
          <dgm:param type="contDir" val="sameDir"/>
          <dgm:param type="off" val="ctr"/>
          <dgm:param type="vertAlign" val="mid"/>
          <dgm:param type="horzAlign" val="ctr"/>
        </dgm:alg>
      </dgm:if>
      <dgm:else name="Name3">
        <dgm:alg type="snake">
          <dgm:param type="grDir" val="tR"/>
          <dgm:param type="flowDir" val="row"/>
          <dgm:param type="contDir" val="sameDir"/>
          <dgm:param type="off" val="ctr"/>
          <dgm:param type="vertAlign" val="mid"/>
          <dgm:param type="horzAlign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w" for="ch" ptType="sibTrans" refType="w" refFor="ch" refForName="compNode" op="equ" fact="0.1"/>
      <dgm:constr type="sp" refType="w" refFor="ch" refForName="compNode" op="equ" fact="0.1"/>
      <dgm:constr type="primFontSz" for="des" ptType="node" op="equ" val="65"/>
    </dgm:constrLst>
    <dgm:ruleLst/>
    <dgm:forEach name="Name4" axis="ch" ptType="node">
      <dgm:layoutNode name="compNode">
        <dgm:alg type="composite">
          <dgm:param type="ar" val="0.943"/>
        </dgm:alg>
        <dgm:shape xmlns:r="http://schemas.openxmlformats.org/officeDocument/2006/relationships" r:blip="">
          <dgm:adjLst/>
        </dgm:shape>
        <dgm:presOf axis="self"/>
        <dgm:constrLst>
          <dgm:constr type="h" refType="w" fact="1.06"/>
          <dgm:constr type="h" for="ch" forName="pictRect" refType="h" fact="0.65"/>
          <dgm:constr type="w" for="ch" forName="pictRect" refType="w"/>
          <dgm:constr type="l" for="ch" forName="pictRect"/>
          <dgm:constr type="t" for="ch" forName="pictRect"/>
          <dgm:constr type="w" for="ch" forName="textRect" refType="w"/>
          <dgm:constr type="h" for="ch" forName="textRect" refType="h" fact="0.35"/>
          <dgm:constr type="l" for="ch" forName="textRect"/>
          <dgm:constr type="t" for="ch" forName="textRect" refType="b" refFor="ch" refForName="pictRect"/>
        </dgm:constrLst>
        <dgm:ruleLst/>
        <dgm:layoutNode name="pictRect">
          <dgm:alg type="sp"/>
          <dgm:shape xmlns:r="http://schemas.openxmlformats.org/officeDocument/2006/relationships" type="roundRect" r:blip="" blipPhldr="1">
            <dgm:adjLst/>
          </dgm:shape>
          <dgm:presOf/>
          <dgm:constrLst/>
          <dgm:ruleLst/>
        </dgm:layoutNode>
        <dgm:layoutNode name="textRect" styleLbl="revTx">
          <dgm:varLst>
            <dgm:bulletEnabled val="1"/>
          </dgm:varLst>
          <dgm:alg type="tx">
            <dgm:param type="txAnchorVert" val="t"/>
          </dgm:alg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bMarg"/>
          </dgm:constrLst>
          <dgm:ruleLst>
            <dgm:rule type="primFontSz" val="5" fact="NaN" max="NaN"/>
          </dgm:ruleLst>
        </dgm:layoutNode>
      </dgm:layoutNode>
      <dgm:forEach name="Name5" axis="followSib" ptType="sibTrans" cnt="1">
        <dgm:layoutNode name="sibTrans">
          <dgm:alg type="sp"/>
          <dgm:shape xmlns:r="http://schemas.openxmlformats.org/officeDocument/2006/relationships" type="rect" r:blip="" hideGeom="1">
            <dgm:adjLst/>
          </dgm:shape>
          <dgm:presOf axis="self"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0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4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5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6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7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8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9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0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4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5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6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7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8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9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0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5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6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7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8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9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diagramQuickStyle" Target="../diagrams/quickStyle3.xml"/><Relationship Id="rId47" Type="http://schemas.openxmlformats.org/officeDocument/2006/relationships/diagramQuickStyle" Target="../diagrams/quickStyle4.xml"/><Relationship Id="rId63" Type="http://schemas.openxmlformats.org/officeDocument/2006/relationships/image" Target="../media/image47.png"/><Relationship Id="rId68" Type="http://schemas.openxmlformats.org/officeDocument/2006/relationships/image" Target="../media/image52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jpe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diagramQuickStyle" Target="../diagrams/quickStyle1.xml"/><Relationship Id="rId37" Type="http://schemas.openxmlformats.org/officeDocument/2006/relationships/diagramQuickStyle" Target="../diagrams/quickStyle2.xml"/><Relationship Id="rId40" Type="http://schemas.openxmlformats.org/officeDocument/2006/relationships/diagramData" Target="../diagrams/data3.xml"/><Relationship Id="rId45" Type="http://schemas.openxmlformats.org/officeDocument/2006/relationships/diagramData" Target="../diagrams/data4.xml"/><Relationship Id="rId53" Type="http://schemas.openxmlformats.org/officeDocument/2006/relationships/image" Target="../media/image37.emf"/><Relationship Id="rId58" Type="http://schemas.openxmlformats.org/officeDocument/2006/relationships/image" Target="../media/image42.jpeg"/><Relationship Id="rId66" Type="http://schemas.openxmlformats.org/officeDocument/2006/relationships/image" Target="../media/image50.gif"/><Relationship Id="rId5" Type="http://schemas.openxmlformats.org/officeDocument/2006/relationships/image" Target="../media/image5.png"/><Relationship Id="rId61" Type="http://schemas.openxmlformats.org/officeDocument/2006/relationships/image" Target="../media/image45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diagramData" Target="../diagrams/data1.xml"/><Relationship Id="rId35" Type="http://schemas.openxmlformats.org/officeDocument/2006/relationships/diagramData" Target="../diagrams/data2.xml"/><Relationship Id="rId43" Type="http://schemas.openxmlformats.org/officeDocument/2006/relationships/diagramColors" Target="../diagrams/colors3.xml"/><Relationship Id="rId48" Type="http://schemas.openxmlformats.org/officeDocument/2006/relationships/diagramColors" Target="../diagrams/colors4.xml"/><Relationship Id="rId56" Type="http://schemas.openxmlformats.org/officeDocument/2006/relationships/image" Target="../media/image40.png"/><Relationship Id="rId64" Type="http://schemas.openxmlformats.org/officeDocument/2006/relationships/image" Target="../media/image48.png"/><Relationship Id="rId69" Type="http://schemas.openxmlformats.org/officeDocument/2006/relationships/image" Target="../media/image53.jpeg"/><Relationship Id="rId8" Type="http://schemas.openxmlformats.org/officeDocument/2006/relationships/image" Target="../media/image8.png"/><Relationship Id="rId51" Type="http://schemas.openxmlformats.org/officeDocument/2006/relationships/image" Target="../media/image35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diagramColors" Target="../diagrams/colors1.xml"/><Relationship Id="rId38" Type="http://schemas.openxmlformats.org/officeDocument/2006/relationships/diagramColors" Target="../diagrams/colors2.xml"/><Relationship Id="rId46" Type="http://schemas.openxmlformats.org/officeDocument/2006/relationships/diagramLayout" Target="../diagrams/layout4.xml"/><Relationship Id="rId59" Type="http://schemas.openxmlformats.org/officeDocument/2006/relationships/image" Target="../media/image43.png"/><Relationship Id="rId67" Type="http://schemas.openxmlformats.org/officeDocument/2006/relationships/image" Target="../media/image51.png"/><Relationship Id="rId20" Type="http://schemas.openxmlformats.org/officeDocument/2006/relationships/image" Target="../media/image20.png"/><Relationship Id="rId41" Type="http://schemas.openxmlformats.org/officeDocument/2006/relationships/diagramLayout" Target="../diagrams/layout3.xml"/><Relationship Id="rId54" Type="http://schemas.openxmlformats.org/officeDocument/2006/relationships/image" Target="../media/image38.emf"/><Relationship Id="rId62" Type="http://schemas.openxmlformats.org/officeDocument/2006/relationships/image" Target="../media/image46.png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diagramLayout" Target="../diagrams/layout2.xml"/><Relationship Id="rId49" Type="http://schemas.microsoft.com/office/2007/relationships/diagramDrawing" Target="../diagrams/drawing4.xml"/><Relationship Id="rId57" Type="http://schemas.openxmlformats.org/officeDocument/2006/relationships/image" Target="../media/image41.emf"/><Relationship Id="rId10" Type="http://schemas.openxmlformats.org/officeDocument/2006/relationships/image" Target="../media/image10.png"/><Relationship Id="rId31" Type="http://schemas.openxmlformats.org/officeDocument/2006/relationships/diagramLayout" Target="../diagrams/layout1.xml"/><Relationship Id="rId44" Type="http://schemas.microsoft.com/office/2007/relationships/diagramDrawing" Target="../diagrams/drawing3.xml"/><Relationship Id="rId52" Type="http://schemas.openxmlformats.org/officeDocument/2006/relationships/image" Target="../media/image36.emf"/><Relationship Id="rId60" Type="http://schemas.openxmlformats.org/officeDocument/2006/relationships/image" Target="../media/image44.png"/><Relationship Id="rId65" Type="http://schemas.openxmlformats.org/officeDocument/2006/relationships/image" Target="../media/image4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microsoft.com/office/2007/relationships/diagramDrawing" Target="../diagrams/drawing2.xml"/><Relationship Id="rId34" Type="http://schemas.microsoft.com/office/2007/relationships/diagramDrawing" Target="../diagrams/drawing1.xml"/><Relationship Id="rId50" Type="http://schemas.openxmlformats.org/officeDocument/2006/relationships/image" Target="../media/image34.tiff"/><Relationship Id="rId55" Type="http://schemas.openxmlformats.org/officeDocument/2006/relationships/image" Target="../media/image39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64.png"/><Relationship Id="rId18" Type="http://schemas.openxmlformats.org/officeDocument/2006/relationships/image" Target="../media/image69.tiff"/><Relationship Id="rId26" Type="http://schemas.openxmlformats.org/officeDocument/2006/relationships/diagramLayout" Target="../diagrams/layout6.xml"/><Relationship Id="rId39" Type="http://schemas.microsoft.com/office/2007/relationships/diagramDrawing" Target="../diagrams/drawing8.xml"/><Relationship Id="rId21" Type="http://schemas.openxmlformats.org/officeDocument/2006/relationships/diagramLayout" Target="../diagrams/layout5.xml"/><Relationship Id="rId34" Type="http://schemas.microsoft.com/office/2007/relationships/diagramDrawing" Target="../diagrams/drawing7.xml"/><Relationship Id="rId42" Type="http://schemas.openxmlformats.org/officeDocument/2006/relationships/image" Target="../media/image38.emf"/><Relationship Id="rId47" Type="http://schemas.openxmlformats.org/officeDocument/2006/relationships/image" Target="../media/image76.png"/><Relationship Id="rId50" Type="http://schemas.openxmlformats.org/officeDocument/2006/relationships/image" Target="../media/image79.jpeg"/><Relationship Id="rId55" Type="http://schemas.openxmlformats.org/officeDocument/2006/relationships/image" Target="../media/image84.png"/><Relationship Id="rId7" Type="http://schemas.openxmlformats.org/officeDocument/2006/relationships/image" Target="../media/image58.png"/><Relationship Id="rId2" Type="http://schemas.openxmlformats.org/officeDocument/2006/relationships/image" Target="../media/image55.png"/><Relationship Id="rId16" Type="http://schemas.openxmlformats.org/officeDocument/2006/relationships/image" Target="../media/image67.tiff"/><Relationship Id="rId29" Type="http://schemas.microsoft.com/office/2007/relationships/diagramDrawing" Target="../diagrams/drawing6.xml"/><Relationship Id="rId11" Type="http://schemas.openxmlformats.org/officeDocument/2006/relationships/image" Target="../media/image62.png"/><Relationship Id="rId24" Type="http://schemas.microsoft.com/office/2007/relationships/diagramDrawing" Target="../diagrams/drawing5.xml"/><Relationship Id="rId32" Type="http://schemas.openxmlformats.org/officeDocument/2006/relationships/diagramQuickStyle" Target="../diagrams/quickStyle7.xml"/><Relationship Id="rId37" Type="http://schemas.openxmlformats.org/officeDocument/2006/relationships/diagramQuickStyle" Target="../diagrams/quickStyle8.xml"/><Relationship Id="rId40" Type="http://schemas.openxmlformats.org/officeDocument/2006/relationships/image" Target="../media/image36.emf"/><Relationship Id="rId45" Type="http://schemas.openxmlformats.org/officeDocument/2006/relationships/image" Target="../media/image51.png"/><Relationship Id="rId53" Type="http://schemas.openxmlformats.org/officeDocument/2006/relationships/image" Target="../media/image82.png"/><Relationship Id="rId5" Type="http://schemas.openxmlformats.org/officeDocument/2006/relationships/image" Target="../media/image1.emf"/><Relationship Id="rId10" Type="http://schemas.openxmlformats.org/officeDocument/2006/relationships/image" Target="../media/image61.png"/><Relationship Id="rId19" Type="http://schemas.openxmlformats.org/officeDocument/2006/relationships/image" Target="../media/image70.tiff"/><Relationship Id="rId31" Type="http://schemas.openxmlformats.org/officeDocument/2006/relationships/diagramLayout" Target="../diagrams/layout7.xml"/><Relationship Id="rId44" Type="http://schemas.openxmlformats.org/officeDocument/2006/relationships/image" Target="../media/image74.jpg"/><Relationship Id="rId52" Type="http://schemas.openxmlformats.org/officeDocument/2006/relationships/image" Target="../media/image81.png"/><Relationship Id="rId4" Type="http://schemas.openxmlformats.org/officeDocument/2006/relationships/image" Target="../media/image24.jpeg"/><Relationship Id="rId9" Type="http://schemas.openxmlformats.org/officeDocument/2006/relationships/image" Target="../media/image60.png"/><Relationship Id="rId14" Type="http://schemas.openxmlformats.org/officeDocument/2006/relationships/image" Target="../media/image65.png"/><Relationship Id="rId22" Type="http://schemas.openxmlformats.org/officeDocument/2006/relationships/diagramQuickStyle" Target="../diagrams/quickStyle5.xml"/><Relationship Id="rId27" Type="http://schemas.openxmlformats.org/officeDocument/2006/relationships/diagramQuickStyle" Target="../diagrams/quickStyle6.xml"/><Relationship Id="rId30" Type="http://schemas.openxmlformats.org/officeDocument/2006/relationships/diagramData" Target="../diagrams/data7.xml"/><Relationship Id="rId35" Type="http://schemas.openxmlformats.org/officeDocument/2006/relationships/diagramData" Target="../diagrams/data8.xml"/><Relationship Id="rId43" Type="http://schemas.openxmlformats.org/officeDocument/2006/relationships/image" Target="../media/image73.jpeg"/><Relationship Id="rId48" Type="http://schemas.openxmlformats.org/officeDocument/2006/relationships/image" Target="../media/image77.jpeg"/><Relationship Id="rId8" Type="http://schemas.openxmlformats.org/officeDocument/2006/relationships/image" Target="../media/image59.png"/><Relationship Id="rId51" Type="http://schemas.openxmlformats.org/officeDocument/2006/relationships/image" Target="../media/image80.png"/><Relationship Id="rId3" Type="http://schemas.openxmlformats.org/officeDocument/2006/relationships/image" Target="../media/image56.png"/><Relationship Id="rId12" Type="http://schemas.openxmlformats.org/officeDocument/2006/relationships/image" Target="../media/image63.png"/><Relationship Id="rId17" Type="http://schemas.openxmlformats.org/officeDocument/2006/relationships/image" Target="../media/image68.png"/><Relationship Id="rId25" Type="http://schemas.openxmlformats.org/officeDocument/2006/relationships/diagramData" Target="../diagrams/data6.xml"/><Relationship Id="rId33" Type="http://schemas.openxmlformats.org/officeDocument/2006/relationships/diagramColors" Target="../diagrams/colors7.xml"/><Relationship Id="rId38" Type="http://schemas.openxmlformats.org/officeDocument/2006/relationships/diagramColors" Target="../diagrams/colors8.xml"/><Relationship Id="rId46" Type="http://schemas.openxmlformats.org/officeDocument/2006/relationships/image" Target="../media/image75.png"/><Relationship Id="rId20" Type="http://schemas.openxmlformats.org/officeDocument/2006/relationships/diagramData" Target="../diagrams/data5.xml"/><Relationship Id="rId41" Type="http://schemas.openxmlformats.org/officeDocument/2006/relationships/image" Target="../media/image37.emf"/><Relationship Id="rId54" Type="http://schemas.openxmlformats.org/officeDocument/2006/relationships/image" Target="../media/image83.png"/><Relationship Id="rId1" Type="http://schemas.openxmlformats.org/officeDocument/2006/relationships/image" Target="../media/image54.png"/><Relationship Id="rId6" Type="http://schemas.openxmlformats.org/officeDocument/2006/relationships/image" Target="../media/image57.png"/><Relationship Id="rId15" Type="http://schemas.openxmlformats.org/officeDocument/2006/relationships/image" Target="../media/image66.png"/><Relationship Id="rId23" Type="http://schemas.openxmlformats.org/officeDocument/2006/relationships/diagramColors" Target="../diagrams/colors5.xml"/><Relationship Id="rId28" Type="http://schemas.openxmlformats.org/officeDocument/2006/relationships/diagramColors" Target="../diagrams/colors6.xml"/><Relationship Id="rId36" Type="http://schemas.openxmlformats.org/officeDocument/2006/relationships/diagramLayout" Target="../diagrams/layout8.xml"/><Relationship Id="rId49" Type="http://schemas.openxmlformats.org/officeDocument/2006/relationships/image" Target="../media/image78.jpe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95.png"/><Relationship Id="rId18" Type="http://schemas.openxmlformats.org/officeDocument/2006/relationships/image" Target="../media/image36.emf"/><Relationship Id="rId26" Type="http://schemas.openxmlformats.org/officeDocument/2006/relationships/diagramData" Target="../diagrams/data10.xml"/><Relationship Id="rId39" Type="http://schemas.openxmlformats.org/officeDocument/2006/relationships/diagramColors" Target="../diagrams/colors12.xml"/><Relationship Id="rId21" Type="http://schemas.openxmlformats.org/officeDocument/2006/relationships/diagramData" Target="../diagrams/data9.xml"/><Relationship Id="rId34" Type="http://schemas.openxmlformats.org/officeDocument/2006/relationships/diagramColors" Target="../diagrams/colors11.xml"/><Relationship Id="rId42" Type="http://schemas.openxmlformats.org/officeDocument/2006/relationships/image" Target="../media/image100.jpeg"/><Relationship Id="rId7" Type="http://schemas.openxmlformats.org/officeDocument/2006/relationships/image" Target="../media/image24.jpeg"/><Relationship Id="rId2" Type="http://schemas.openxmlformats.org/officeDocument/2006/relationships/image" Target="../media/image86.jpeg"/><Relationship Id="rId16" Type="http://schemas.openxmlformats.org/officeDocument/2006/relationships/image" Target="../media/image98.png"/><Relationship Id="rId29" Type="http://schemas.openxmlformats.org/officeDocument/2006/relationships/diagramColors" Target="../diagrams/colors10.xml"/><Relationship Id="rId1" Type="http://schemas.openxmlformats.org/officeDocument/2006/relationships/image" Target="../media/image85.png"/><Relationship Id="rId6" Type="http://schemas.openxmlformats.org/officeDocument/2006/relationships/image" Target="../media/image89.jpeg"/><Relationship Id="rId11" Type="http://schemas.openxmlformats.org/officeDocument/2006/relationships/image" Target="../media/image93.png"/><Relationship Id="rId24" Type="http://schemas.openxmlformats.org/officeDocument/2006/relationships/diagramColors" Target="../diagrams/colors9.xml"/><Relationship Id="rId32" Type="http://schemas.openxmlformats.org/officeDocument/2006/relationships/diagramLayout" Target="../diagrams/layout11.xml"/><Relationship Id="rId37" Type="http://schemas.openxmlformats.org/officeDocument/2006/relationships/diagramLayout" Target="../diagrams/layout12.xml"/><Relationship Id="rId40" Type="http://schemas.microsoft.com/office/2007/relationships/diagramDrawing" Target="../diagrams/drawing12.xml"/><Relationship Id="rId45" Type="http://schemas.openxmlformats.org/officeDocument/2006/relationships/image" Target="../media/image103.png"/><Relationship Id="rId5" Type="http://schemas.openxmlformats.org/officeDocument/2006/relationships/image" Target="../media/image1.emf"/><Relationship Id="rId15" Type="http://schemas.openxmlformats.org/officeDocument/2006/relationships/image" Target="../media/image97.png"/><Relationship Id="rId23" Type="http://schemas.openxmlformats.org/officeDocument/2006/relationships/diagramQuickStyle" Target="../diagrams/quickStyle9.xml"/><Relationship Id="rId28" Type="http://schemas.openxmlformats.org/officeDocument/2006/relationships/diagramQuickStyle" Target="../diagrams/quickStyle10.xml"/><Relationship Id="rId36" Type="http://schemas.openxmlformats.org/officeDocument/2006/relationships/diagramData" Target="../diagrams/data12.xml"/><Relationship Id="rId10" Type="http://schemas.openxmlformats.org/officeDocument/2006/relationships/image" Target="../media/image92.png"/><Relationship Id="rId19" Type="http://schemas.openxmlformats.org/officeDocument/2006/relationships/image" Target="../media/image38.emf"/><Relationship Id="rId31" Type="http://schemas.openxmlformats.org/officeDocument/2006/relationships/diagramData" Target="../diagrams/data11.xml"/><Relationship Id="rId44" Type="http://schemas.openxmlformats.org/officeDocument/2006/relationships/image" Target="../media/image102.png"/><Relationship Id="rId4" Type="http://schemas.openxmlformats.org/officeDocument/2006/relationships/image" Target="../media/image88.png"/><Relationship Id="rId9" Type="http://schemas.openxmlformats.org/officeDocument/2006/relationships/image" Target="../media/image91.png"/><Relationship Id="rId14" Type="http://schemas.openxmlformats.org/officeDocument/2006/relationships/image" Target="../media/image96.png"/><Relationship Id="rId22" Type="http://schemas.openxmlformats.org/officeDocument/2006/relationships/diagramLayout" Target="../diagrams/layout9.xml"/><Relationship Id="rId27" Type="http://schemas.openxmlformats.org/officeDocument/2006/relationships/diagramLayout" Target="../diagrams/layout10.xml"/><Relationship Id="rId30" Type="http://schemas.microsoft.com/office/2007/relationships/diagramDrawing" Target="../diagrams/drawing10.xml"/><Relationship Id="rId35" Type="http://schemas.microsoft.com/office/2007/relationships/diagramDrawing" Target="../diagrams/drawing11.xml"/><Relationship Id="rId43" Type="http://schemas.openxmlformats.org/officeDocument/2006/relationships/image" Target="../media/image101.png"/><Relationship Id="rId8" Type="http://schemas.openxmlformats.org/officeDocument/2006/relationships/image" Target="../media/image90.png"/><Relationship Id="rId3" Type="http://schemas.openxmlformats.org/officeDocument/2006/relationships/image" Target="../media/image87.jpeg"/><Relationship Id="rId12" Type="http://schemas.openxmlformats.org/officeDocument/2006/relationships/image" Target="../media/image94.png"/><Relationship Id="rId17" Type="http://schemas.openxmlformats.org/officeDocument/2006/relationships/image" Target="../media/image37.emf"/><Relationship Id="rId25" Type="http://schemas.microsoft.com/office/2007/relationships/diagramDrawing" Target="../diagrams/drawing9.xml"/><Relationship Id="rId33" Type="http://schemas.openxmlformats.org/officeDocument/2006/relationships/diagramQuickStyle" Target="../diagrams/quickStyle11.xml"/><Relationship Id="rId38" Type="http://schemas.openxmlformats.org/officeDocument/2006/relationships/diagramQuickStyle" Target="../diagrams/quickStyle12.xml"/><Relationship Id="rId46" Type="http://schemas.openxmlformats.org/officeDocument/2006/relationships/image" Target="../media/image104.png"/><Relationship Id="rId20" Type="http://schemas.openxmlformats.org/officeDocument/2006/relationships/image" Target="../media/image51.png"/><Relationship Id="rId41" Type="http://schemas.openxmlformats.org/officeDocument/2006/relationships/image" Target="../media/image99.pn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17.png"/><Relationship Id="rId18" Type="http://schemas.openxmlformats.org/officeDocument/2006/relationships/diagramLayout" Target="../diagrams/layout13.xml"/><Relationship Id="rId26" Type="http://schemas.microsoft.com/office/2007/relationships/diagramDrawing" Target="../diagrams/drawing14.xml"/><Relationship Id="rId39" Type="http://schemas.openxmlformats.org/officeDocument/2006/relationships/image" Target="../media/image104.png"/><Relationship Id="rId21" Type="http://schemas.microsoft.com/office/2007/relationships/diagramDrawing" Target="../diagrams/drawing13.xml"/><Relationship Id="rId34" Type="http://schemas.openxmlformats.org/officeDocument/2006/relationships/diagramQuickStyle" Target="../diagrams/quickStyle16.xml"/><Relationship Id="rId42" Type="http://schemas.openxmlformats.org/officeDocument/2006/relationships/image" Target="../media/image38.emf"/><Relationship Id="rId7" Type="http://schemas.openxmlformats.org/officeDocument/2006/relationships/image" Target="../media/image111.png"/><Relationship Id="rId2" Type="http://schemas.openxmlformats.org/officeDocument/2006/relationships/image" Target="../media/image106.png"/><Relationship Id="rId16" Type="http://schemas.openxmlformats.org/officeDocument/2006/relationships/image" Target="../media/image101.png"/><Relationship Id="rId29" Type="http://schemas.openxmlformats.org/officeDocument/2006/relationships/diagramQuickStyle" Target="../diagrams/quickStyle15.xml"/><Relationship Id="rId1" Type="http://schemas.openxmlformats.org/officeDocument/2006/relationships/image" Target="../media/image105.jpeg"/><Relationship Id="rId6" Type="http://schemas.openxmlformats.org/officeDocument/2006/relationships/image" Target="../media/image110.png"/><Relationship Id="rId11" Type="http://schemas.openxmlformats.org/officeDocument/2006/relationships/image" Target="../media/image115.png"/><Relationship Id="rId24" Type="http://schemas.openxmlformats.org/officeDocument/2006/relationships/diagramQuickStyle" Target="../diagrams/quickStyle14.xml"/><Relationship Id="rId32" Type="http://schemas.openxmlformats.org/officeDocument/2006/relationships/diagramData" Target="../diagrams/data16.xml"/><Relationship Id="rId37" Type="http://schemas.openxmlformats.org/officeDocument/2006/relationships/image" Target="../media/image102.png"/><Relationship Id="rId40" Type="http://schemas.openxmlformats.org/officeDocument/2006/relationships/image" Target="../media/image37.emf"/><Relationship Id="rId45" Type="http://schemas.openxmlformats.org/officeDocument/2006/relationships/image" Target="../media/image121.png"/><Relationship Id="rId5" Type="http://schemas.openxmlformats.org/officeDocument/2006/relationships/image" Target="../media/image109.png"/><Relationship Id="rId15" Type="http://schemas.openxmlformats.org/officeDocument/2006/relationships/image" Target="../media/image24.jpeg"/><Relationship Id="rId23" Type="http://schemas.openxmlformats.org/officeDocument/2006/relationships/diagramLayout" Target="../diagrams/layout14.xml"/><Relationship Id="rId28" Type="http://schemas.openxmlformats.org/officeDocument/2006/relationships/diagramLayout" Target="../diagrams/layout15.xml"/><Relationship Id="rId36" Type="http://schemas.microsoft.com/office/2007/relationships/diagramDrawing" Target="../diagrams/drawing16.xml"/><Relationship Id="rId10" Type="http://schemas.openxmlformats.org/officeDocument/2006/relationships/image" Target="../media/image114.png"/><Relationship Id="rId19" Type="http://schemas.openxmlformats.org/officeDocument/2006/relationships/diagramQuickStyle" Target="../diagrams/quickStyle13.xml"/><Relationship Id="rId31" Type="http://schemas.microsoft.com/office/2007/relationships/diagramDrawing" Target="../diagrams/drawing15.xml"/><Relationship Id="rId44" Type="http://schemas.openxmlformats.org/officeDocument/2006/relationships/image" Target="../media/image51.png"/><Relationship Id="rId4" Type="http://schemas.openxmlformats.org/officeDocument/2006/relationships/image" Target="../media/image108.png"/><Relationship Id="rId9" Type="http://schemas.openxmlformats.org/officeDocument/2006/relationships/image" Target="../media/image113.png"/><Relationship Id="rId14" Type="http://schemas.openxmlformats.org/officeDocument/2006/relationships/image" Target="../media/image1.emf"/><Relationship Id="rId22" Type="http://schemas.openxmlformats.org/officeDocument/2006/relationships/diagramData" Target="../diagrams/data14.xml"/><Relationship Id="rId27" Type="http://schemas.openxmlformats.org/officeDocument/2006/relationships/diagramData" Target="../diagrams/data15.xml"/><Relationship Id="rId30" Type="http://schemas.openxmlformats.org/officeDocument/2006/relationships/diagramColors" Target="../diagrams/colors15.xml"/><Relationship Id="rId35" Type="http://schemas.openxmlformats.org/officeDocument/2006/relationships/diagramColors" Target="../diagrams/colors16.xml"/><Relationship Id="rId43" Type="http://schemas.openxmlformats.org/officeDocument/2006/relationships/image" Target="../media/image120.png"/><Relationship Id="rId8" Type="http://schemas.openxmlformats.org/officeDocument/2006/relationships/image" Target="../media/image112.png"/><Relationship Id="rId3" Type="http://schemas.openxmlformats.org/officeDocument/2006/relationships/image" Target="../media/image107.png"/><Relationship Id="rId12" Type="http://schemas.openxmlformats.org/officeDocument/2006/relationships/image" Target="../media/image116.png"/><Relationship Id="rId17" Type="http://schemas.openxmlformats.org/officeDocument/2006/relationships/diagramData" Target="../diagrams/data13.xml"/><Relationship Id="rId25" Type="http://schemas.openxmlformats.org/officeDocument/2006/relationships/diagramColors" Target="../diagrams/colors14.xml"/><Relationship Id="rId33" Type="http://schemas.openxmlformats.org/officeDocument/2006/relationships/diagramLayout" Target="../diagrams/layout16.xml"/><Relationship Id="rId38" Type="http://schemas.openxmlformats.org/officeDocument/2006/relationships/image" Target="../media/image103.png"/><Relationship Id="rId46" Type="http://schemas.openxmlformats.org/officeDocument/2006/relationships/image" Target="../media/image122.jpeg"/><Relationship Id="rId20" Type="http://schemas.openxmlformats.org/officeDocument/2006/relationships/diagramColors" Target="../diagrams/colors13.xml"/><Relationship Id="rId41" Type="http://schemas.openxmlformats.org/officeDocument/2006/relationships/image" Target="../media/image36.emf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5.png"/><Relationship Id="rId18" Type="http://schemas.openxmlformats.org/officeDocument/2006/relationships/image" Target="../media/image38.emf"/><Relationship Id="rId26" Type="http://schemas.microsoft.com/office/2007/relationships/diagramDrawing" Target="../diagrams/drawing17.xml"/><Relationship Id="rId39" Type="http://schemas.openxmlformats.org/officeDocument/2006/relationships/diagramQuickStyle" Target="../diagrams/quickStyle19.xml"/><Relationship Id="rId21" Type="http://schemas.openxmlformats.org/officeDocument/2006/relationships/image" Target="../media/image101.png"/><Relationship Id="rId34" Type="http://schemas.openxmlformats.org/officeDocument/2006/relationships/image" Target="../media/image104.png"/><Relationship Id="rId42" Type="http://schemas.openxmlformats.org/officeDocument/2006/relationships/diagramData" Target="../diagrams/data20.xml"/><Relationship Id="rId7" Type="http://schemas.openxmlformats.org/officeDocument/2006/relationships/image" Target="../media/image129.png"/><Relationship Id="rId2" Type="http://schemas.openxmlformats.org/officeDocument/2006/relationships/image" Target="../media/image124.png"/><Relationship Id="rId16" Type="http://schemas.openxmlformats.org/officeDocument/2006/relationships/image" Target="../media/image37.emf"/><Relationship Id="rId29" Type="http://schemas.openxmlformats.org/officeDocument/2006/relationships/diagramQuickStyle" Target="../diagrams/quickStyle18.xml"/><Relationship Id="rId1" Type="http://schemas.openxmlformats.org/officeDocument/2006/relationships/image" Target="../media/image123.jpeg"/><Relationship Id="rId6" Type="http://schemas.openxmlformats.org/officeDocument/2006/relationships/image" Target="../media/image128.png"/><Relationship Id="rId11" Type="http://schemas.openxmlformats.org/officeDocument/2006/relationships/image" Target="../media/image133.png"/><Relationship Id="rId24" Type="http://schemas.openxmlformats.org/officeDocument/2006/relationships/diagramQuickStyle" Target="../diagrams/quickStyle17.xml"/><Relationship Id="rId32" Type="http://schemas.openxmlformats.org/officeDocument/2006/relationships/image" Target="../media/image102.png"/><Relationship Id="rId37" Type="http://schemas.openxmlformats.org/officeDocument/2006/relationships/diagramData" Target="../diagrams/data19.xml"/><Relationship Id="rId40" Type="http://schemas.openxmlformats.org/officeDocument/2006/relationships/diagramColors" Target="../diagrams/colors19.xml"/><Relationship Id="rId45" Type="http://schemas.openxmlformats.org/officeDocument/2006/relationships/diagramColors" Target="../diagrams/colors20.xml"/><Relationship Id="rId5" Type="http://schemas.openxmlformats.org/officeDocument/2006/relationships/image" Target="../media/image127.png"/><Relationship Id="rId15" Type="http://schemas.openxmlformats.org/officeDocument/2006/relationships/image" Target="../media/image24.jpeg"/><Relationship Id="rId23" Type="http://schemas.openxmlformats.org/officeDocument/2006/relationships/diagramLayout" Target="../diagrams/layout17.xml"/><Relationship Id="rId28" Type="http://schemas.openxmlformats.org/officeDocument/2006/relationships/diagramLayout" Target="../diagrams/layout18.xml"/><Relationship Id="rId36" Type="http://schemas.openxmlformats.org/officeDocument/2006/relationships/image" Target="../media/image122.jpeg"/><Relationship Id="rId10" Type="http://schemas.openxmlformats.org/officeDocument/2006/relationships/image" Target="../media/image132.png"/><Relationship Id="rId19" Type="http://schemas.openxmlformats.org/officeDocument/2006/relationships/image" Target="../media/image136.png"/><Relationship Id="rId31" Type="http://schemas.microsoft.com/office/2007/relationships/diagramDrawing" Target="../diagrams/drawing18.xml"/><Relationship Id="rId44" Type="http://schemas.openxmlformats.org/officeDocument/2006/relationships/diagramQuickStyle" Target="../diagrams/quickStyle20.xml"/><Relationship Id="rId4" Type="http://schemas.openxmlformats.org/officeDocument/2006/relationships/image" Target="../media/image126.png"/><Relationship Id="rId9" Type="http://schemas.openxmlformats.org/officeDocument/2006/relationships/image" Target="../media/image131.png"/><Relationship Id="rId14" Type="http://schemas.openxmlformats.org/officeDocument/2006/relationships/image" Target="../media/image1.emf"/><Relationship Id="rId22" Type="http://schemas.openxmlformats.org/officeDocument/2006/relationships/diagramData" Target="../diagrams/data17.xml"/><Relationship Id="rId27" Type="http://schemas.openxmlformats.org/officeDocument/2006/relationships/diagramData" Target="../diagrams/data18.xml"/><Relationship Id="rId30" Type="http://schemas.openxmlformats.org/officeDocument/2006/relationships/diagramColors" Target="../diagrams/colors18.xml"/><Relationship Id="rId35" Type="http://schemas.openxmlformats.org/officeDocument/2006/relationships/image" Target="../media/image121.png"/><Relationship Id="rId43" Type="http://schemas.openxmlformats.org/officeDocument/2006/relationships/diagramLayout" Target="../diagrams/layout20.xml"/><Relationship Id="rId8" Type="http://schemas.openxmlformats.org/officeDocument/2006/relationships/image" Target="../media/image130.png"/><Relationship Id="rId3" Type="http://schemas.openxmlformats.org/officeDocument/2006/relationships/image" Target="../media/image125.png"/><Relationship Id="rId12" Type="http://schemas.openxmlformats.org/officeDocument/2006/relationships/image" Target="../media/image134.png"/><Relationship Id="rId17" Type="http://schemas.openxmlformats.org/officeDocument/2006/relationships/image" Target="../media/image36.emf"/><Relationship Id="rId25" Type="http://schemas.openxmlformats.org/officeDocument/2006/relationships/diagramColors" Target="../diagrams/colors17.xml"/><Relationship Id="rId33" Type="http://schemas.openxmlformats.org/officeDocument/2006/relationships/image" Target="../media/image103.png"/><Relationship Id="rId38" Type="http://schemas.openxmlformats.org/officeDocument/2006/relationships/diagramLayout" Target="../diagrams/layout19.xml"/><Relationship Id="rId46" Type="http://schemas.microsoft.com/office/2007/relationships/diagramDrawing" Target="../diagrams/drawing20.xml"/><Relationship Id="rId20" Type="http://schemas.openxmlformats.org/officeDocument/2006/relationships/image" Target="../media/image51.png"/><Relationship Id="rId41" Type="http://schemas.microsoft.com/office/2007/relationships/diagramDrawing" Target="../diagrams/drawing19.xml"/></Relationships>
</file>

<file path=xl/drawings/_rels/drawing6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.emf"/><Relationship Id="rId18" Type="http://schemas.openxmlformats.org/officeDocument/2006/relationships/image" Target="../media/image24.jpeg"/><Relationship Id="rId26" Type="http://schemas.openxmlformats.org/officeDocument/2006/relationships/diagramQuickStyle" Target="../diagrams/quickStyle22.xml"/><Relationship Id="rId39" Type="http://schemas.openxmlformats.org/officeDocument/2006/relationships/image" Target="../media/image155.png"/><Relationship Id="rId21" Type="http://schemas.openxmlformats.org/officeDocument/2006/relationships/diagramQuickStyle" Target="../diagrams/quickStyle21.xml"/><Relationship Id="rId34" Type="http://schemas.openxmlformats.org/officeDocument/2006/relationships/diagramData" Target="../diagrams/data24.xml"/><Relationship Id="rId42" Type="http://schemas.openxmlformats.org/officeDocument/2006/relationships/image" Target="../media/image158.png"/><Relationship Id="rId7" Type="http://schemas.openxmlformats.org/officeDocument/2006/relationships/image" Target="../media/image143.png"/><Relationship Id="rId2" Type="http://schemas.openxmlformats.org/officeDocument/2006/relationships/image" Target="../media/image138.png"/><Relationship Id="rId16" Type="http://schemas.openxmlformats.org/officeDocument/2006/relationships/image" Target="../media/image151.png"/><Relationship Id="rId20" Type="http://schemas.openxmlformats.org/officeDocument/2006/relationships/diagramLayout" Target="../diagrams/layout21.xml"/><Relationship Id="rId29" Type="http://schemas.openxmlformats.org/officeDocument/2006/relationships/diagramData" Target="../diagrams/data23.xml"/><Relationship Id="rId41" Type="http://schemas.openxmlformats.org/officeDocument/2006/relationships/image" Target="../media/image157.jpeg"/><Relationship Id="rId1" Type="http://schemas.openxmlformats.org/officeDocument/2006/relationships/image" Target="../media/image137.png"/><Relationship Id="rId6" Type="http://schemas.openxmlformats.org/officeDocument/2006/relationships/image" Target="../media/image142.png"/><Relationship Id="rId11" Type="http://schemas.openxmlformats.org/officeDocument/2006/relationships/image" Target="../media/image147.png"/><Relationship Id="rId24" Type="http://schemas.openxmlformats.org/officeDocument/2006/relationships/diagramData" Target="../diagrams/data22.xml"/><Relationship Id="rId32" Type="http://schemas.openxmlformats.org/officeDocument/2006/relationships/diagramColors" Target="../diagrams/colors23.xml"/><Relationship Id="rId37" Type="http://schemas.openxmlformats.org/officeDocument/2006/relationships/diagramColors" Target="../diagrams/colors24.xml"/><Relationship Id="rId40" Type="http://schemas.openxmlformats.org/officeDocument/2006/relationships/image" Target="../media/image156.png"/><Relationship Id="rId5" Type="http://schemas.openxmlformats.org/officeDocument/2006/relationships/image" Target="../media/image141.png"/><Relationship Id="rId15" Type="http://schemas.openxmlformats.org/officeDocument/2006/relationships/image" Target="../media/image150.jpeg"/><Relationship Id="rId23" Type="http://schemas.microsoft.com/office/2007/relationships/diagramDrawing" Target="../diagrams/drawing21.xml"/><Relationship Id="rId28" Type="http://schemas.microsoft.com/office/2007/relationships/diagramDrawing" Target="../diagrams/drawing22.xml"/><Relationship Id="rId36" Type="http://schemas.openxmlformats.org/officeDocument/2006/relationships/diagramQuickStyle" Target="../diagrams/quickStyle24.xml"/><Relationship Id="rId10" Type="http://schemas.openxmlformats.org/officeDocument/2006/relationships/image" Target="../media/image146.png"/><Relationship Id="rId19" Type="http://schemas.openxmlformats.org/officeDocument/2006/relationships/diagramData" Target="../diagrams/data21.xml"/><Relationship Id="rId31" Type="http://schemas.openxmlformats.org/officeDocument/2006/relationships/diagramQuickStyle" Target="../diagrams/quickStyle23.xml"/><Relationship Id="rId44" Type="http://schemas.openxmlformats.org/officeDocument/2006/relationships/image" Target="../media/image51.png"/><Relationship Id="rId4" Type="http://schemas.openxmlformats.org/officeDocument/2006/relationships/image" Target="../media/image140.png"/><Relationship Id="rId9" Type="http://schemas.openxmlformats.org/officeDocument/2006/relationships/image" Target="../media/image145.png"/><Relationship Id="rId14" Type="http://schemas.openxmlformats.org/officeDocument/2006/relationships/image" Target="../media/image149.png"/><Relationship Id="rId22" Type="http://schemas.openxmlformats.org/officeDocument/2006/relationships/diagramColors" Target="../diagrams/colors21.xml"/><Relationship Id="rId27" Type="http://schemas.openxmlformats.org/officeDocument/2006/relationships/diagramColors" Target="../diagrams/colors22.xml"/><Relationship Id="rId30" Type="http://schemas.openxmlformats.org/officeDocument/2006/relationships/diagramLayout" Target="../diagrams/layout23.xml"/><Relationship Id="rId35" Type="http://schemas.openxmlformats.org/officeDocument/2006/relationships/diagramLayout" Target="../diagrams/layout24.xml"/><Relationship Id="rId43" Type="http://schemas.openxmlformats.org/officeDocument/2006/relationships/image" Target="../media/image159.jpeg"/><Relationship Id="rId8" Type="http://schemas.openxmlformats.org/officeDocument/2006/relationships/image" Target="../media/image144.png"/><Relationship Id="rId3" Type="http://schemas.openxmlformats.org/officeDocument/2006/relationships/image" Target="../media/image139.png"/><Relationship Id="rId12" Type="http://schemas.openxmlformats.org/officeDocument/2006/relationships/image" Target="../media/image148.png"/><Relationship Id="rId17" Type="http://schemas.openxmlformats.org/officeDocument/2006/relationships/image" Target="../media/image152.png"/><Relationship Id="rId25" Type="http://schemas.openxmlformats.org/officeDocument/2006/relationships/diagramLayout" Target="../diagrams/layout22.xml"/><Relationship Id="rId33" Type="http://schemas.microsoft.com/office/2007/relationships/diagramDrawing" Target="../diagrams/drawing23.xml"/><Relationship Id="rId38" Type="http://schemas.microsoft.com/office/2007/relationships/diagramDrawing" Target="../diagrams/drawing24.xml"/></Relationships>
</file>

<file path=xl/drawings/_rels/drawing7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71.jpeg"/><Relationship Id="rId18" Type="http://schemas.openxmlformats.org/officeDocument/2006/relationships/image" Target="../media/image176.jpeg"/><Relationship Id="rId26" Type="http://schemas.openxmlformats.org/officeDocument/2006/relationships/diagramColors" Target="../diagrams/colors25.xml"/><Relationship Id="rId39" Type="http://schemas.openxmlformats.org/officeDocument/2006/relationships/diagramLayout" Target="../diagrams/layout28.xml"/><Relationship Id="rId21" Type="http://schemas.openxmlformats.org/officeDocument/2006/relationships/image" Target="../media/image179.jpeg"/><Relationship Id="rId34" Type="http://schemas.openxmlformats.org/officeDocument/2006/relationships/diagramLayout" Target="../diagrams/layout27.xml"/><Relationship Id="rId42" Type="http://schemas.microsoft.com/office/2007/relationships/diagramDrawing" Target="../diagrams/drawing28.xml"/><Relationship Id="rId7" Type="http://schemas.openxmlformats.org/officeDocument/2006/relationships/image" Target="../media/image165.jpeg"/><Relationship Id="rId2" Type="http://schemas.openxmlformats.org/officeDocument/2006/relationships/image" Target="../media/image160.jpeg"/><Relationship Id="rId16" Type="http://schemas.openxmlformats.org/officeDocument/2006/relationships/image" Target="../media/image174.jpeg"/><Relationship Id="rId29" Type="http://schemas.openxmlformats.org/officeDocument/2006/relationships/diagramLayout" Target="../diagrams/layout26.xml"/><Relationship Id="rId1" Type="http://schemas.openxmlformats.org/officeDocument/2006/relationships/image" Target="../media/image1.emf"/><Relationship Id="rId6" Type="http://schemas.openxmlformats.org/officeDocument/2006/relationships/image" Target="../media/image164.jpeg"/><Relationship Id="rId11" Type="http://schemas.openxmlformats.org/officeDocument/2006/relationships/image" Target="../media/image169.jpeg"/><Relationship Id="rId24" Type="http://schemas.openxmlformats.org/officeDocument/2006/relationships/diagramLayout" Target="../diagrams/layout25.xml"/><Relationship Id="rId32" Type="http://schemas.microsoft.com/office/2007/relationships/diagramDrawing" Target="../diagrams/drawing26.xml"/><Relationship Id="rId37" Type="http://schemas.microsoft.com/office/2007/relationships/diagramDrawing" Target="../diagrams/drawing27.xml"/><Relationship Id="rId40" Type="http://schemas.openxmlformats.org/officeDocument/2006/relationships/diagramQuickStyle" Target="../diagrams/quickStyle28.xml"/><Relationship Id="rId45" Type="http://schemas.openxmlformats.org/officeDocument/2006/relationships/image" Target="../media/image182.jpeg"/><Relationship Id="rId5" Type="http://schemas.openxmlformats.org/officeDocument/2006/relationships/image" Target="../media/image163.jpeg"/><Relationship Id="rId15" Type="http://schemas.openxmlformats.org/officeDocument/2006/relationships/image" Target="../media/image173.jpeg"/><Relationship Id="rId23" Type="http://schemas.openxmlformats.org/officeDocument/2006/relationships/diagramData" Target="../diagrams/data25.xml"/><Relationship Id="rId28" Type="http://schemas.openxmlformats.org/officeDocument/2006/relationships/diagramData" Target="../diagrams/data26.xml"/><Relationship Id="rId36" Type="http://schemas.openxmlformats.org/officeDocument/2006/relationships/diagramColors" Target="../diagrams/colors27.xml"/><Relationship Id="rId10" Type="http://schemas.openxmlformats.org/officeDocument/2006/relationships/image" Target="../media/image168.jpeg"/><Relationship Id="rId19" Type="http://schemas.openxmlformats.org/officeDocument/2006/relationships/image" Target="../media/image177.jpeg"/><Relationship Id="rId31" Type="http://schemas.openxmlformats.org/officeDocument/2006/relationships/diagramColors" Target="../diagrams/colors26.xml"/><Relationship Id="rId44" Type="http://schemas.openxmlformats.org/officeDocument/2006/relationships/image" Target="../media/image76.png"/><Relationship Id="rId4" Type="http://schemas.openxmlformats.org/officeDocument/2006/relationships/image" Target="../media/image162.jpeg"/><Relationship Id="rId9" Type="http://schemas.openxmlformats.org/officeDocument/2006/relationships/image" Target="../media/image167.jpeg"/><Relationship Id="rId14" Type="http://schemas.openxmlformats.org/officeDocument/2006/relationships/image" Target="../media/image172.jpeg"/><Relationship Id="rId22" Type="http://schemas.openxmlformats.org/officeDocument/2006/relationships/image" Target="../media/image24.jpeg"/><Relationship Id="rId27" Type="http://schemas.microsoft.com/office/2007/relationships/diagramDrawing" Target="../diagrams/drawing25.xml"/><Relationship Id="rId30" Type="http://schemas.openxmlformats.org/officeDocument/2006/relationships/diagramQuickStyle" Target="../diagrams/quickStyle26.xml"/><Relationship Id="rId35" Type="http://schemas.openxmlformats.org/officeDocument/2006/relationships/diagramQuickStyle" Target="../diagrams/quickStyle27.xml"/><Relationship Id="rId43" Type="http://schemas.openxmlformats.org/officeDocument/2006/relationships/image" Target="../media/image50.gif"/><Relationship Id="rId8" Type="http://schemas.openxmlformats.org/officeDocument/2006/relationships/image" Target="../media/image166.jpeg"/><Relationship Id="rId3" Type="http://schemas.openxmlformats.org/officeDocument/2006/relationships/image" Target="../media/image161.jpeg"/><Relationship Id="rId12" Type="http://schemas.openxmlformats.org/officeDocument/2006/relationships/image" Target="../media/image170.jpeg"/><Relationship Id="rId17" Type="http://schemas.openxmlformats.org/officeDocument/2006/relationships/image" Target="../media/image175.jpeg"/><Relationship Id="rId25" Type="http://schemas.openxmlformats.org/officeDocument/2006/relationships/diagramQuickStyle" Target="../diagrams/quickStyle25.xml"/><Relationship Id="rId33" Type="http://schemas.openxmlformats.org/officeDocument/2006/relationships/diagramData" Target="../diagrams/data27.xml"/><Relationship Id="rId38" Type="http://schemas.openxmlformats.org/officeDocument/2006/relationships/diagramData" Target="../diagrams/data28.xml"/><Relationship Id="rId46" Type="http://schemas.openxmlformats.org/officeDocument/2006/relationships/image" Target="../media/image51.png"/><Relationship Id="rId20" Type="http://schemas.openxmlformats.org/officeDocument/2006/relationships/image" Target="../media/image178.jpeg"/><Relationship Id="rId41" Type="http://schemas.openxmlformats.org/officeDocument/2006/relationships/diagramColors" Target="../diagrams/colors28.xml"/></Relationships>
</file>

<file path=xl/drawings/_rels/drawing8.xml.rels><?xml version="1.0" encoding="UTF-8" standalone="yes"?>
<Relationships xmlns="http://schemas.openxmlformats.org/package/2006/relationships"><Relationship Id="rId13" Type="http://schemas.openxmlformats.org/officeDocument/2006/relationships/diagramQuickStyle" Target="../diagrams/quickStyle30.xml"/><Relationship Id="rId18" Type="http://schemas.openxmlformats.org/officeDocument/2006/relationships/diagramQuickStyle" Target="../diagrams/quickStyle31.xml"/><Relationship Id="rId26" Type="http://schemas.openxmlformats.org/officeDocument/2006/relationships/image" Target="../media/image193.tiff"/><Relationship Id="rId39" Type="http://schemas.openxmlformats.org/officeDocument/2006/relationships/image" Target="../media/image158.png"/><Relationship Id="rId21" Type="http://schemas.openxmlformats.org/officeDocument/2006/relationships/image" Target="../media/image188.tiff"/><Relationship Id="rId34" Type="http://schemas.openxmlformats.org/officeDocument/2006/relationships/image" Target="../media/image196.jpeg"/><Relationship Id="rId7" Type="http://schemas.openxmlformats.org/officeDocument/2006/relationships/diagramLayout" Target="../diagrams/layout29.xml"/><Relationship Id="rId12" Type="http://schemas.openxmlformats.org/officeDocument/2006/relationships/diagramLayout" Target="../diagrams/layout30.xml"/><Relationship Id="rId17" Type="http://schemas.openxmlformats.org/officeDocument/2006/relationships/diagramLayout" Target="../diagrams/layout31.xml"/><Relationship Id="rId25" Type="http://schemas.openxmlformats.org/officeDocument/2006/relationships/image" Target="../media/image192.tiff"/><Relationship Id="rId33" Type="http://schemas.openxmlformats.org/officeDocument/2006/relationships/image" Target="../media/image104.png"/><Relationship Id="rId38" Type="http://schemas.openxmlformats.org/officeDocument/2006/relationships/image" Target="../media/image200.jpg"/><Relationship Id="rId2" Type="http://schemas.openxmlformats.org/officeDocument/2006/relationships/image" Target="../media/image1.emf"/><Relationship Id="rId16" Type="http://schemas.openxmlformats.org/officeDocument/2006/relationships/diagramData" Target="../diagrams/data31.xml"/><Relationship Id="rId20" Type="http://schemas.microsoft.com/office/2007/relationships/diagramDrawing" Target="../diagrams/drawing31.xml"/><Relationship Id="rId29" Type="http://schemas.openxmlformats.org/officeDocument/2006/relationships/image" Target="../media/image195.png"/><Relationship Id="rId1" Type="http://schemas.openxmlformats.org/officeDocument/2006/relationships/image" Target="../media/image183.png"/><Relationship Id="rId6" Type="http://schemas.openxmlformats.org/officeDocument/2006/relationships/diagramData" Target="../diagrams/data29.xml"/><Relationship Id="rId11" Type="http://schemas.openxmlformats.org/officeDocument/2006/relationships/diagramData" Target="../diagrams/data30.xml"/><Relationship Id="rId24" Type="http://schemas.openxmlformats.org/officeDocument/2006/relationships/image" Target="../media/image191.tiff"/><Relationship Id="rId32" Type="http://schemas.openxmlformats.org/officeDocument/2006/relationships/image" Target="../media/image103.png"/><Relationship Id="rId37" Type="http://schemas.openxmlformats.org/officeDocument/2006/relationships/image" Target="../media/image199.jpg"/><Relationship Id="rId40" Type="http://schemas.openxmlformats.org/officeDocument/2006/relationships/image" Target="../media/image201.jpeg"/><Relationship Id="rId5" Type="http://schemas.openxmlformats.org/officeDocument/2006/relationships/image" Target="../media/image186.jpeg"/><Relationship Id="rId15" Type="http://schemas.microsoft.com/office/2007/relationships/diagramDrawing" Target="../diagrams/drawing30.xml"/><Relationship Id="rId23" Type="http://schemas.openxmlformats.org/officeDocument/2006/relationships/image" Target="../media/image190.jpeg"/><Relationship Id="rId28" Type="http://schemas.openxmlformats.org/officeDocument/2006/relationships/image" Target="../media/image194.png"/><Relationship Id="rId36" Type="http://schemas.openxmlformats.org/officeDocument/2006/relationships/image" Target="../media/image198.jpg"/><Relationship Id="rId10" Type="http://schemas.microsoft.com/office/2007/relationships/diagramDrawing" Target="../diagrams/drawing29.xml"/><Relationship Id="rId19" Type="http://schemas.openxmlformats.org/officeDocument/2006/relationships/diagramColors" Target="../diagrams/colors31.xml"/><Relationship Id="rId31" Type="http://schemas.openxmlformats.org/officeDocument/2006/relationships/image" Target="../media/image102.png"/><Relationship Id="rId4" Type="http://schemas.openxmlformats.org/officeDocument/2006/relationships/image" Target="../media/image185.png"/><Relationship Id="rId9" Type="http://schemas.openxmlformats.org/officeDocument/2006/relationships/diagramColors" Target="../diagrams/colors29.xml"/><Relationship Id="rId14" Type="http://schemas.openxmlformats.org/officeDocument/2006/relationships/diagramColors" Target="../diagrams/colors30.xml"/><Relationship Id="rId22" Type="http://schemas.openxmlformats.org/officeDocument/2006/relationships/image" Target="../media/image189.tiff"/><Relationship Id="rId27" Type="http://schemas.openxmlformats.org/officeDocument/2006/relationships/image" Target="../media/image51.png"/><Relationship Id="rId30" Type="http://schemas.openxmlformats.org/officeDocument/2006/relationships/image" Target="../media/image101.png"/><Relationship Id="rId35" Type="http://schemas.openxmlformats.org/officeDocument/2006/relationships/image" Target="../media/image197.jpg"/><Relationship Id="rId8" Type="http://schemas.openxmlformats.org/officeDocument/2006/relationships/diagramQuickStyle" Target="../diagrams/quickStyle29.xml"/><Relationship Id="rId3" Type="http://schemas.openxmlformats.org/officeDocument/2006/relationships/image" Target="../media/image18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35640</xdr:colOff>
      <xdr:row>0</xdr:row>
      <xdr:rowOff>35640</xdr:rowOff>
    </xdr:to>
    <xdr:pic>
      <xdr:nvPicPr>
        <xdr:cNvPr id="2" name="RenderedShap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0" y="0"/>
          <a:ext cx="35640" cy="35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13</xdr:col>
      <xdr:colOff>552600</xdr:colOff>
      <xdr:row>12</xdr:row>
      <xdr:rowOff>57240</xdr:rowOff>
    </xdr:from>
    <xdr:to>
      <xdr:col>15</xdr:col>
      <xdr:colOff>313920</xdr:colOff>
      <xdr:row>15</xdr:row>
      <xdr:rowOff>84960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4582880" y="3228840"/>
          <a:ext cx="1775880" cy="13899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13</xdr:col>
      <xdr:colOff>786960</xdr:colOff>
      <xdr:row>75</xdr:row>
      <xdr:rowOff>0</xdr:rowOff>
    </xdr:from>
    <xdr:to>
      <xdr:col>13</xdr:col>
      <xdr:colOff>787320</xdr:colOff>
      <xdr:row>75</xdr:row>
      <xdr:rowOff>360</xdr:rowOff>
    </xdr:to>
    <xdr:sp macro="" textlink="">
      <xdr:nvSpPr>
        <xdr:cNvPr id="4" name="CustomShape 1" hidden="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4817240" y="26267760"/>
          <a:ext cx="360" cy="360"/>
        </a:xfrm>
        <a:custGeom>
          <a:avLst/>
          <a:gdLst/>
          <a:ahLst/>
          <a:cxnLst/>
          <a:rect l="l" t="t" r="r" b="b"/>
          <a:pathLst>
            <a:path w="1" h="1">
              <a:moveTo>
                <a:pt x="0" y="0"/>
              </a:moveTo>
              <a:lnTo>
                <a:pt x="0" y="0"/>
              </a:lnTo>
            </a:path>
          </a:pathLst>
        </a:custGeom>
        <a:noFill/>
        <a:ln w="9360">
          <a:solidFill>
            <a:srgbClr val="8C2116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340200</xdr:colOff>
      <xdr:row>12</xdr:row>
      <xdr:rowOff>35640</xdr:rowOff>
    </xdr:from>
    <xdr:to>
      <xdr:col>5</xdr:col>
      <xdr:colOff>1566870</xdr:colOff>
      <xdr:row>16</xdr:row>
      <xdr:rowOff>125640</xdr:rowOff>
    </xdr:to>
    <xdr:pic>
      <xdr:nvPicPr>
        <xdr:cNvPr id="5" name="Рисунок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3978000" y="3207240"/>
          <a:ext cx="2279520" cy="1690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394560</xdr:colOff>
      <xdr:row>12</xdr:row>
      <xdr:rowOff>81720</xdr:rowOff>
    </xdr:from>
    <xdr:to>
      <xdr:col>2</xdr:col>
      <xdr:colOff>1388160</xdr:colOff>
      <xdr:row>16</xdr:row>
      <xdr:rowOff>87480</xdr:rowOff>
    </xdr:to>
    <xdr:pic>
      <xdr:nvPicPr>
        <xdr:cNvPr id="6" name="Рисунок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/>
      </xdr:blipFill>
      <xdr:spPr>
        <a:xfrm>
          <a:off x="565200" y="3253320"/>
          <a:ext cx="1951200" cy="1605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258480</xdr:colOff>
      <xdr:row>12</xdr:row>
      <xdr:rowOff>3240</xdr:rowOff>
    </xdr:from>
    <xdr:to>
      <xdr:col>9</xdr:col>
      <xdr:colOff>965160</xdr:colOff>
      <xdr:row>16</xdr:row>
      <xdr:rowOff>123120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/>
      </xdr:blipFill>
      <xdr:spPr>
        <a:xfrm>
          <a:off x="7515000" y="3174840"/>
          <a:ext cx="2419920" cy="1720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108720</xdr:colOff>
      <xdr:row>11</xdr:row>
      <xdr:rowOff>258480</xdr:rowOff>
    </xdr:from>
    <xdr:to>
      <xdr:col>12</xdr:col>
      <xdr:colOff>415080</xdr:colOff>
      <xdr:row>17</xdr:row>
      <xdr:rowOff>21960</xdr:rowOff>
    </xdr:to>
    <xdr:pic>
      <xdr:nvPicPr>
        <xdr:cNvPr id="8" name="Рисунок 1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/>
      </xdr:blipFill>
      <xdr:spPr>
        <a:xfrm>
          <a:off x="10903680" y="3153960"/>
          <a:ext cx="2775600" cy="1849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582840</xdr:colOff>
      <xdr:row>21</xdr:row>
      <xdr:rowOff>526320</xdr:rowOff>
    </xdr:from>
    <xdr:to>
      <xdr:col>2</xdr:col>
      <xdr:colOff>1446120</xdr:colOff>
      <xdr:row>23</xdr:row>
      <xdr:rowOff>652680</xdr:rowOff>
    </xdr:to>
    <xdr:pic>
      <xdr:nvPicPr>
        <xdr:cNvPr id="10" name="Рисунок 1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/>
      </xdr:blipFill>
      <xdr:spPr>
        <a:xfrm>
          <a:off x="753480" y="6469920"/>
          <a:ext cx="1820880" cy="1678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519480</xdr:colOff>
      <xdr:row>21</xdr:row>
      <xdr:rowOff>430920</xdr:rowOff>
    </xdr:from>
    <xdr:to>
      <xdr:col>6</xdr:col>
      <xdr:colOff>158760</xdr:colOff>
      <xdr:row>23</xdr:row>
      <xdr:rowOff>649080</xdr:rowOff>
    </xdr:to>
    <xdr:pic>
      <xdr:nvPicPr>
        <xdr:cNvPr id="11" name="Рисунок 1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/>
      </xdr:blipFill>
      <xdr:spPr>
        <a:xfrm>
          <a:off x="4157280" y="6374520"/>
          <a:ext cx="2259720" cy="1770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351360</xdr:colOff>
      <xdr:row>21</xdr:row>
      <xdr:rowOff>530640</xdr:rowOff>
    </xdr:from>
    <xdr:to>
      <xdr:col>9</xdr:col>
      <xdr:colOff>1338480</xdr:colOff>
      <xdr:row>23</xdr:row>
      <xdr:rowOff>654840</xdr:rowOff>
    </xdr:to>
    <xdr:pic>
      <xdr:nvPicPr>
        <xdr:cNvPr id="12" name="Рисунок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/>
      </xdr:blipFill>
      <xdr:spPr>
        <a:xfrm>
          <a:off x="7607880" y="6474240"/>
          <a:ext cx="2700360" cy="16765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214200</xdr:colOff>
      <xdr:row>21</xdr:row>
      <xdr:rowOff>659880</xdr:rowOff>
    </xdr:from>
    <xdr:to>
      <xdr:col>12</xdr:col>
      <xdr:colOff>639000</xdr:colOff>
      <xdr:row>23</xdr:row>
      <xdr:rowOff>761400</xdr:rowOff>
    </xdr:to>
    <xdr:pic>
      <xdr:nvPicPr>
        <xdr:cNvPr id="13" name="Рисунок 1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/>
      </xdr:blipFill>
      <xdr:spPr>
        <a:xfrm>
          <a:off x="11009160" y="6603480"/>
          <a:ext cx="2894040" cy="1653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13</xdr:col>
      <xdr:colOff>639360</xdr:colOff>
      <xdr:row>20</xdr:row>
      <xdr:rowOff>56160</xdr:rowOff>
    </xdr:from>
    <xdr:to>
      <xdr:col>15</xdr:col>
      <xdr:colOff>706680</xdr:colOff>
      <xdr:row>21</xdr:row>
      <xdr:rowOff>916200</xdr:rowOff>
    </xdr:to>
    <xdr:pic>
      <xdr:nvPicPr>
        <xdr:cNvPr id="14" name="Рисунок 1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/>
      </xdr:blipFill>
      <xdr:spPr>
        <a:xfrm>
          <a:off x="14669640" y="5847120"/>
          <a:ext cx="2081880" cy="1012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14</xdr:col>
      <xdr:colOff>190440</xdr:colOff>
      <xdr:row>23</xdr:row>
      <xdr:rowOff>56160</xdr:rowOff>
    </xdr:from>
    <xdr:to>
      <xdr:col>15</xdr:col>
      <xdr:colOff>439919</xdr:colOff>
      <xdr:row>26</xdr:row>
      <xdr:rowOff>2880</xdr:rowOff>
    </xdr:to>
    <xdr:pic>
      <xdr:nvPicPr>
        <xdr:cNvPr id="15" name="Рисунок 3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/>
      </xdr:blipFill>
      <xdr:spPr>
        <a:xfrm>
          <a:off x="15077160" y="7552080"/>
          <a:ext cx="1407600" cy="1299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335880</xdr:colOff>
      <xdr:row>44</xdr:row>
      <xdr:rowOff>54720</xdr:rowOff>
    </xdr:from>
    <xdr:to>
      <xdr:col>9</xdr:col>
      <xdr:colOff>760320</xdr:colOff>
      <xdr:row>46</xdr:row>
      <xdr:rowOff>55081</xdr:rowOff>
    </xdr:to>
    <xdr:pic>
      <xdr:nvPicPr>
        <xdr:cNvPr id="16" name="Рисунок 3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/>
      </xdr:blipFill>
      <xdr:spPr>
        <a:xfrm>
          <a:off x="8070180" y="13808820"/>
          <a:ext cx="1243590" cy="18672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744840</xdr:colOff>
      <xdr:row>44</xdr:row>
      <xdr:rowOff>24480</xdr:rowOff>
    </xdr:from>
    <xdr:to>
      <xdr:col>12</xdr:col>
      <xdr:colOff>134640</xdr:colOff>
      <xdr:row>46</xdr:row>
      <xdr:rowOff>198721</xdr:rowOff>
    </xdr:to>
    <xdr:pic>
      <xdr:nvPicPr>
        <xdr:cNvPr id="17" name="Рисунок 3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/>
      </xdr:blipFill>
      <xdr:spPr>
        <a:xfrm>
          <a:off x="11539800" y="13509720"/>
          <a:ext cx="1859040" cy="20221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14</xdr:col>
      <xdr:colOff>472399</xdr:colOff>
      <xdr:row>53</xdr:row>
      <xdr:rowOff>464471</xdr:rowOff>
    </xdr:from>
    <xdr:to>
      <xdr:col>15</xdr:col>
      <xdr:colOff>104943</xdr:colOff>
      <xdr:row>54</xdr:row>
      <xdr:rowOff>69552</xdr:rowOff>
    </xdr:to>
    <xdr:pic>
      <xdr:nvPicPr>
        <xdr:cNvPr id="19" name="Рисунок 4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/>
      </xdr:blipFill>
      <xdr:spPr>
        <a:xfrm>
          <a:off x="14605118" y="17478502"/>
          <a:ext cx="727920" cy="176011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14</xdr:col>
      <xdr:colOff>766080</xdr:colOff>
      <xdr:row>67</xdr:row>
      <xdr:rowOff>0</xdr:rowOff>
    </xdr:from>
    <xdr:to>
      <xdr:col>15</xdr:col>
      <xdr:colOff>443879</xdr:colOff>
      <xdr:row>69</xdr:row>
      <xdr:rowOff>633960</xdr:rowOff>
    </xdr:to>
    <xdr:pic>
      <xdr:nvPicPr>
        <xdr:cNvPr id="20" name="Рисунок 5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/>
      </xdr:blipFill>
      <xdr:spPr>
        <a:xfrm>
          <a:off x="15652800" y="23629320"/>
          <a:ext cx="835920" cy="1034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14</xdr:col>
      <xdr:colOff>817560</xdr:colOff>
      <xdr:row>70</xdr:row>
      <xdr:rowOff>258120</xdr:rowOff>
    </xdr:from>
    <xdr:to>
      <xdr:col>15</xdr:col>
      <xdr:colOff>127079</xdr:colOff>
      <xdr:row>74</xdr:row>
      <xdr:rowOff>11161</xdr:rowOff>
    </xdr:to>
    <xdr:pic>
      <xdr:nvPicPr>
        <xdr:cNvPr id="21" name="Рисунок 5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/>
      </xdr:blipFill>
      <xdr:spPr>
        <a:xfrm>
          <a:off x="15704280" y="25030440"/>
          <a:ext cx="467640" cy="10105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571680</xdr:colOff>
      <xdr:row>68</xdr:row>
      <xdr:rowOff>-360</xdr:rowOff>
    </xdr:from>
    <xdr:to>
      <xdr:col>2</xdr:col>
      <xdr:colOff>1297080</xdr:colOff>
      <xdr:row>71</xdr:row>
      <xdr:rowOff>50759</xdr:rowOff>
    </xdr:to>
    <xdr:pic>
      <xdr:nvPicPr>
        <xdr:cNvPr id="22" name="Рисунок 5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/>
      </xdr:blipFill>
      <xdr:spPr>
        <a:xfrm>
          <a:off x="1699920" y="23829120"/>
          <a:ext cx="725400" cy="1603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678600</xdr:colOff>
      <xdr:row>68</xdr:row>
      <xdr:rowOff>80280</xdr:rowOff>
    </xdr:from>
    <xdr:to>
      <xdr:col>5</xdr:col>
      <xdr:colOff>1082520</xdr:colOff>
      <xdr:row>71</xdr:row>
      <xdr:rowOff>98279</xdr:rowOff>
    </xdr:to>
    <xdr:pic>
      <xdr:nvPicPr>
        <xdr:cNvPr id="23" name="Рисунок 5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/>
      </xdr:blipFill>
      <xdr:spPr>
        <a:xfrm>
          <a:off x="5274000" y="23909760"/>
          <a:ext cx="403920" cy="1570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571320</xdr:colOff>
      <xdr:row>68</xdr:row>
      <xdr:rowOff>66240</xdr:rowOff>
    </xdr:from>
    <xdr:to>
      <xdr:col>9</xdr:col>
      <xdr:colOff>499320</xdr:colOff>
      <xdr:row>71</xdr:row>
      <xdr:rowOff>98279</xdr:rowOff>
    </xdr:to>
    <xdr:pic>
      <xdr:nvPicPr>
        <xdr:cNvPr id="24" name="Рисунок 5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/>
      </xdr:blipFill>
      <xdr:spPr>
        <a:xfrm>
          <a:off x="8684640" y="23895720"/>
          <a:ext cx="784440" cy="1584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521670</xdr:colOff>
      <xdr:row>68</xdr:row>
      <xdr:rowOff>73740</xdr:rowOff>
    </xdr:from>
    <xdr:to>
      <xdr:col>11</xdr:col>
      <xdr:colOff>920910</xdr:colOff>
      <xdr:row>71</xdr:row>
      <xdr:rowOff>100379</xdr:rowOff>
    </xdr:to>
    <xdr:pic>
      <xdr:nvPicPr>
        <xdr:cNvPr id="25" name="Рисунок 60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/>
      </xdr:blipFill>
      <xdr:spPr>
        <a:xfrm>
          <a:off x="11742120" y="24343440"/>
          <a:ext cx="399240" cy="15887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35640</xdr:colOff>
      <xdr:row>0</xdr:row>
      <xdr:rowOff>35640</xdr:rowOff>
    </xdr:to>
    <xdr:pic>
      <xdr:nvPicPr>
        <xdr:cNvPr id="26" name="RenderedShapes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0" y="0"/>
          <a:ext cx="35640" cy="356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35640</xdr:colOff>
      <xdr:row>0</xdr:row>
      <xdr:rowOff>35640</xdr:rowOff>
    </xdr:to>
    <xdr:pic>
      <xdr:nvPicPr>
        <xdr:cNvPr id="27" name="RenderedShapes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0" y="0"/>
          <a:ext cx="35640" cy="356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35640</xdr:colOff>
      <xdr:row>0</xdr:row>
      <xdr:rowOff>35640</xdr:rowOff>
    </xdr:to>
    <xdr:pic>
      <xdr:nvPicPr>
        <xdr:cNvPr id="28" name="RenderedShapes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0" y="0"/>
          <a:ext cx="35640" cy="356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35640</xdr:colOff>
      <xdr:row>0</xdr:row>
      <xdr:rowOff>35640</xdr:rowOff>
    </xdr:to>
    <xdr:pic>
      <xdr:nvPicPr>
        <xdr:cNvPr id="29" name="RenderedShapes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0" y="0"/>
          <a:ext cx="35640" cy="35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579523</xdr:colOff>
      <xdr:row>59</xdr:row>
      <xdr:rowOff>178665</xdr:rowOff>
    </xdr:from>
    <xdr:to>
      <xdr:col>9</xdr:col>
      <xdr:colOff>540658</xdr:colOff>
      <xdr:row>62</xdr:row>
      <xdr:rowOff>1128229</xdr:rowOff>
    </xdr:to>
    <xdr:pic>
      <xdr:nvPicPr>
        <xdr:cNvPr id="30" name="Рисунок 9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/>
      </xdr:blipFill>
      <xdr:spPr>
        <a:xfrm>
          <a:off x="8306679" y="20585978"/>
          <a:ext cx="770760" cy="228306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13</xdr:col>
      <xdr:colOff>440677</xdr:colOff>
      <xdr:row>59</xdr:row>
      <xdr:rowOff>131038</xdr:rowOff>
    </xdr:from>
    <xdr:to>
      <xdr:col>14</xdr:col>
      <xdr:colOff>42893</xdr:colOff>
      <xdr:row>62</xdr:row>
      <xdr:rowOff>1056842</xdr:rowOff>
    </xdr:to>
    <xdr:pic>
      <xdr:nvPicPr>
        <xdr:cNvPr id="32" name="Рисунок 99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/>
      </xdr:blipFill>
      <xdr:spPr>
        <a:xfrm>
          <a:off x="13763771" y="20538351"/>
          <a:ext cx="411840" cy="225930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35749</xdr:colOff>
      <xdr:row>58</xdr:row>
      <xdr:rowOff>71482</xdr:rowOff>
    </xdr:from>
    <xdr:to>
      <xdr:col>2</xdr:col>
      <xdr:colOff>1253029</xdr:colOff>
      <xdr:row>62</xdr:row>
      <xdr:rowOff>1106456</xdr:rowOff>
    </xdr:to>
    <xdr:pic>
      <xdr:nvPicPr>
        <xdr:cNvPr id="34" name="Рисунок 7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/>
      </xdr:blipFill>
      <xdr:spPr>
        <a:xfrm>
          <a:off x="1107312" y="20204951"/>
          <a:ext cx="1217280" cy="264231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111240</xdr:colOff>
      <xdr:row>1</xdr:row>
      <xdr:rowOff>111240</xdr:rowOff>
    </xdr:from>
    <xdr:to>
      <xdr:col>3</xdr:col>
      <xdr:colOff>1040685</xdr:colOff>
      <xdr:row>4</xdr:row>
      <xdr:rowOff>246960</xdr:rowOff>
    </xdr:to>
    <xdr:pic>
      <xdr:nvPicPr>
        <xdr:cNvPr id="35" name="Picture 7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/>
      </xdr:blipFill>
      <xdr:spPr>
        <a:xfrm>
          <a:off x="281880" y="330120"/>
          <a:ext cx="3548880" cy="1069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788235</xdr:colOff>
      <xdr:row>28</xdr:row>
      <xdr:rowOff>107185</xdr:rowOff>
    </xdr:from>
    <xdr:to>
      <xdr:col>12</xdr:col>
      <xdr:colOff>221805</xdr:colOff>
      <xdr:row>36</xdr:row>
      <xdr:rowOff>227373</xdr:rowOff>
    </xdr:to>
    <xdr:pic>
      <xdr:nvPicPr>
        <xdr:cNvPr id="37" name="Рисунок 7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/>
      </xdr:blipFill>
      <xdr:spPr>
        <a:xfrm>
          <a:off x="11132385" y="9689335"/>
          <a:ext cx="1776720" cy="231093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815040</xdr:colOff>
      <xdr:row>44</xdr:row>
      <xdr:rowOff>0</xdr:rowOff>
    </xdr:from>
    <xdr:to>
      <xdr:col>2</xdr:col>
      <xdr:colOff>1373760</xdr:colOff>
      <xdr:row>46</xdr:row>
      <xdr:rowOff>22321</xdr:rowOff>
    </xdr:to>
    <xdr:pic>
      <xdr:nvPicPr>
        <xdr:cNvPr id="41" name="Рисунок 7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/>
      </xdr:blipFill>
      <xdr:spPr>
        <a:xfrm>
          <a:off x="985680" y="13485240"/>
          <a:ext cx="1516320" cy="1870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899640</xdr:colOff>
      <xdr:row>42</xdr:row>
      <xdr:rowOff>31680</xdr:rowOff>
    </xdr:from>
    <xdr:to>
      <xdr:col>5</xdr:col>
      <xdr:colOff>1341360</xdr:colOff>
      <xdr:row>46</xdr:row>
      <xdr:rowOff>17640</xdr:rowOff>
    </xdr:to>
    <xdr:pic>
      <xdr:nvPicPr>
        <xdr:cNvPr id="42" name="Рисунок 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/>
      </xdr:blipFill>
      <xdr:spPr>
        <a:xfrm>
          <a:off x="4537440" y="13078800"/>
          <a:ext cx="1399320" cy="22719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605880</xdr:colOff>
      <xdr:row>33</xdr:row>
      <xdr:rowOff>173124</xdr:rowOff>
    </xdr:from>
    <xdr:to>
      <xdr:col>2</xdr:col>
      <xdr:colOff>536760</xdr:colOff>
      <xdr:row>36</xdr:row>
      <xdr:rowOff>16790</xdr:rowOff>
    </xdr:to>
    <xdr:pic>
      <xdr:nvPicPr>
        <xdr:cNvPr id="55" name="Рисунок 109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/>
      </xdr:blipFill>
      <xdr:spPr>
        <a:xfrm>
          <a:off x="776520" y="11577960"/>
          <a:ext cx="888480" cy="231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13</xdr:col>
      <xdr:colOff>647640</xdr:colOff>
      <xdr:row>44</xdr:row>
      <xdr:rowOff>38160</xdr:rowOff>
    </xdr:from>
    <xdr:to>
      <xdr:col>15</xdr:col>
      <xdr:colOff>745920</xdr:colOff>
      <xdr:row>46</xdr:row>
      <xdr:rowOff>150481</xdr:rowOff>
    </xdr:to>
    <xdr:pic>
      <xdr:nvPicPr>
        <xdr:cNvPr id="57" name="Рисунок 20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/>
      </xdr:nvPicPr>
      <xdr:blipFill>
        <a:blip xmlns:r="http://schemas.openxmlformats.org/officeDocument/2006/relationships" r:embed="rId29" cstate="print"/>
        <a:srcRect l="12341" t="8809" r="4789" b="10080"/>
        <a:stretch/>
      </xdr:blipFill>
      <xdr:spPr>
        <a:xfrm>
          <a:off x="14677920" y="13523400"/>
          <a:ext cx="2112840" cy="1960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942068</xdr:colOff>
      <xdr:row>1</xdr:row>
      <xdr:rowOff>82095</xdr:rowOff>
    </xdr:from>
    <xdr:to>
      <xdr:col>6</xdr:col>
      <xdr:colOff>950233</xdr:colOff>
      <xdr:row>5</xdr:row>
      <xdr:rowOff>339725</xdr:rowOff>
    </xdr:to>
    <xdr:graphicFrame macro="">
      <xdr:nvGraphicFramePr>
        <xdr:cNvPr id="68" name="Схема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30" r:lo="rId31" r:qs="rId32" r:cs="rId33"/>
        </a:graphicData>
      </a:graphic>
    </xdr:graphicFrame>
    <xdr:clientData/>
  </xdr:twoCellAnchor>
  <xdr:twoCellAnchor editAs="oneCell">
    <xdr:from>
      <xdr:col>6</xdr:col>
      <xdr:colOff>689267</xdr:colOff>
      <xdr:row>1</xdr:row>
      <xdr:rowOff>71852</xdr:rowOff>
    </xdr:from>
    <xdr:to>
      <xdr:col>8</xdr:col>
      <xdr:colOff>217016</xdr:colOff>
      <xdr:row>6</xdr:row>
      <xdr:rowOff>33299</xdr:rowOff>
    </xdr:to>
    <xdr:graphicFrame macro="">
      <xdr:nvGraphicFramePr>
        <xdr:cNvPr id="69" name="Схема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35" r:lo="rId36" r:qs="rId37" r:cs="rId38"/>
        </a:graphicData>
      </a:graphic>
    </xdr:graphicFrame>
    <xdr:clientData/>
  </xdr:twoCellAnchor>
  <xdr:twoCellAnchor editAs="oneCell">
    <xdr:from>
      <xdr:col>8</xdr:col>
      <xdr:colOff>37227</xdr:colOff>
      <xdr:row>1</xdr:row>
      <xdr:rowOff>95242</xdr:rowOff>
    </xdr:from>
    <xdr:to>
      <xdr:col>9</xdr:col>
      <xdr:colOff>794743</xdr:colOff>
      <xdr:row>5</xdr:row>
      <xdr:rowOff>385527</xdr:rowOff>
    </xdr:to>
    <xdr:graphicFrame macro="">
      <xdr:nvGraphicFramePr>
        <xdr:cNvPr id="70" name="Схема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40" r:lo="rId41" r:qs="rId42" r:cs="rId43"/>
        </a:graphicData>
      </a:graphic>
    </xdr:graphicFrame>
    <xdr:clientData/>
  </xdr:twoCellAnchor>
  <xdr:twoCellAnchor editAs="oneCell">
    <xdr:from>
      <xdr:col>9</xdr:col>
      <xdr:colOff>547614</xdr:colOff>
      <xdr:row>1</xdr:row>
      <xdr:rowOff>139886</xdr:rowOff>
    </xdr:from>
    <xdr:to>
      <xdr:col>10</xdr:col>
      <xdr:colOff>254434</xdr:colOff>
      <xdr:row>5</xdr:row>
      <xdr:rowOff>235136</xdr:rowOff>
    </xdr:to>
    <xdr:graphicFrame macro="">
      <xdr:nvGraphicFramePr>
        <xdr:cNvPr id="71" name="Схема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45" r:lo="rId46" r:qs="rId47" r:cs="rId48"/>
        </a:graphicData>
      </a:graphic>
    </xdr:graphicFrame>
    <xdr:clientData/>
  </xdr:twoCellAnchor>
  <xdr:twoCellAnchor editAs="oneCell">
    <xdr:from>
      <xdr:col>1</xdr:col>
      <xdr:colOff>361950</xdr:colOff>
      <xdr:row>53</xdr:row>
      <xdr:rowOff>152400</xdr:rowOff>
    </xdr:from>
    <xdr:to>
      <xdr:col>3</xdr:col>
      <xdr:colOff>469769</xdr:colOff>
      <xdr:row>53</xdr:row>
      <xdr:rowOff>2089200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577" t="35714" r="23363" b="22247"/>
        <a:stretch/>
      </xdr:blipFill>
      <xdr:spPr>
        <a:xfrm>
          <a:off x="533400" y="17506950"/>
          <a:ext cx="2546219" cy="1936800"/>
        </a:xfrm>
        <a:prstGeom prst="rect">
          <a:avLst/>
        </a:prstGeom>
      </xdr:spPr>
    </xdr:pic>
    <xdr:clientData/>
  </xdr:twoCellAnchor>
  <xdr:twoCellAnchor>
    <xdr:from>
      <xdr:col>5</xdr:col>
      <xdr:colOff>1102519</xdr:colOff>
      <xdr:row>28</xdr:row>
      <xdr:rowOff>155574</xdr:rowOff>
    </xdr:from>
    <xdr:to>
      <xdr:col>9</xdr:col>
      <xdr:colOff>316891</xdr:colOff>
      <xdr:row>37</xdr:row>
      <xdr:rowOff>186874</xdr:rowOff>
    </xdr:to>
    <xdr:grpSp>
      <xdr:nvGrpSpPr>
        <xdr:cNvPr id="62" name="Группа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pSpPr/>
      </xdr:nvGrpSpPr>
      <xdr:grpSpPr>
        <a:xfrm>
          <a:off x="5922169" y="9966324"/>
          <a:ext cx="3633972" cy="2469700"/>
          <a:chOff x="4649931" y="9667220"/>
          <a:chExt cx="3357747" cy="2451716"/>
        </a:xfrm>
      </xdr:grpSpPr>
      <xdr:pic>
        <xdr:nvPicPr>
          <xdr:cNvPr id="63" name="Рисунок 62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1" cstate="print"/>
          <a:stretch>
            <a:fillRect/>
          </a:stretch>
        </xdr:blipFill>
        <xdr:spPr>
          <a:xfrm>
            <a:off x="4649931" y="9802090"/>
            <a:ext cx="3357747" cy="2316846"/>
          </a:xfrm>
          <a:prstGeom prst="rect">
            <a:avLst/>
          </a:prstGeom>
        </xdr:spPr>
      </xdr:pic>
      <xdr:pic>
        <xdr:nvPicPr>
          <xdr:cNvPr id="64" name="Picture 568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9616" t="26181" r="63072" b="69093"/>
          <a:stretch>
            <a:fillRect/>
          </a:stretch>
        </xdr:blipFill>
        <xdr:spPr bwMode="auto">
          <a:xfrm rot="20008646">
            <a:off x="4829908" y="9683508"/>
            <a:ext cx="628239" cy="3001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5" name="Picture 630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6983" t="25798" r="45819" b="68130"/>
          <a:stretch>
            <a:fillRect/>
          </a:stretch>
        </xdr:blipFill>
        <xdr:spPr bwMode="auto">
          <a:xfrm rot="884493">
            <a:off x="4983816" y="10153627"/>
            <a:ext cx="586554" cy="4017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6" name="Picture 403"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2811" t="28731" r="55171" b="58945"/>
          <a:stretch>
            <a:fillRect/>
          </a:stretch>
        </xdr:blipFill>
        <xdr:spPr bwMode="auto">
          <a:xfrm rot="19504927">
            <a:off x="7298750" y="10417185"/>
            <a:ext cx="511302" cy="36987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7" name="Picture 549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9469" t="25671" r="73766" b="68349"/>
          <a:stretch>
            <a:fillRect/>
          </a:stretch>
        </xdr:blipFill>
        <xdr:spPr bwMode="auto">
          <a:xfrm rot="773363">
            <a:off x="6629013" y="9667220"/>
            <a:ext cx="598634" cy="4253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2" name="Рисунок 71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8" cstate="print"/>
          <a:stretch>
            <a:fillRect/>
          </a:stretch>
        </xdr:blipFill>
        <xdr:spPr>
          <a:xfrm>
            <a:off x="4923076" y="11649059"/>
            <a:ext cx="812396" cy="238971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590550</xdr:colOff>
      <xdr:row>28</xdr:row>
      <xdr:rowOff>193154</xdr:rowOff>
    </xdr:from>
    <xdr:to>
      <xdr:col>4</xdr:col>
      <xdr:colOff>331621</xdr:colOff>
      <xdr:row>37</xdr:row>
      <xdr:rowOff>118279</xdr:rowOff>
    </xdr:to>
    <xdr:grpSp>
      <xdr:nvGrpSpPr>
        <xdr:cNvPr id="74" name="Группа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GrpSpPr/>
      </xdr:nvGrpSpPr>
      <xdr:grpSpPr>
        <a:xfrm>
          <a:off x="762000" y="10003904"/>
          <a:ext cx="3474871" cy="2363525"/>
          <a:chOff x="675410" y="9714854"/>
          <a:chExt cx="3022866" cy="2325260"/>
        </a:xfrm>
      </xdr:grpSpPr>
      <xdr:pic>
        <xdr:nvPicPr>
          <xdr:cNvPr id="75" name="Рисунок 7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6" cstate="print"/>
          <a:stretch>
            <a:fillRect/>
          </a:stretch>
        </xdr:blipFill>
        <xdr:spPr>
          <a:xfrm>
            <a:off x="675410" y="9810750"/>
            <a:ext cx="3022866" cy="2229364"/>
          </a:xfrm>
          <a:prstGeom prst="rect">
            <a:avLst/>
          </a:prstGeom>
        </xdr:spPr>
      </xdr:pic>
      <xdr:pic>
        <xdr:nvPicPr>
          <xdr:cNvPr id="76" name="Picture 567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004" t="40723" r="73126" b="54724"/>
          <a:stretch>
            <a:fillRect/>
          </a:stretch>
        </xdr:blipFill>
        <xdr:spPr bwMode="auto">
          <a:xfrm rot="756197">
            <a:off x="2400341" y="9756038"/>
            <a:ext cx="622836" cy="2936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7" name="Picture 630">
            <a:extLst>
              <a:ext uri="{FF2B5EF4-FFF2-40B4-BE49-F238E27FC236}">
                <a16:creationId xmlns:a16="http://schemas.microsoft.com/office/drawing/2014/main" id="{00000000-0008-0000-0000-00004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6983" t="25798" r="45819" b="68130"/>
          <a:stretch>
            <a:fillRect/>
          </a:stretch>
        </xdr:blipFill>
        <xdr:spPr bwMode="auto">
          <a:xfrm rot="884493">
            <a:off x="971561" y="10173094"/>
            <a:ext cx="610933" cy="3771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8" name="Picture 568">
            <a:extLst>
              <a:ext uri="{FF2B5EF4-FFF2-40B4-BE49-F238E27FC236}">
                <a16:creationId xmlns:a16="http://schemas.microsoft.com/office/drawing/2014/main" id="{00000000-0008-0000-0000-00004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9616" t="26181" r="63072" b="69093"/>
          <a:stretch>
            <a:fillRect/>
          </a:stretch>
        </xdr:blipFill>
        <xdr:spPr bwMode="auto">
          <a:xfrm rot="20008646">
            <a:off x="747657" y="9714854"/>
            <a:ext cx="654351" cy="28554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9" name="Picture 403">
            <a:extLst>
              <a:ext uri="{FF2B5EF4-FFF2-40B4-BE49-F238E27FC236}">
                <a16:creationId xmlns:a16="http://schemas.microsoft.com/office/drawing/2014/main" id="{00000000-0008-0000-0000-00004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2811" t="28731" r="55171" b="58945"/>
          <a:stretch>
            <a:fillRect/>
          </a:stretch>
        </xdr:blipFill>
        <xdr:spPr bwMode="auto">
          <a:xfrm rot="19504927">
            <a:off x="2981115" y="10360945"/>
            <a:ext cx="532553" cy="3519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0" name="Рисунок 79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8" cstate="print"/>
          <a:stretch>
            <a:fillRect/>
          </a:stretch>
        </xdr:blipFill>
        <xdr:spPr>
          <a:xfrm>
            <a:off x="765011" y="11590054"/>
            <a:ext cx="837699" cy="232462"/>
          </a:xfrm>
          <a:prstGeom prst="rect">
            <a:avLst/>
          </a:prstGeom>
        </xdr:spPr>
      </xdr:pic>
    </xdr:grpSp>
    <xdr:clientData/>
  </xdr:twoCellAnchor>
  <xdr:twoCellAnchor editAs="oneCell">
    <xdr:from>
      <xdr:col>13</xdr:col>
      <xdr:colOff>609600</xdr:colOff>
      <xdr:row>12</xdr:row>
      <xdr:rowOff>76201</xdr:rowOff>
    </xdr:from>
    <xdr:to>
      <xdr:col>15</xdr:col>
      <xdr:colOff>672998</xdr:colOff>
      <xdr:row>17</xdr:row>
      <xdr:rowOff>40858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20800" y="3333751"/>
          <a:ext cx="1987448" cy="1812507"/>
        </a:xfrm>
        <a:prstGeom prst="rect">
          <a:avLst/>
        </a:prstGeom>
      </xdr:spPr>
    </xdr:pic>
    <xdr:clientData/>
  </xdr:twoCellAnchor>
  <xdr:twoCellAnchor editAs="oneCell">
    <xdr:from>
      <xdr:col>5</xdr:col>
      <xdr:colOff>250087</xdr:colOff>
      <xdr:row>58</xdr:row>
      <xdr:rowOff>133457</xdr:rowOff>
    </xdr:from>
    <xdr:to>
      <xdr:col>5</xdr:col>
      <xdr:colOff>1350967</xdr:colOff>
      <xdr:row>62</xdr:row>
      <xdr:rowOff>1139323</xdr:rowOff>
    </xdr:to>
    <xdr:pic>
      <xdr:nvPicPr>
        <xdr:cNvPr id="82" name="Рисунок 78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/>
      </xdr:nvPicPr>
      <xdr:blipFill>
        <a:blip xmlns:r="http://schemas.openxmlformats.org/officeDocument/2006/relationships" r:embed="rId59" cstate="print"/>
        <a:stretch/>
      </xdr:blipFill>
      <xdr:spPr>
        <a:xfrm>
          <a:off x="4655400" y="20266926"/>
          <a:ext cx="1100880" cy="261321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452598</xdr:colOff>
      <xdr:row>51</xdr:row>
      <xdr:rowOff>15990</xdr:rowOff>
    </xdr:from>
    <xdr:to>
      <xdr:col>6</xdr:col>
      <xdr:colOff>3438</xdr:colOff>
      <xdr:row>54</xdr:row>
      <xdr:rowOff>98070</xdr:rowOff>
    </xdr:to>
    <xdr:pic>
      <xdr:nvPicPr>
        <xdr:cNvPr id="83" name="Рисунок 77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/>
      </xdr:nvPicPr>
      <xdr:blipFill>
        <a:blip xmlns:r="http://schemas.openxmlformats.org/officeDocument/2006/relationships" r:embed="rId60" cstate="print"/>
        <a:stretch/>
      </xdr:blipFill>
      <xdr:spPr>
        <a:xfrm>
          <a:off x="4857911" y="16625209"/>
          <a:ext cx="1122465" cy="264192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343842</xdr:colOff>
      <xdr:row>53</xdr:row>
      <xdr:rowOff>320321</xdr:rowOff>
    </xdr:from>
    <xdr:to>
      <xdr:col>9</xdr:col>
      <xdr:colOff>670264</xdr:colOff>
      <xdr:row>54</xdr:row>
      <xdr:rowOff>58602</xdr:rowOff>
    </xdr:to>
    <xdr:pic>
      <xdr:nvPicPr>
        <xdr:cNvPr id="84" name="Рисунок 76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/>
      </xdr:nvPicPr>
      <xdr:blipFill>
        <a:blip xmlns:r="http://schemas.openxmlformats.org/officeDocument/2006/relationships" r:embed="rId61" cstate="print"/>
        <a:stretch/>
      </xdr:blipFill>
      <xdr:spPr>
        <a:xfrm>
          <a:off x="8070998" y="17334352"/>
          <a:ext cx="1136047" cy="189331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198361</xdr:colOff>
      <xdr:row>51</xdr:row>
      <xdr:rowOff>39934</xdr:rowOff>
    </xdr:from>
    <xdr:to>
      <xdr:col>11</xdr:col>
      <xdr:colOff>959746</xdr:colOff>
      <xdr:row>54</xdr:row>
      <xdr:rowOff>129934</xdr:rowOff>
    </xdr:to>
    <xdr:pic>
      <xdr:nvPicPr>
        <xdr:cNvPr id="85" name="Рисунок 46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/>
      </xdr:nvPicPr>
      <xdr:blipFill>
        <a:blip xmlns:r="http://schemas.openxmlformats.org/officeDocument/2006/relationships" r:embed="rId62" cstate="print"/>
        <a:stretch/>
      </xdr:blipFill>
      <xdr:spPr>
        <a:xfrm>
          <a:off x="11390236" y="16649153"/>
          <a:ext cx="761385" cy="264984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15</xdr:col>
      <xdr:colOff>333375</xdr:colOff>
      <xdr:row>61</xdr:row>
      <xdr:rowOff>508000</xdr:rowOff>
    </xdr:from>
    <xdr:to>
      <xdr:col>15</xdr:col>
      <xdr:colOff>824803</xdr:colOff>
      <xdr:row>62</xdr:row>
      <xdr:rowOff>1118042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15557500" y="21351875"/>
          <a:ext cx="491428" cy="1546667"/>
        </a:xfrm>
        <a:prstGeom prst="rect">
          <a:avLst/>
        </a:prstGeom>
      </xdr:spPr>
    </xdr:pic>
    <xdr:clientData/>
  </xdr:twoCellAnchor>
  <xdr:twoCellAnchor editAs="oneCell">
    <xdr:from>
      <xdr:col>11</xdr:col>
      <xdr:colOff>15876</xdr:colOff>
      <xdr:row>61</xdr:row>
      <xdr:rowOff>444501</xdr:rowOff>
    </xdr:from>
    <xdr:to>
      <xdr:col>11</xdr:col>
      <xdr:colOff>820447</xdr:colOff>
      <xdr:row>62</xdr:row>
      <xdr:rowOff>1104447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11191876" y="21288376"/>
          <a:ext cx="804571" cy="1596571"/>
        </a:xfrm>
        <a:prstGeom prst="rect">
          <a:avLst/>
        </a:prstGeom>
      </xdr:spPr>
    </xdr:pic>
    <xdr:clientData/>
  </xdr:twoCellAnchor>
  <xdr:twoCellAnchor editAs="oneCell">
    <xdr:from>
      <xdr:col>14</xdr:col>
      <xdr:colOff>114300</xdr:colOff>
      <xdr:row>29</xdr:row>
      <xdr:rowOff>19050</xdr:rowOff>
    </xdr:from>
    <xdr:to>
      <xdr:col>15</xdr:col>
      <xdr:colOff>342899</xdr:colOff>
      <xdr:row>33</xdr:row>
      <xdr:rowOff>114300</xdr:rowOff>
    </xdr:to>
    <xdr:pic>
      <xdr:nvPicPr>
        <xdr:cNvPr id="92" name="Рисунок 9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/>
      </xdr:nvPicPr>
      <xdr:blipFill>
        <a:blip xmlns:r="http://schemas.openxmlformats.org/officeDocument/2006/relationships" r:embed="rId65" cstate="print"/>
        <a:stretch/>
      </xdr:blipFill>
      <xdr:spPr>
        <a:xfrm>
          <a:off x="14344650" y="9886950"/>
          <a:ext cx="1333500" cy="15811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14295</xdr:colOff>
      <xdr:row>42</xdr:row>
      <xdr:rowOff>120725</xdr:rowOff>
    </xdr:from>
    <xdr:to>
      <xdr:col>3</xdr:col>
      <xdr:colOff>681045</xdr:colOff>
      <xdr:row>45</xdr:row>
      <xdr:rowOff>169938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1920" y="13185850"/>
          <a:ext cx="666750" cy="700088"/>
        </a:xfrm>
        <a:prstGeom prst="rect">
          <a:avLst/>
        </a:prstGeom>
      </xdr:spPr>
    </xdr:pic>
    <xdr:clientData/>
  </xdr:twoCellAnchor>
  <xdr:twoCellAnchor editAs="oneCell">
    <xdr:from>
      <xdr:col>2</xdr:col>
      <xdr:colOff>1476375</xdr:colOff>
      <xdr:row>67</xdr:row>
      <xdr:rowOff>127000</xdr:rowOff>
    </xdr:from>
    <xdr:to>
      <xdr:col>3</xdr:col>
      <xdr:colOff>914801</xdr:colOff>
      <xdr:row>69</xdr:row>
      <xdr:rowOff>323935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2540000" y="24130000"/>
          <a:ext cx="962426" cy="609685"/>
        </a:xfrm>
        <a:prstGeom prst="rect">
          <a:avLst/>
        </a:prstGeom>
      </xdr:spPr>
    </xdr:pic>
    <xdr:clientData/>
  </xdr:twoCellAnchor>
  <xdr:twoCellAnchor editAs="oneCell">
    <xdr:from>
      <xdr:col>5</xdr:col>
      <xdr:colOff>1254125</xdr:colOff>
      <xdr:row>68</xdr:row>
      <xdr:rowOff>0</xdr:rowOff>
    </xdr:from>
    <xdr:to>
      <xdr:col>6</xdr:col>
      <xdr:colOff>644926</xdr:colOff>
      <xdr:row>69</xdr:row>
      <xdr:rowOff>403310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6032500" y="24209375"/>
          <a:ext cx="962426" cy="609685"/>
        </a:xfrm>
        <a:prstGeom prst="rect">
          <a:avLst/>
        </a:prstGeom>
      </xdr:spPr>
    </xdr:pic>
    <xdr:clientData/>
  </xdr:twoCellAnchor>
  <xdr:twoCellAnchor editAs="oneCell">
    <xdr:from>
      <xdr:col>13</xdr:col>
      <xdr:colOff>269875</xdr:colOff>
      <xdr:row>5</xdr:row>
      <xdr:rowOff>206375</xdr:rowOff>
    </xdr:from>
    <xdr:to>
      <xdr:col>14</xdr:col>
      <xdr:colOff>233653</xdr:colOff>
      <xdr:row>6</xdr:row>
      <xdr:rowOff>304175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E0F49121-5178-4310-8A30-43B9FE5B1B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14271625" y="1682750"/>
          <a:ext cx="773403" cy="494675"/>
        </a:xfrm>
        <a:prstGeom prst="rect">
          <a:avLst/>
        </a:prstGeom>
      </xdr:spPr>
    </xdr:pic>
    <xdr:clientData/>
  </xdr:twoCellAnchor>
  <xdr:twoCellAnchor>
    <xdr:from>
      <xdr:col>11</xdr:col>
      <xdr:colOff>1260475</xdr:colOff>
      <xdr:row>5</xdr:row>
      <xdr:rowOff>47625</xdr:rowOff>
    </xdr:from>
    <xdr:to>
      <xdr:col>13</xdr:col>
      <xdr:colOff>539750</xdr:colOff>
      <xdr:row>6</xdr:row>
      <xdr:rowOff>53976</xdr:rowOff>
    </xdr:to>
    <xdr:sp macro="" textlink="">
      <xdr:nvSpPr>
        <xdr:cNvPr id="94" name="Прямоугольник 93">
          <a:extLst>
            <a:ext uri="{FF2B5EF4-FFF2-40B4-BE49-F238E27FC236}">
              <a16:creationId xmlns:a16="http://schemas.microsoft.com/office/drawing/2014/main" id="{C77301DC-8E0F-496C-822C-3CB1B1A73819}"/>
            </a:ext>
          </a:extLst>
        </xdr:cNvPr>
        <xdr:cNvSpPr/>
      </xdr:nvSpPr>
      <xdr:spPr>
        <a:xfrm>
          <a:off x="13087350" y="1524000"/>
          <a:ext cx="1454150" cy="403226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ru-RU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Нордвуд</a:t>
          </a:r>
          <a:endParaRPr lang="ru-RU" sz="1600" b="1" kern="1200" spc="0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333375</xdr:colOff>
      <xdr:row>1</xdr:row>
      <xdr:rowOff>111126</xdr:rowOff>
    </xdr:from>
    <xdr:to>
      <xdr:col>11</xdr:col>
      <xdr:colOff>1031875</xdr:colOff>
      <xdr:row>5</xdr:row>
      <xdr:rowOff>127000</xdr:rowOff>
    </xdr:to>
    <xdr:sp macro="" textlink="">
      <xdr:nvSpPr>
        <xdr:cNvPr id="31" name="Прямоугольник: скругленные углы 30">
          <a:extLst>
            <a:ext uri="{FF2B5EF4-FFF2-40B4-BE49-F238E27FC236}">
              <a16:creationId xmlns:a16="http://schemas.microsoft.com/office/drawing/2014/main" id="{00E8EE11-EEA9-47AC-9EC2-427459325D8A}"/>
            </a:ext>
          </a:extLst>
        </xdr:cNvPr>
        <xdr:cNvSpPr/>
      </xdr:nvSpPr>
      <xdr:spPr>
        <a:xfrm>
          <a:off x="11239500" y="333376"/>
          <a:ext cx="1619250" cy="1269999"/>
        </a:xfrm>
        <a:prstGeom prst="roundRect">
          <a:avLst/>
        </a:prstGeom>
        <a:blipFill dpi="0" rotWithShape="1">
          <a:blip xmlns:r="http://schemas.openxmlformats.org/officeDocument/2006/relationships" r:embed="rId6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10</xdr:col>
      <xdr:colOff>282575</xdr:colOff>
      <xdr:row>4</xdr:row>
      <xdr:rowOff>298450</xdr:rowOff>
    </xdr:from>
    <xdr:to>
      <xdr:col>11</xdr:col>
      <xdr:colOff>679451</xdr:colOff>
      <xdr:row>5</xdr:row>
      <xdr:rowOff>393701</xdr:rowOff>
    </xdr:to>
    <xdr:sp macro="" textlink="">
      <xdr:nvSpPr>
        <xdr:cNvPr id="90" name="Прямоугольник 89">
          <a:extLst>
            <a:ext uri="{FF2B5EF4-FFF2-40B4-BE49-F238E27FC236}">
              <a16:creationId xmlns:a16="http://schemas.microsoft.com/office/drawing/2014/main" id="{DE56A519-B217-497D-BDF9-A4D47F0930B1}"/>
            </a:ext>
          </a:extLst>
        </xdr:cNvPr>
        <xdr:cNvSpPr/>
      </xdr:nvSpPr>
      <xdr:spPr>
        <a:xfrm>
          <a:off x="11188700" y="1441450"/>
          <a:ext cx="1317626" cy="428626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ru-RU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Серый Арктик</a:t>
          </a:r>
          <a:endParaRPr lang="ru-RU" sz="1600" b="1" kern="1200" spc="0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1158875</xdr:colOff>
      <xdr:row>1</xdr:row>
      <xdr:rowOff>127001</xdr:rowOff>
    </xdr:from>
    <xdr:to>
      <xdr:col>13</xdr:col>
      <xdr:colOff>650875</xdr:colOff>
      <xdr:row>5</xdr:row>
      <xdr:rowOff>174626</xdr:rowOff>
    </xdr:to>
    <xdr:sp macro="" textlink="">
      <xdr:nvSpPr>
        <xdr:cNvPr id="39" name="Прямоугольник: скругленные углы 38">
          <a:extLst>
            <a:ext uri="{FF2B5EF4-FFF2-40B4-BE49-F238E27FC236}">
              <a16:creationId xmlns:a16="http://schemas.microsoft.com/office/drawing/2014/main" id="{713E07BE-DDFA-49A0-9206-94B45B38CEE0}"/>
            </a:ext>
          </a:extLst>
        </xdr:cNvPr>
        <xdr:cNvSpPr/>
      </xdr:nvSpPr>
      <xdr:spPr>
        <a:xfrm>
          <a:off x="12985750" y="349251"/>
          <a:ext cx="1666875" cy="1301750"/>
        </a:xfrm>
        <a:prstGeom prst="roundRect">
          <a:avLst/>
        </a:prstGeom>
        <a:blipFill dpi="0" rotWithShape="1">
          <a:blip xmlns:r="http://schemas.openxmlformats.org/officeDocument/2006/relationships" r:embed="rId6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 editAs="oneCell">
    <xdr:from>
      <xdr:col>11</xdr:col>
      <xdr:colOff>501650</xdr:colOff>
      <xdr:row>5</xdr:row>
      <xdr:rowOff>168275</xdr:rowOff>
    </xdr:from>
    <xdr:to>
      <xdr:col>11</xdr:col>
      <xdr:colOff>1275053</xdr:colOff>
      <xdr:row>6</xdr:row>
      <xdr:rowOff>266075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4CAB8BD4-06F4-4FAE-AD6A-DA3644E73D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12328525" y="1644650"/>
          <a:ext cx="773403" cy="4946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76320</xdr:colOff>
      <xdr:row>71</xdr:row>
      <xdr:rowOff>2160</xdr:rowOff>
    </xdr:from>
    <xdr:to>
      <xdr:col>16</xdr:col>
      <xdr:colOff>76320</xdr:colOff>
      <xdr:row>78</xdr:row>
      <xdr:rowOff>74880</xdr:rowOff>
    </xdr:to>
    <xdr:sp macro="" textlink="">
      <xdr:nvSpPr>
        <xdr:cNvPr id="331" name="Line 1">
          <a:extLst>
            <a:ext uri="{FF2B5EF4-FFF2-40B4-BE49-F238E27FC236}">
              <a16:creationId xmlns:a16="http://schemas.microsoft.com/office/drawing/2014/main" id="{00000000-0008-0000-0900-00004B010000}"/>
            </a:ext>
          </a:extLst>
        </xdr:cNvPr>
        <xdr:cNvSpPr/>
      </xdr:nvSpPr>
      <xdr:spPr>
        <a:xfrm flipV="1">
          <a:off x="17341920" y="11879640"/>
          <a:ext cx="0" cy="1206360"/>
        </a:xfrm>
        <a:prstGeom prst="line">
          <a:avLst/>
        </a:prstGeom>
        <a:ln w="9360">
          <a:solidFill>
            <a:srgbClr val="8C2116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21</xdr:col>
      <xdr:colOff>9360</xdr:colOff>
      <xdr:row>72</xdr:row>
      <xdr:rowOff>10080</xdr:rowOff>
    </xdr:from>
    <xdr:to>
      <xdr:col>21</xdr:col>
      <xdr:colOff>428400</xdr:colOff>
      <xdr:row>72</xdr:row>
      <xdr:rowOff>136080</xdr:rowOff>
    </xdr:to>
    <xdr:sp macro="" textlink="">
      <xdr:nvSpPr>
        <xdr:cNvPr id="332" name="CustomShape 1">
          <a:extLst>
            <a:ext uri="{FF2B5EF4-FFF2-40B4-BE49-F238E27FC236}">
              <a16:creationId xmlns:a16="http://schemas.microsoft.com/office/drawing/2014/main" id="{00000000-0008-0000-0900-00004C010000}"/>
            </a:ext>
          </a:extLst>
        </xdr:cNvPr>
        <xdr:cNvSpPr/>
      </xdr:nvSpPr>
      <xdr:spPr>
        <a:xfrm>
          <a:off x="22818240" y="12049560"/>
          <a:ext cx="419040" cy="126000"/>
        </a:xfrm>
        <a:custGeom>
          <a:avLst/>
          <a:gdLst/>
          <a:ahLst/>
          <a:cxnLst/>
          <a:rect l="l" t="t" r="r" b="b"/>
          <a:pathLst>
            <a:path w="1167" h="352">
              <a:moveTo>
                <a:pt x="0" y="0"/>
              </a:moveTo>
              <a:lnTo>
                <a:pt x="1166" y="0"/>
              </a:lnTo>
              <a:moveTo>
                <a:pt x="0" y="351"/>
              </a:moveTo>
              <a:lnTo>
                <a:pt x="1166" y="351"/>
              </a:lnTo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35640</xdr:colOff>
      <xdr:row>0</xdr:row>
      <xdr:rowOff>35640</xdr:rowOff>
    </xdr:to>
    <xdr:pic>
      <xdr:nvPicPr>
        <xdr:cNvPr id="333" name="RenderedShapes">
          <a:extLst>
            <a:ext uri="{FF2B5EF4-FFF2-40B4-BE49-F238E27FC236}">
              <a16:creationId xmlns:a16="http://schemas.microsoft.com/office/drawing/2014/main" id="{00000000-0008-0000-0900-00004D01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0" y="0"/>
          <a:ext cx="35640" cy="35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141</xdr:col>
      <xdr:colOff>786960</xdr:colOff>
      <xdr:row>112</xdr:row>
      <xdr:rowOff>0</xdr:rowOff>
    </xdr:from>
    <xdr:to>
      <xdr:col>141</xdr:col>
      <xdr:colOff>787320</xdr:colOff>
      <xdr:row>112</xdr:row>
      <xdr:rowOff>360</xdr:rowOff>
    </xdr:to>
    <xdr:sp macro="" textlink="">
      <xdr:nvSpPr>
        <xdr:cNvPr id="335" name="CustomShape 1" hidden="1">
          <a:extLst>
            <a:ext uri="{FF2B5EF4-FFF2-40B4-BE49-F238E27FC236}">
              <a16:creationId xmlns:a16="http://schemas.microsoft.com/office/drawing/2014/main" id="{00000000-0008-0000-0900-00004F010000}"/>
            </a:ext>
          </a:extLst>
        </xdr:cNvPr>
        <xdr:cNvSpPr/>
      </xdr:nvSpPr>
      <xdr:spPr>
        <a:xfrm>
          <a:off x="149691240" y="18516600"/>
          <a:ext cx="360" cy="360"/>
        </a:xfrm>
        <a:custGeom>
          <a:avLst/>
          <a:gdLst/>
          <a:ahLst/>
          <a:cxnLst/>
          <a:rect l="l" t="t" r="r" b="b"/>
          <a:pathLst>
            <a:path w="1" h="1">
              <a:moveTo>
                <a:pt x="0" y="0"/>
              </a:moveTo>
              <a:lnTo>
                <a:pt x="0" y="0"/>
              </a:lnTo>
            </a:path>
          </a:pathLst>
        </a:custGeom>
        <a:noFill/>
        <a:ln w="9360">
          <a:solidFill>
            <a:srgbClr val="8C2116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35640</xdr:colOff>
      <xdr:row>0</xdr:row>
      <xdr:rowOff>35640</xdr:rowOff>
    </xdr:to>
    <xdr:pic>
      <xdr:nvPicPr>
        <xdr:cNvPr id="336" name="RenderedShapes">
          <a:extLst>
            <a:ext uri="{FF2B5EF4-FFF2-40B4-BE49-F238E27FC236}">
              <a16:creationId xmlns:a16="http://schemas.microsoft.com/office/drawing/2014/main" id="{00000000-0008-0000-0900-00005001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0" y="0"/>
          <a:ext cx="35640" cy="35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141</xdr:col>
      <xdr:colOff>552600</xdr:colOff>
      <xdr:row>74</xdr:row>
      <xdr:rowOff>57240</xdr:rowOff>
    </xdr:from>
    <xdr:to>
      <xdr:col>170</xdr:col>
      <xdr:colOff>154324</xdr:colOff>
      <xdr:row>80</xdr:row>
      <xdr:rowOff>53280</xdr:rowOff>
    </xdr:to>
    <xdr:sp macro="" textlink="">
      <xdr:nvSpPr>
        <xdr:cNvPr id="339" name="CustomShape 1">
          <a:extLst>
            <a:ext uri="{FF2B5EF4-FFF2-40B4-BE49-F238E27FC236}">
              <a16:creationId xmlns:a16="http://schemas.microsoft.com/office/drawing/2014/main" id="{00000000-0008-0000-0900-000053010000}"/>
            </a:ext>
          </a:extLst>
        </xdr:cNvPr>
        <xdr:cNvSpPr/>
      </xdr:nvSpPr>
      <xdr:spPr>
        <a:xfrm>
          <a:off x="149456880" y="12420360"/>
          <a:ext cx="1357560" cy="9676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142</xdr:col>
      <xdr:colOff>9360</xdr:colOff>
      <xdr:row>75</xdr:row>
      <xdr:rowOff>10080</xdr:rowOff>
    </xdr:from>
    <xdr:to>
      <xdr:col>142</xdr:col>
      <xdr:colOff>428400</xdr:colOff>
      <xdr:row>75</xdr:row>
      <xdr:rowOff>136080</xdr:rowOff>
    </xdr:to>
    <xdr:sp macro="" textlink="">
      <xdr:nvSpPr>
        <xdr:cNvPr id="340" name="CustomShape 1">
          <a:extLst>
            <a:ext uri="{FF2B5EF4-FFF2-40B4-BE49-F238E27FC236}">
              <a16:creationId xmlns:a16="http://schemas.microsoft.com/office/drawing/2014/main" id="{00000000-0008-0000-0900-000054010000}"/>
            </a:ext>
          </a:extLst>
        </xdr:cNvPr>
        <xdr:cNvSpPr/>
      </xdr:nvSpPr>
      <xdr:spPr>
        <a:xfrm>
          <a:off x="150022080" y="12535200"/>
          <a:ext cx="419040" cy="126000"/>
        </a:xfrm>
        <a:custGeom>
          <a:avLst/>
          <a:gdLst/>
          <a:ahLst/>
          <a:cxnLst/>
          <a:rect l="l" t="t" r="r" b="b"/>
          <a:pathLst>
            <a:path w="1167" h="352">
              <a:moveTo>
                <a:pt x="0" y="0"/>
              </a:moveTo>
              <a:lnTo>
                <a:pt x="1166" y="0"/>
              </a:lnTo>
              <a:moveTo>
                <a:pt x="0" y="351"/>
              </a:moveTo>
              <a:lnTo>
                <a:pt x="1166" y="351"/>
              </a:lnTo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325</xdr:col>
      <xdr:colOff>394685</xdr:colOff>
      <xdr:row>4</xdr:row>
      <xdr:rowOff>63360</xdr:rowOff>
    </xdr:from>
    <xdr:to>
      <xdr:col>336</xdr:col>
      <xdr:colOff>516597</xdr:colOff>
      <xdr:row>7</xdr:row>
      <xdr:rowOff>110160</xdr:rowOff>
    </xdr:to>
    <xdr:sp macro="" textlink="">
      <xdr:nvSpPr>
        <xdr:cNvPr id="341" name="CustomShape 1">
          <a:extLst>
            <a:ext uri="{FF2B5EF4-FFF2-40B4-BE49-F238E27FC236}">
              <a16:creationId xmlns:a16="http://schemas.microsoft.com/office/drawing/2014/main" id="{00000000-0008-0000-0900-000055010000}"/>
            </a:ext>
          </a:extLst>
        </xdr:cNvPr>
        <xdr:cNvSpPr/>
      </xdr:nvSpPr>
      <xdr:spPr>
        <a:xfrm>
          <a:off x="88378560" y="1406160"/>
          <a:ext cx="5553720" cy="532800"/>
        </a:xfrm>
        <a:prstGeom prst="rect">
          <a:avLst/>
        </a:prstGeom>
        <a:noFill/>
        <a:ln>
          <a:noFill/>
        </a:ln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/>
      </xdr:style>
    </xdr:sp>
    <xdr:clientData/>
  </xdr:twoCellAnchor>
  <xdr:twoCellAnchor editAs="absolute">
    <xdr:from>
      <xdr:col>325</xdr:col>
      <xdr:colOff>394685</xdr:colOff>
      <xdr:row>4</xdr:row>
      <xdr:rowOff>63360</xdr:rowOff>
    </xdr:from>
    <xdr:to>
      <xdr:col>336</xdr:col>
      <xdr:colOff>516597</xdr:colOff>
      <xdr:row>7</xdr:row>
      <xdr:rowOff>110160</xdr:rowOff>
    </xdr:to>
    <xdr:sp macro="" textlink="">
      <xdr:nvSpPr>
        <xdr:cNvPr id="342" name="CustomShape 1">
          <a:extLst>
            <a:ext uri="{FF2B5EF4-FFF2-40B4-BE49-F238E27FC236}">
              <a16:creationId xmlns:a16="http://schemas.microsoft.com/office/drawing/2014/main" id="{00000000-0008-0000-0900-000056010000}"/>
            </a:ext>
          </a:extLst>
        </xdr:cNvPr>
        <xdr:cNvSpPr/>
      </xdr:nvSpPr>
      <xdr:spPr>
        <a:xfrm>
          <a:off x="88378560" y="1406160"/>
          <a:ext cx="5553720" cy="532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44800" tIns="360000" rIns="244800" bIns="0">
          <a:noAutofit/>
        </a:bodyPr>
        <a:lstStyle/>
        <a:p>
          <a:pPr>
            <a:lnSpc>
              <a:spcPct val="90000"/>
            </a:lnSpc>
            <a:spcAft>
              <a:spcPts val="561"/>
            </a:spcAft>
          </a:pPr>
          <a:r>
            <a:rPr lang="ru-RU" sz="1600" b="1" strike="noStrike" spc="-1">
              <a:solidFill>
                <a:srgbClr val="000000"/>
              </a:solidFill>
              <a:latin typeface="Arial"/>
            </a:rPr>
            <a:t>       ал.мат      белый       черный     граит      </a:t>
          </a:r>
          <a:endParaRPr lang="ru-RU" sz="1600" b="0" strike="noStrike" spc="-1">
            <a:latin typeface="Times New Roman"/>
          </a:endParaRPr>
        </a:p>
      </xdr:txBody>
    </xdr:sp>
    <xdr:clientData/>
  </xdr:twoCellAnchor>
  <xdr:twoCellAnchor>
    <xdr:from>
      <xdr:col>99</xdr:col>
      <xdr:colOff>711360</xdr:colOff>
      <xdr:row>4</xdr:row>
      <xdr:rowOff>63360</xdr:rowOff>
    </xdr:from>
    <xdr:to>
      <xdr:col>105</xdr:col>
      <xdr:colOff>570960</xdr:colOff>
      <xdr:row>7</xdr:row>
      <xdr:rowOff>110160</xdr:rowOff>
    </xdr:to>
    <xdr:sp macro="" textlink="">
      <xdr:nvSpPr>
        <xdr:cNvPr id="343" name="CustomShape 1">
          <a:extLst>
            <a:ext uri="{FF2B5EF4-FFF2-40B4-BE49-F238E27FC236}">
              <a16:creationId xmlns:a16="http://schemas.microsoft.com/office/drawing/2014/main" id="{00000000-0008-0000-0900-000057010000}"/>
            </a:ext>
          </a:extLst>
        </xdr:cNvPr>
        <xdr:cNvSpPr/>
      </xdr:nvSpPr>
      <xdr:spPr>
        <a:xfrm>
          <a:off x="104967360" y="1406160"/>
          <a:ext cx="5658480" cy="532800"/>
        </a:xfrm>
        <a:prstGeom prst="rect">
          <a:avLst/>
        </a:prstGeom>
        <a:noFill/>
        <a:ln>
          <a:noFill/>
        </a:ln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/>
      </xdr:style>
    </xdr:sp>
    <xdr:clientData/>
  </xdr:twoCellAnchor>
  <xdr:twoCellAnchor>
    <xdr:from>
      <xdr:col>158</xdr:col>
      <xdr:colOff>786960</xdr:colOff>
      <xdr:row>59</xdr:row>
      <xdr:rowOff>0</xdr:rowOff>
    </xdr:from>
    <xdr:to>
      <xdr:col>158</xdr:col>
      <xdr:colOff>787320</xdr:colOff>
      <xdr:row>59</xdr:row>
      <xdr:rowOff>360</xdr:rowOff>
    </xdr:to>
    <xdr:sp macro="" textlink="">
      <xdr:nvSpPr>
        <xdr:cNvPr id="344" name="CustomShape 1" hidden="1">
          <a:extLst>
            <a:ext uri="{FF2B5EF4-FFF2-40B4-BE49-F238E27FC236}">
              <a16:creationId xmlns:a16="http://schemas.microsoft.com/office/drawing/2014/main" id="{00000000-0008-0000-0900-000058010000}"/>
            </a:ext>
          </a:extLst>
        </xdr:cNvPr>
        <xdr:cNvSpPr/>
      </xdr:nvSpPr>
      <xdr:spPr>
        <a:xfrm>
          <a:off x="169080120" y="9934560"/>
          <a:ext cx="360" cy="360"/>
        </a:xfrm>
        <a:custGeom>
          <a:avLst/>
          <a:gdLst/>
          <a:ahLst/>
          <a:cxnLst/>
          <a:rect l="l" t="t" r="r" b="b"/>
          <a:pathLst>
            <a:path w="1" h="1">
              <a:moveTo>
                <a:pt x="0" y="0"/>
              </a:moveTo>
              <a:lnTo>
                <a:pt x="0" y="0"/>
              </a:lnTo>
            </a:path>
          </a:pathLst>
        </a:custGeom>
        <a:noFill/>
        <a:ln w="9360">
          <a:solidFill>
            <a:srgbClr val="8C2116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158</xdr:col>
      <xdr:colOff>787072</xdr:colOff>
      <xdr:row>48</xdr:row>
      <xdr:rowOff>0</xdr:rowOff>
    </xdr:from>
    <xdr:to>
      <xdr:col>158</xdr:col>
      <xdr:colOff>787072</xdr:colOff>
      <xdr:row>48</xdr:row>
      <xdr:rowOff>354</xdr:rowOff>
    </xdr:to>
    <xdr:sp macro="" textlink="">
      <xdr:nvSpPr>
        <xdr:cNvPr id="16" name="Line 280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ShapeType="1"/>
        </xdr:cNvSpPr>
      </xdr:nvSpPr>
      <xdr:spPr bwMode="auto">
        <a:xfrm flipV="1">
          <a:off x="13017172" y="20593050"/>
          <a:ext cx="0" cy="354"/>
        </a:xfrm>
        <a:prstGeom prst="line">
          <a:avLst/>
        </a:prstGeom>
        <a:noFill/>
        <a:ln w="9525">
          <a:solidFill>
            <a:srgbClr val="8C211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232636</xdr:colOff>
      <xdr:row>67</xdr:row>
      <xdr:rowOff>142467</xdr:rowOff>
    </xdr:from>
    <xdr:to>
      <xdr:col>16</xdr:col>
      <xdr:colOff>708421</xdr:colOff>
      <xdr:row>70</xdr:row>
      <xdr:rowOff>4573</xdr:rowOff>
    </xdr:to>
    <xdr:pic>
      <xdr:nvPicPr>
        <xdr:cNvPr id="56" name="Рисунок 87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/>
      </xdr:blipFill>
      <xdr:spPr>
        <a:xfrm>
          <a:off x="13453336" y="26507667"/>
          <a:ext cx="3733334" cy="318266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383930</xdr:colOff>
      <xdr:row>67</xdr:row>
      <xdr:rowOff>104975</xdr:rowOff>
    </xdr:from>
    <xdr:to>
      <xdr:col>8</xdr:col>
      <xdr:colOff>859714</xdr:colOff>
      <xdr:row>69</xdr:row>
      <xdr:rowOff>2785303</xdr:rowOff>
    </xdr:to>
    <xdr:pic>
      <xdr:nvPicPr>
        <xdr:cNvPr id="57" name="Рисунок 88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/>
      </xdr:blipFill>
      <xdr:spPr>
        <a:xfrm>
          <a:off x="4917830" y="26546375"/>
          <a:ext cx="3733334" cy="309942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241174</xdr:colOff>
      <xdr:row>67</xdr:row>
      <xdr:rowOff>136898</xdr:rowOff>
    </xdr:from>
    <xdr:to>
      <xdr:col>12</xdr:col>
      <xdr:colOff>716958</xdr:colOff>
      <xdr:row>69</xdr:row>
      <xdr:rowOff>2863132</xdr:rowOff>
    </xdr:to>
    <xdr:pic>
      <xdr:nvPicPr>
        <xdr:cNvPr id="58" name="Рисунок 89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/>
      </xdr:blipFill>
      <xdr:spPr>
        <a:xfrm>
          <a:off x="9118474" y="26502098"/>
          <a:ext cx="3733334" cy="314533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152280</xdr:colOff>
      <xdr:row>1</xdr:row>
      <xdr:rowOff>133200</xdr:rowOff>
    </xdr:from>
    <xdr:to>
      <xdr:col>4</xdr:col>
      <xdr:colOff>246960</xdr:colOff>
      <xdr:row>4</xdr:row>
      <xdr:rowOff>237240</xdr:rowOff>
    </xdr:to>
    <xdr:pic>
      <xdr:nvPicPr>
        <xdr:cNvPr id="61" name="Picture 28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/>
      </xdr:blipFill>
      <xdr:spPr>
        <a:xfrm>
          <a:off x="342780" y="304650"/>
          <a:ext cx="3352230" cy="10565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6</xdr:col>
      <xdr:colOff>545696</xdr:colOff>
      <xdr:row>4</xdr:row>
      <xdr:rowOff>109015</xdr:rowOff>
    </xdr:from>
    <xdr:to>
      <xdr:col>11</xdr:col>
      <xdr:colOff>375776</xdr:colOff>
      <xdr:row>7</xdr:row>
      <xdr:rowOff>61135</xdr:rowOff>
    </xdr:to>
    <xdr:sp macro="" textlink="">
      <xdr:nvSpPr>
        <xdr:cNvPr id="62" name="CustomShape 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/>
      </xdr:nvSpPr>
      <xdr:spPr>
        <a:xfrm>
          <a:off x="6381000" y="1145520"/>
          <a:ext cx="5522760" cy="921960"/>
        </a:xfrm>
        <a:prstGeom prst="rect">
          <a:avLst/>
        </a:prstGeom>
        <a:noFill/>
        <a:ln>
          <a:noFill/>
        </a:ln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35640</xdr:colOff>
      <xdr:row>0</xdr:row>
      <xdr:rowOff>35640</xdr:rowOff>
    </xdr:to>
    <xdr:pic>
      <xdr:nvPicPr>
        <xdr:cNvPr id="69" name="RenderedShapes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/>
      </xdr:blipFill>
      <xdr:spPr>
        <a:xfrm>
          <a:off x="0" y="0"/>
          <a:ext cx="35640" cy="356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35640</xdr:colOff>
      <xdr:row>0</xdr:row>
      <xdr:rowOff>35640</xdr:rowOff>
    </xdr:to>
    <xdr:pic>
      <xdr:nvPicPr>
        <xdr:cNvPr id="70" name="RenderedShapes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/>
      </xdr:blipFill>
      <xdr:spPr>
        <a:xfrm>
          <a:off x="0" y="0"/>
          <a:ext cx="35640" cy="356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35640</xdr:colOff>
      <xdr:row>0</xdr:row>
      <xdr:rowOff>35640</xdr:rowOff>
    </xdr:to>
    <xdr:pic>
      <xdr:nvPicPr>
        <xdr:cNvPr id="71" name="RenderedShapes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/>
      </xdr:blipFill>
      <xdr:spPr>
        <a:xfrm>
          <a:off x="0" y="0"/>
          <a:ext cx="35640" cy="356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35640</xdr:colOff>
      <xdr:row>0</xdr:row>
      <xdr:rowOff>35640</xdr:rowOff>
    </xdr:to>
    <xdr:pic>
      <xdr:nvPicPr>
        <xdr:cNvPr id="72" name="RenderedShapes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/>
      </xdr:blipFill>
      <xdr:spPr>
        <a:xfrm>
          <a:off x="0" y="0"/>
          <a:ext cx="35640" cy="35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525269</xdr:colOff>
      <xdr:row>11</xdr:row>
      <xdr:rowOff>282977</xdr:rowOff>
    </xdr:from>
    <xdr:to>
      <xdr:col>4</xdr:col>
      <xdr:colOff>504385</xdr:colOff>
      <xdr:row>15</xdr:row>
      <xdr:rowOff>14408</xdr:rowOff>
    </xdr:to>
    <xdr:pic>
      <xdr:nvPicPr>
        <xdr:cNvPr id="73" name="Рисунок 4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/>
      </xdr:blipFill>
      <xdr:spPr>
        <a:xfrm>
          <a:off x="715769" y="3842946"/>
          <a:ext cx="3193804" cy="255321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449682</xdr:colOff>
      <xdr:row>11</xdr:row>
      <xdr:rowOff>280298</xdr:rowOff>
    </xdr:from>
    <xdr:to>
      <xdr:col>8</xdr:col>
      <xdr:colOff>618162</xdr:colOff>
      <xdr:row>15</xdr:row>
      <xdr:rowOff>4988</xdr:rowOff>
    </xdr:to>
    <xdr:pic>
      <xdr:nvPicPr>
        <xdr:cNvPr id="74" name="Рисунок 5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/>
      </xdr:blipFill>
      <xdr:spPr>
        <a:xfrm>
          <a:off x="4926432" y="3840267"/>
          <a:ext cx="3383168" cy="2546471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519894</xdr:colOff>
      <xdr:row>12</xdr:row>
      <xdr:rowOff>3960</xdr:rowOff>
    </xdr:from>
    <xdr:to>
      <xdr:col>12</xdr:col>
      <xdr:colOff>680656</xdr:colOff>
      <xdr:row>15</xdr:row>
      <xdr:rowOff>10440</xdr:rowOff>
    </xdr:to>
    <xdr:pic>
      <xdr:nvPicPr>
        <xdr:cNvPr id="75" name="Рисунок 6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/>
      </xdr:blipFill>
      <xdr:spPr>
        <a:xfrm>
          <a:off x="9282894" y="3849679"/>
          <a:ext cx="3375450" cy="2542511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455040</xdr:colOff>
      <xdr:row>34</xdr:row>
      <xdr:rowOff>12600</xdr:rowOff>
    </xdr:from>
    <xdr:to>
      <xdr:col>8</xdr:col>
      <xdr:colOff>591840</xdr:colOff>
      <xdr:row>36</xdr:row>
      <xdr:rowOff>2407678</xdr:rowOff>
    </xdr:to>
    <xdr:pic>
      <xdr:nvPicPr>
        <xdr:cNvPr id="80" name="Рисунок 18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/>
      </xdr:blipFill>
      <xdr:spPr>
        <a:xfrm>
          <a:off x="5210280" y="12719520"/>
          <a:ext cx="3552480" cy="2728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444600</xdr:colOff>
      <xdr:row>34</xdr:row>
      <xdr:rowOff>29160</xdr:rowOff>
    </xdr:from>
    <xdr:to>
      <xdr:col>12</xdr:col>
      <xdr:colOff>613080</xdr:colOff>
      <xdr:row>37</xdr:row>
      <xdr:rowOff>26640</xdr:rowOff>
    </xdr:to>
    <xdr:pic>
      <xdr:nvPicPr>
        <xdr:cNvPr id="81" name="Рисунок 19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/>
      </xdr:blipFill>
      <xdr:spPr>
        <a:xfrm>
          <a:off x="9754200" y="12736080"/>
          <a:ext cx="3584160" cy="2750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13</xdr:col>
      <xdr:colOff>455040</xdr:colOff>
      <xdr:row>34</xdr:row>
      <xdr:rowOff>25200</xdr:rowOff>
    </xdr:from>
    <xdr:to>
      <xdr:col>16</xdr:col>
      <xdr:colOff>591841</xdr:colOff>
      <xdr:row>37</xdr:row>
      <xdr:rowOff>13680</xdr:rowOff>
    </xdr:to>
    <xdr:pic>
      <xdr:nvPicPr>
        <xdr:cNvPr id="82" name="Рисунок 20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/>
      </xdr:blipFill>
      <xdr:spPr>
        <a:xfrm>
          <a:off x="14318640" y="12732120"/>
          <a:ext cx="3552480" cy="2741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635040</xdr:colOff>
      <xdr:row>50</xdr:row>
      <xdr:rowOff>6840</xdr:rowOff>
    </xdr:from>
    <xdr:to>
      <xdr:col>5</xdr:col>
      <xdr:colOff>433080</xdr:colOff>
      <xdr:row>53</xdr:row>
      <xdr:rowOff>7561</xdr:rowOff>
    </xdr:to>
    <xdr:pic>
      <xdr:nvPicPr>
        <xdr:cNvPr id="83" name="Рисунок 21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/>
      </xdr:blipFill>
      <xdr:spPr>
        <a:xfrm>
          <a:off x="836280" y="18657360"/>
          <a:ext cx="4352040" cy="3305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190440</xdr:colOff>
      <xdr:row>50</xdr:row>
      <xdr:rowOff>18000</xdr:rowOff>
    </xdr:from>
    <xdr:to>
      <xdr:col>10</xdr:col>
      <xdr:colOff>1068119</xdr:colOff>
      <xdr:row>53</xdr:row>
      <xdr:rowOff>8641</xdr:rowOff>
    </xdr:to>
    <xdr:pic>
      <xdr:nvPicPr>
        <xdr:cNvPr id="84" name="Рисунок 22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/>
      </xdr:blipFill>
      <xdr:spPr>
        <a:xfrm>
          <a:off x="7223040" y="18668520"/>
          <a:ext cx="4293360" cy="3295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656280</xdr:colOff>
      <xdr:row>50</xdr:row>
      <xdr:rowOff>18720</xdr:rowOff>
    </xdr:from>
    <xdr:to>
      <xdr:col>16</xdr:col>
      <xdr:colOff>390961</xdr:colOff>
      <xdr:row>52</xdr:row>
      <xdr:rowOff>2899800</xdr:rowOff>
    </xdr:to>
    <xdr:pic>
      <xdr:nvPicPr>
        <xdr:cNvPr id="85" name="Рисунок 23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/>
      </xdr:blipFill>
      <xdr:spPr>
        <a:xfrm>
          <a:off x="13381560" y="18669240"/>
          <a:ext cx="4288680" cy="3281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518400</xdr:colOff>
      <xdr:row>34</xdr:row>
      <xdr:rowOff>24480</xdr:rowOff>
    </xdr:from>
    <xdr:to>
      <xdr:col>4</xdr:col>
      <xdr:colOff>633960</xdr:colOff>
      <xdr:row>37</xdr:row>
      <xdr:rowOff>20160</xdr:rowOff>
    </xdr:to>
    <xdr:pic>
      <xdr:nvPicPr>
        <xdr:cNvPr id="86" name="Рисунок 1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/>
      </xdr:blipFill>
      <xdr:spPr>
        <a:xfrm>
          <a:off x="719640" y="12731400"/>
          <a:ext cx="3531240" cy="27482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12</xdr:col>
      <xdr:colOff>942104</xdr:colOff>
      <xdr:row>25</xdr:row>
      <xdr:rowOff>0</xdr:rowOff>
    </xdr:from>
    <xdr:to>
      <xdr:col>16</xdr:col>
      <xdr:colOff>260212</xdr:colOff>
      <xdr:row>28</xdr:row>
      <xdr:rowOff>45232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GrpSpPr/>
      </xdr:nvGrpSpPr>
      <xdr:grpSpPr>
        <a:xfrm>
          <a:off x="12943604" y="9763125"/>
          <a:ext cx="3636108" cy="2585232"/>
          <a:chOff x="12879017" y="8673386"/>
          <a:chExt cx="3636013" cy="2531517"/>
        </a:xfrm>
      </xdr:grpSpPr>
      <xdr:pic>
        <xdr:nvPicPr>
          <xdr:cNvPr id="34" name="Рисунок 33">
            <a:extLst>
              <a:ext uri="{FF2B5EF4-FFF2-40B4-BE49-F238E27FC236}">
                <a16:creationId xmlns:a16="http://schemas.microsoft.com/office/drawing/2014/main" id="{00000000-0008-0000-0100-000022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3188" t="26572" r="5227" b="16524"/>
          <a:stretch/>
        </xdr:blipFill>
        <xdr:spPr>
          <a:xfrm>
            <a:off x="12879017" y="8673386"/>
            <a:ext cx="3636013" cy="2531517"/>
          </a:xfrm>
          <a:prstGeom prst="rect">
            <a:avLst/>
          </a:prstGeom>
        </xdr:spPr>
      </xdr:pic>
      <xdr:pic>
        <xdr:nvPicPr>
          <xdr:cNvPr id="35" name="Рисунок 34">
            <a:extLst>
              <a:ext uri="{FF2B5EF4-FFF2-40B4-BE49-F238E27FC236}">
                <a16:creationId xmlns:a16="http://schemas.microsoft.com/office/drawing/2014/main" id="{00000000-0008-0000-0100-00002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/>
          <a:stretch>
            <a:fillRect/>
          </a:stretch>
        </xdr:blipFill>
        <xdr:spPr>
          <a:xfrm>
            <a:off x="14988233" y="10635444"/>
            <a:ext cx="1128068" cy="323777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454231</xdr:colOff>
      <xdr:row>25</xdr:row>
      <xdr:rowOff>5689</xdr:rowOff>
    </xdr:from>
    <xdr:to>
      <xdr:col>10</xdr:col>
      <xdr:colOff>555971</xdr:colOff>
      <xdr:row>28</xdr:row>
      <xdr:rowOff>58434</xdr:rowOff>
    </xdr:to>
    <xdr:grpSp>
      <xdr:nvGrpSpPr>
        <xdr:cNvPr id="36" name="Группа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GrpSpPr/>
      </xdr:nvGrpSpPr>
      <xdr:grpSpPr>
        <a:xfrm>
          <a:off x="7058231" y="9768814"/>
          <a:ext cx="3340240" cy="2592745"/>
          <a:chOff x="7753240" y="9343100"/>
          <a:chExt cx="3340385" cy="2592860"/>
        </a:xfrm>
      </xdr:grpSpPr>
      <xdr:pic>
        <xdr:nvPicPr>
          <xdr:cNvPr id="37" name="Рисунок 36">
            <a:extLst>
              <a:ext uri="{FF2B5EF4-FFF2-40B4-BE49-F238E27FC236}">
                <a16:creationId xmlns:a16="http://schemas.microsoft.com/office/drawing/2014/main" id="{00000000-0008-0000-0100-00002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491" t="24496" r="13615" b="16549"/>
          <a:stretch/>
        </xdr:blipFill>
        <xdr:spPr>
          <a:xfrm>
            <a:off x="7753240" y="9343100"/>
            <a:ext cx="3340385" cy="2592860"/>
          </a:xfrm>
          <a:prstGeom prst="rect">
            <a:avLst/>
          </a:prstGeom>
        </xdr:spPr>
      </xdr:pic>
      <xdr:pic>
        <xdr:nvPicPr>
          <xdr:cNvPr id="38" name="Рисунок 37">
            <a:extLst>
              <a:ext uri="{FF2B5EF4-FFF2-40B4-BE49-F238E27FC236}">
                <a16:creationId xmlns:a16="http://schemas.microsoft.com/office/drawing/2014/main" id="{00000000-0008-0000-0100-00002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/>
          <a:stretch>
            <a:fillRect/>
          </a:stretch>
        </xdr:blipFill>
        <xdr:spPr>
          <a:xfrm>
            <a:off x="7874046" y="11305934"/>
            <a:ext cx="1128068" cy="323777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914400</xdr:colOff>
      <xdr:row>25</xdr:row>
      <xdr:rowOff>15587</xdr:rowOff>
    </xdr:from>
    <xdr:to>
      <xdr:col>4</xdr:col>
      <xdr:colOff>925341</xdr:colOff>
      <xdr:row>28</xdr:row>
      <xdr:rowOff>61132</xdr:rowOff>
    </xdr:to>
    <xdr:grpSp>
      <xdr:nvGrpSpPr>
        <xdr:cNvPr id="39" name="Группа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GrpSpPr/>
      </xdr:nvGrpSpPr>
      <xdr:grpSpPr>
        <a:xfrm>
          <a:off x="1041400" y="9778712"/>
          <a:ext cx="3249441" cy="2585545"/>
          <a:chOff x="995137" y="8727835"/>
          <a:chExt cx="3246888" cy="2565797"/>
        </a:xfrm>
      </xdr:grpSpPr>
      <xdr:pic>
        <xdr:nvPicPr>
          <xdr:cNvPr id="40" name="Рисунок 39">
            <a:extLst>
              <a:ext uri="{FF2B5EF4-FFF2-40B4-BE49-F238E27FC236}">
                <a16:creationId xmlns:a16="http://schemas.microsoft.com/office/drawing/2014/main" id="{00000000-0008-0000-0100-000028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541" t="24624" r="14201" b="16052"/>
          <a:stretch/>
        </xdr:blipFill>
        <xdr:spPr>
          <a:xfrm>
            <a:off x="995137" y="8727835"/>
            <a:ext cx="3246888" cy="2565797"/>
          </a:xfrm>
          <a:prstGeom prst="rect">
            <a:avLst/>
          </a:prstGeom>
        </xdr:spPr>
      </xdr:pic>
      <xdr:pic>
        <xdr:nvPicPr>
          <xdr:cNvPr id="41" name="Рисунок 40">
            <a:extLst>
              <a:ext uri="{FF2B5EF4-FFF2-40B4-BE49-F238E27FC236}">
                <a16:creationId xmlns:a16="http://schemas.microsoft.com/office/drawing/2014/main" id="{00000000-0008-0000-0100-00002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/>
          <a:stretch>
            <a:fillRect/>
          </a:stretch>
        </xdr:blipFill>
        <xdr:spPr>
          <a:xfrm>
            <a:off x="1140242" y="10726927"/>
            <a:ext cx="1128068" cy="323777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885825</xdr:colOff>
      <xdr:row>1</xdr:row>
      <xdr:rowOff>131801</xdr:rowOff>
    </xdr:from>
    <xdr:to>
      <xdr:col>6</xdr:col>
      <xdr:colOff>323399</xdr:colOff>
      <xdr:row>6</xdr:row>
      <xdr:rowOff>85540</xdr:rowOff>
    </xdr:to>
    <xdr:graphicFrame macro="">
      <xdr:nvGraphicFramePr>
        <xdr:cNvPr id="42" name="Схема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0" r:lo="rId21" r:qs="rId22" r:cs="rId23"/>
        </a:graphicData>
      </a:graphic>
    </xdr:graphicFrame>
    <xdr:clientData/>
  </xdr:twoCellAnchor>
  <xdr:twoCellAnchor editAs="oneCell">
    <xdr:from>
      <xdr:col>5</xdr:col>
      <xdr:colOff>931819</xdr:colOff>
      <xdr:row>1</xdr:row>
      <xdr:rowOff>84819</xdr:rowOff>
    </xdr:from>
    <xdr:to>
      <xdr:col>7</xdr:col>
      <xdr:colOff>311478</xdr:colOff>
      <xdr:row>6</xdr:row>
      <xdr:rowOff>153538</xdr:rowOff>
    </xdr:to>
    <xdr:graphicFrame macro="">
      <xdr:nvGraphicFramePr>
        <xdr:cNvPr id="43" name="Схема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5" r:lo="rId26" r:qs="rId27" r:cs="rId28"/>
        </a:graphicData>
      </a:graphic>
    </xdr:graphicFrame>
    <xdr:clientData/>
  </xdr:twoCellAnchor>
  <xdr:twoCellAnchor editAs="oneCell">
    <xdr:from>
      <xdr:col>4</xdr:col>
      <xdr:colOff>896678</xdr:colOff>
      <xdr:row>5</xdr:row>
      <xdr:rowOff>54197</xdr:rowOff>
    </xdr:from>
    <xdr:to>
      <xdr:col>6</xdr:col>
      <xdr:colOff>308902</xdr:colOff>
      <xdr:row>7</xdr:row>
      <xdr:rowOff>1012140</xdr:rowOff>
    </xdr:to>
    <xdr:graphicFrame macro="">
      <xdr:nvGraphicFramePr>
        <xdr:cNvPr id="44" name="Схема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30" r:lo="rId31" r:qs="rId32" r:cs="rId33"/>
        </a:graphicData>
      </a:graphic>
    </xdr:graphicFrame>
    <xdr:clientData/>
  </xdr:twoCellAnchor>
  <xdr:twoCellAnchor editAs="oneCell">
    <xdr:from>
      <xdr:col>5</xdr:col>
      <xdr:colOff>1010026</xdr:colOff>
      <xdr:row>5</xdr:row>
      <xdr:rowOff>66675</xdr:rowOff>
    </xdr:from>
    <xdr:to>
      <xdr:col>7</xdr:col>
      <xdr:colOff>298956</xdr:colOff>
      <xdr:row>7</xdr:row>
      <xdr:rowOff>985266</xdr:rowOff>
    </xdr:to>
    <xdr:graphicFrame macro="">
      <xdr:nvGraphicFramePr>
        <xdr:cNvPr id="45" name="Схема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35" r:lo="rId36" r:qs="rId37" r:cs="rId38"/>
        </a:graphicData>
      </a:graphic>
    </xdr:graphicFrame>
    <xdr:clientData/>
  </xdr:twoCellAnchor>
  <xdr:twoCellAnchor>
    <xdr:from>
      <xdr:col>1</xdr:col>
      <xdr:colOff>936625</xdr:colOff>
      <xdr:row>24</xdr:row>
      <xdr:rowOff>381000</xdr:rowOff>
    </xdr:from>
    <xdr:to>
      <xdr:col>2</xdr:col>
      <xdr:colOff>522723</xdr:colOff>
      <xdr:row>26</xdr:row>
      <xdr:rowOff>15296</xdr:rowOff>
    </xdr:to>
    <xdr:pic>
      <xdr:nvPicPr>
        <xdr:cNvPr id="11" name="Picture 56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616" t="26181" r="63072" b="69093"/>
        <a:stretch>
          <a:fillRect/>
        </a:stretch>
      </xdr:blipFill>
      <xdr:spPr bwMode="auto">
        <a:xfrm rot="20008646">
          <a:off x="1127125" y="8921750"/>
          <a:ext cx="665598" cy="285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930276</xdr:colOff>
      <xdr:row>24</xdr:row>
      <xdr:rowOff>215901</xdr:rowOff>
    </xdr:from>
    <xdr:to>
      <xdr:col>3</xdr:col>
      <xdr:colOff>434557</xdr:colOff>
      <xdr:row>25</xdr:row>
      <xdr:rowOff>169310</xdr:rowOff>
    </xdr:to>
    <xdr:pic>
      <xdr:nvPicPr>
        <xdr:cNvPr id="14" name="Picture 630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983" t="25798" r="45819" b="68130"/>
        <a:stretch>
          <a:fillRect/>
        </a:stretch>
      </xdr:blipFill>
      <xdr:spPr bwMode="auto">
        <a:xfrm rot="884493">
          <a:off x="2200276" y="8756651"/>
          <a:ext cx="583781" cy="397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168031</xdr:colOff>
      <xdr:row>27</xdr:row>
      <xdr:rowOff>349982</xdr:rowOff>
    </xdr:from>
    <xdr:to>
      <xdr:col>4</xdr:col>
      <xdr:colOff>709737</xdr:colOff>
      <xdr:row>27</xdr:row>
      <xdr:rowOff>701439</xdr:rowOff>
    </xdr:to>
    <xdr:pic>
      <xdr:nvPicPr>
        <xdr:cNvPr id="15" name="Picture 403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11" t="28731" r="55171" b="58945"/>
        <a:stretch>
          <a:fillRect/>
        </a:stretch>
      </xdr:blipFill>
      <xdr:spPr bwMode="auto">
        <a:xfrm rot="19504927">
          <a:off x="3589704" y="9772405"/>
          <a:ext cx="541706" cy="35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576695</xdr:colOff>
      <xdr:row>25</xdr:row>
      <xdr:rowOff>7502</xdr:rowOff>
    </xdr:from>
    <xdr:to>
      <xdr:col>8</xdr:col>
      <xdr:colOff>162793</xdr:colOff>
      <xdr:row>26</xdr:row>
      <xdr:rowOff>77227</xdr:rowOff>
    </xdr:to>
    <xdr:pic>
      <xdr:nvPicPr>
        <xdr:cNvPr id="16" name="Picture 568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616" t="26181" r="63072" b="69093"/>
        <a:stretch>
          <a:fillRect/>
        </a:stretch>
      </xdr:blipFill>
      <xdr:spPr bwMode="auto">
        <a:xfrm rot="20008646">
          <a:off x="7216981" y="9056252"/>
          <a:ext cx="661062" cy="273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515917</xdr:colOff>
      <xdr:row>24</xdr:row>
      <xdr:rowOff>223404</xdr:rowOff>
    </xdr:from>
    <xdr:to>
      <xdr:col>9</xdr:col>
      <xdr:colOff>20199</xdr:colOff>
      <xdr:row>25</xdr:row>
      <xdr:rowOff>176813</xdr:rowOff>
    </xdr:to>
    <xdr:pic>
      <xdr:nvPicPr>
        <xdr:cNvPr id="17" name="Picture 63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983" t="25798" r="45819" b="68130"/>
        <a:stretch>
          <a:fillRect/>
        </a:stretch>
      </xdr:blipFill>
      <xdr:spPr bwMode="auto">
        <a:xfrm rot="588843">
          <a:off x="8231167" y="8836725"/>
          <a:ext cx="579246" cy="388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828637</xdr:colOff>
      <xdr:row>27</xdr:row>
      <xdr:rowOff>357485</xdr:rowOff>
    </xdr:from>
    <xdr:to>
      <xdr:col>10</xdr:col>
      <xdr:colOff>295378</xdr:colOff>
      <xdr:row>27</xdr:row>
      <xdr:rowOff>708942</xdr:rowOff>
    </xdr:to>
    <xdr:pic>
      <xdr:nvPicPr>
        <xdr:cNvPr id="18" name="Picture 403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11" t="28731" r="55171" b="58945"/>
        <a:stretch>
          <a:fillRect/>
        </a:stretch>
      </xdr:blipFill>
      <xdr:spPr bwMode="auto">
        <a:xfrm rot="19504927">
          <a:off x="9618851" y="9814449"/>
          <a:ext cx="541706" cy="35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449979</xdr:colOff>
      <xdr:row>24</xdr:row>
      <xdr:rowOff>371472</xdr:rowOff>
    </xdr:from>
    <xdr:to>
      <xdr:col>16</xdr:col>
      <xdr:colOff>36077</xdr:colOff>
      <xdr:row>25</xdr:row>
      <xdr:rowOff>203072</xdr:rowOff>
    </xdr:to>
    <xdr:pic>
      <xdr:nvPicPr>
        <xdr:cNvPr id="19" name="Picture 56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616" t="26181" r="63072" b="69093"/>
        <a:stretch>
          <a:fillRect/>
        </a:stretch>
      </xdr:blipFill>
      <xdr:spPr bwMode="auto">
        <a:xfrm rot="1788099">
          <a:off x="15753479" y="8912222"/>
          <a:ext cx="665598" cy="27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373326</xdr:colOff>
      <xdr:row>27</xdr:row>
      <xdr:rowOff>285751</xdr:rowOff>
    </xdr:from>
    <xdr:to>
      <xdr:col>15</xdr:col>
      <xdr:colOff>957108</xdr:colOff>
      <xdr:row>27</xdr:row>
      <xdr:rowOff>683660</xdr:rowOff>
    </xdr:to>
    <xdr:pic>
      <xdr:nvPicPr>
        <xdr:cNvPr id="20" name="Picture 63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983" t="25798" r="45819" b="68130"/>
        <a:stretch>
          <a:fillRect/>
        </a:stretch>
      </xdr:blipFill>
      <xdr:spPr bwMode="auto">
        <a:xfrm rot="20357344">
          <a:off x="15676826" y="9683751"/>
          <a:ext cx="583782" cy="397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162171</xdr:colOff>
      <xdr:row>27</xdr:row>
      <xdr:rowOff>308705</xdr:rowOff>
    </xdr:from>
    <xdr:to>
      <xdr:col>13</xdr:col>
      <xdr:colOff>708412</xdr:colOff>
      <xdr:row>27</xdr:row>
      <xdr:rowOff>660162</xdr:rowOff>
    </xdr:to>
    <xdr:pic>
      <xdr:nvPicPr>
        <xdr:cNvPr id="21" name="Picture 403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11" t="28731" r="55171" b="58945"/>
        <a:stretch>
          <a:fillRect/>
        </a:stretch>
      </xdr:blipFill>
      <xdr:spPr bwMode="auto">
        <a:xfrm rot="2595295">
          <a:off x="13306671" y="9706705"/>
          <a:ext cx="546241" cy="35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984251</xdr:colOff>
      <xdr:row>13</xdr:row>
      <xdr:rowOff>111126</xdr:rowOff>
    </xdr:from>
    <xdr:to>
      <xdr:col>16</xdr:col>
      <xdr:colOff>424113</xdr:colOff>
      <xdr:row>16</xdr:row>
      <xdr:rowOff>100528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28751" y="4127501"/>
          <a:ext cx="2678361" cy="2561151"/>
        </a:xfrm>
        <a:prstGeom prst="rect">
          <a:avLst/>
        </a:prstGeom>
      </xdr:spPr>
    </xdr:pic>
    <xdr:clientData/>
  </xdr:twoCellAnchor>
  <xdr:twoCellAnchor editAs="oneCell">
    <xdr:from>
      <xdr:col>13</xdr:col>
      <xdr:colOff>603251</xdr:colOff>
      <xdr:row>14</xdr:row>
      <xdr:rowOff>984251</xdr:rowOff>
    </xdr:from>
    <xdr:to>
      <xdr:col>14</xdr:col>
      <xdr:colOff>812503</xdr:colOff>
      <xdr:row>15</xdr:row>
      <xdr:rowOff>145752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47751" y="5207001"/>
          <a:ext cx="1288752" cy="1288752"/>
        </a:xfrm>
        <a:prstGeom prst="rect">
          <a:avLst/>
        </a:prstGeom>
      </xdr:spPr>
    </xdr:pic>
    <xdr:clientData/>
  </xdr:twoCellAnchor>
  <xdr:twoCellAnchor editAs="oneCell">
    <xdr:from>
      <xdr:col>15</xdr:col>
      <xdr:colOff>1065357</xdr:colOff>
      <xdr:row>11</xdr:row>
      <xdr:rowOff>276222</xdr:rowOff>
    </xdr:from>
    <xdr:to>
      <xdr:col>16</xdr:col>
      <xdr:colOff>948283</xdr:colOff>
      <xdr:row>14</xdr:row>
      <xdr:rowOff>187408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16368857" y="3800472"/>
          <a:ext cx="962426" cy="609685"/>
        </a:xfrm>
        <a:prstGeom prst="rect">
          <a:avLst/>
        </a:prstGeom>
      </xdr:spPr>
    </xdr:pic>
    <xdr:clientData/>
  </xdr:twoCellAnchor>
  <xdr:twoCellAnchor editAs="oneCell">
    <xdr:from>
      <xdr:col>1</xdr:col>
      <xdr:colOff>19049</xdr:colOff>
      <xdr:row>67</xdr:row>
      <xdr:rowOff>76199</xdr:rowOff>
    </xdr:from>
    <xdr:to>
      <xdr:col>4</xdr:col>
      <xdr:colOff>928927</xdr:colOff>
      <xdr:row>70</xdr:row>
      <xdr:rowOff>19401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209549" y="26441399"/>
          <a:ext cx="4167428" cy="3276952"/>
        </a:xfrm>
        <a:prstGeom prst="rect">
          <a:avLst/>
        </a:prstGeom>
      </xdr:spPr>
    </xdr:pic>
    <xdr:clientData/>
  </xdr:twoCellAnchor>
  <xdr:twoCellAnchor editAs="oneCell">
    <xdr:from>
      <xdr:col>3</xdr:col>
      <xdr:colOff>984250</xdr:colOff>
      <xdr:row>67</xdr:row>
      <xdr:rowOff>63500</xdr:rowOff>
    </xdr:from>
    <xdr:to>
      <xdr:col>4</xdr:col>
      <xdr:colOff>867175</xdr:colOff>
      <xdr:row>69</xdr:row>
      <xdr:rowOff>260435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3333750" y="25939750"/>
          <a:ext cx="962426" cy="609685"/>
        </a:xfrm>
        <a:prstGeom prst="rect">
          <a:avLst/>
        </a:prstGeom>
      </xdr:spPr>
    </xdr:pic>
    <xdr:clientData/>
  </xdr:twoCellAnchor>
  <xdr:twoCellAnchor>
    <xdr:from>
      <xdr:col>9</xdr:col>
      <xdr:colOff>546100</xdr:colOff>
      <xdr:row>5</xdr:row>
      <xdr:rowOff>266700</xdr:rowOff>
    </xdr:from>
    <xdr:to>
      <xdr:col>10</xdr:col>
      <xdr:colOff>914400</xdr:colOff>
      <xdr:row>7</xdr:row>
      <xdr:rowOff>22226</xdr:rowOff>
    </xdr:to>
    <xdr:sp macro="" textlink="">
      <xdr:nvSpPr>
        <xdr:cNvPr id="78" name="Прямоугольник 77">
          <a:extLst>
            <a:ext uri="{FF2B5EF4-FFF2-40B4-BE49-F238E27FC236}">
              <a16:creationId xmlns:a16="http://schemas.microsoft.com/office/drawing/2014/main" id="{6016EE17-8832-4B1A-B2A0-D36D0F026387}"/>
            </a:ext>
          </a:extLst>
        </xdr:cNvPr>
        <xdr:cNvSpPr/>
      </xdr:nvSpPr>
      <xdr:spPr>
        <a:xfrm>
          <a:off x="9423400" y="1733550"/>
          <a:ext cx="1454150" cy="403226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ru-RU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Нордвуд</a:t>
          </a:r>
          <a:endParaRPr lang="ru-RU" sz="1600" b="1" kern="1200" spc="0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419100</xdr:colOff>
      <xdr:row>1</xdr:row>
      <xdr:rowOff>152400</xdr:rowOff>
    </xdr:from>
    <xdr:to>
      <xdr:col>9</xdr:col>
      <xdr:colOff>206693</xdr:colOff>
      <xdr:row>6</xdr:row>
      <xdr:rowOff>114300</xdr:rowOff>
    </xdr:to>
    <xdr:sp macro="" textlink="">
      <xdr:nvSpPr>
        <xdr:cNvPr id="79" name="Прямоугольник: скругленные углы 78">
          <a:extLst>
            <a:ext uri="{FF2B5EF4-FFF2-40B4-BE49-F238E27FC236}">
              <a16:creationId xmlns:a16="http://schemas.microsoft.com/office/drawing/2014/main" id="{4A463B3C-8A37-4C7F-8F8C-032A5136A33C}"/>
            </a:ext>
          </a:extLst>
        </xdr:cNvPr>
        <xdr:cNvSpPr>
          <a:spLocks noChangeAspect="1"/>
        </xdr:cNvSpPr>
      </xdr:nvSpPr>
      <xdr:spPr>
        <a:xfrm>
          <a:off x="7124700" y="323850"/>
          <a:ext cx="1959293" cy="1581150"/>
        </a:xfrm>
        <a:prstGeom prst="roundRect">
          <a:avLst/>
        </a:prstGeom>
        <a:blipFill dpi="0" rotWithShape="1">
          <a:blip xmlns:r="http://schemas.openxmlformats.org/officeDocument/2006/relationships" r:embed="rId4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638175</xdr:colOff>
      <xdr:row>5</xdr:row>
      <xdr:rowOff>266700</xdr:rowOff>
    </xdr:from>
    <xdr:to>
      <xdr:col>8</xdr:col>
      <xdr:colOff>869951</xdr:colOff>
      <xdr:row>7</xdr:row>
      <xdr:rowOff>47626</xdr:rowOff>
    </xdr:to>
    <xdr:sp macro="" textlink="">
      <xdr:nvSpPr>
        <xdr:cNvPr id="87" name="Прямоугольник 86">
          <a:extLst>
            <a:ext uri="{FF2B5EF4-FFF2-40B4-BE49-F238E27FC236}">
              <a16:creationId xmlns:a16="http://schemas.microsoft.com/office/drawing/2014/main" id="{2798B7DF-4574-4E42-991A-AD0CE6522D04}"/>
            </a:ext>
          </a:extLst>
        </xdr:cNvPr>
        <xdr:cNvSpPr/>
      </xdr:nvSpPr>
      <xdr:spPr>
        <a:xfrm>
          <a:off x="7343775" y="1733550"/>
          <a:ext cx="1317626" cy="428626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ru-RU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Серый Арктик</a:t>
          </a:r>
          <a:endParaRPr lang="ru-RU" sz="1600" b="1" kern="1200" spc="0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393700</xdr:colOff>
      <xdr:row>1</xdr:row>
      <xdr:rowOff>152400</xdr:rowOff>
    </xdr:from>
    <xdr:to>
      <xdr:col>11</xdr:col>
      <xdr:colOff>238919</xdr:colOff>
      <xdr:row>6</xdr:row>
      <xdr:rowOff>108268</xdr:rowOff>
    </xdr:to>
    <xdr:sp macro="" textlink="">
      <xdr:nvSpPr>
        <xdr:cNvPr id="88" name="Прямоугольник: скругленные углы 87">
          <a:extLst>
            <a:ext uri="{FF2B5EF4-FFF2-40B4-BE49-F238E27FC236}">
              <a16:creationId xmlns:a16="http://schemas.microsoft.com/office/drawing/2014/main" id="{BAC4790A-63C8-4710-94A5-43B45E4FD4B3}"/>
            </a:ext>
          </a:extLst>
        </xdr:cNvPr>
        <xdr:cNvSpPr>
          <a:spLocks noChangeAspect="1"/>
        </xdr:cNvSpPr>
      </xdr:nvSpPr>
      <xdr:spPr>
        <a:xfrm>
          <a:off x="9271000" y="323850"/>
          <a:ext cx="2016919" cy="1575118"/>
        </a:xfrm>
        <a:prstGeom prst="roundRect">
          <a:avLst/>
        </a:prstGeom>
        <a:blipFill dpi="0" rotWithShape="1">
          <a:blip xmlns:r="http://schemas.openxmlformats.org/officeDocument/2006/relationships" r:embed="rId4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 editAs="oneCell">
    <xdr:from>
      <xdr:col>8</xdr:col>
      <xdr:colOff>614507</xdr:colOff>
      <xdr:row>6</xdr:row>
      <xdr:rowOff>142872</xdr:rowOff>
    </xdr:from>
    <xdr:to>
      <xdr:col>9</xdr:col>
      <xdr:colOff>298597</xdr:colOff>
      <xdr:row>7</xdr:row>
      <xdr:rowOff>306769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67920B4A-94DB-46C5-B347-BFFDF26D2B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8405957" y="1933572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10</xdr:col>
      <xdr:colOff>671657</xdr:colOff>
      <xdr:row>6</xdr:row>
      <xdr:rowOff>123822</xdr:rowOff>
    </xdr:from>
    <xdr:to>
      <xdr:col>11</xdr:col>
      <xdr:colOff>355748</xdr:colOff>
      <xdr:row>7</xdr:row>
      <xdr:rowOff>287719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id="{E64040A5-81AB-49F8-9FB3-E2973CCA5D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10634807" y="1914522"/>
          <a:ext cx="769940" cy="487748"/>
        </a:xfrm>
        <a:prstGeom prst="rect">
          <a:avLst/>
        </a:prstGeom>
      </xdr:spPr>
    </xdr:pic>
    <xdr:clientData/>
  </xdr:twoCellAnchor>
  <xdr:twoCellAnchor editAs="absolute">
    <xdr:from>
      <xdr:col>11</xdr:col>
      <xdr:colOff>626941</xdr:colOff>
      <xdr:row>3</xdr:row>
      <xdr:rowOff>77795</xdr:rowOff>
    </xdr:from>
    <xdr:to>
      <xdr:col>16</xdr:col>
      <xdr:colOff>447496</xdr:colOff>
      <xdr:row>6</xdr:row>
      <xdr:rowOff>66366</xdr:rowOff>
    </xdr:to>
    <xdr:sp macro="" textlink="">
      <xdr:nvSpPr>
        <xdr:cNvPr id="126" name="CustomShape 1">
          <a:extLst>
            <a:ext uri="{FF2B5EF4-FFF2-40B4-BE49-F238E27FC236}">
              <a16:creationId xmlns:a16="http://schemas.microsoft.com/office/drawing/2014/main" id="{F969AE3F-E6D7-4D0F-B823-0CF54080FF67}"/>
            </a:ext>
          </a:extLst>
        </xdr:cNvPr>
        <xdr:cNvSpPr/>
      </xdr:nvSpPr>
      <xdr:spPr>
        <a:xfrm>
          <a:off x="11548941" y="839795"/>
          <a:ext cx="5218055" cy="90932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44800" tIns="360000" rIns="244800" bIns="0">
          <a:noAutofit/>
        </a:bodyPr>
        <a:lstStyle/>
        <a:p>
          <a:pPr>
            <a:lnSpc>
              <a:spcPct val="90000"/>
            </a:lnSpc>
            <a:spcAft>
              <a:spcPts val="561"/>
            </a:spcAft>
          </a:pPr>
          <a:r>
            <a:rPr lang="ru-RU" sz="1600" b="1" strike="noStrike" spc="-1">
              <a:solidFill>
                <a:srgbClr val="000000"/>
              </a:solidFill>
              <a:latin typeface="Arial"/>
            </a:rPr>
            <a:t>        Ал.мат       Белый        Черный       Графит      </a:t>
          </a:r>
          <a:endParaRPr lang="ru-RU" sz="1600" b="0" strike="noStrike" spc="-1">
            <a:latin typeface="Times New Roman"/>
          </a:endParaRPr>
        </a:p>
      </xdr:txBody>
    </xdr:sp>
    <xdr:clientData/>
  </xdr:twoCellAnchor>
  <xdr:twoCellAnchor editAs="oneCell">
    <xdr:from>
      <xdr:col>12</xdr:col>
      <xdr:colOff>177600</xdr:colOff>
      <xdr:row>1</xdr:row>
      <xdr:rowOff>224535</xdr:rowOff>
    </xdr:from>
    <xdr:to>
      <xdr:col>13</xdr:col>
      <xdr:colOff>108645</xdr:colOff>
      <xdr:row>4</xdr:row>
      <xdr:rowOff>94335</xdr:rowOff>
    </xdr:to>
    <xdr:pic>
      <xdr:nvPicPr>
        <xdr:cNvPr id="127" name="Рисунок 91">
          <a:extLst>
            <a:ext uri="{FF2B5EF4-FFF2-40B4-BE49-F238E27FC236}">
              <a16:creationId xmlns:a16="http://schemas.microsoft.com/office/drawing/2014/main" id="{7C36C81F-E866-42B1-9A2A-CC6763761561}"/>
            </a:ext>
          </a:extLst>
        </xdr:cNvPr>
        <xdr:cNvPicPr/>
      </xdr:nvPicPr>
      <xdr:blipFill>
        <a:blip xmlns:r="http://schemas.openxmlformats.org/officeDocument/2006/relationships" r:embed="rId49" cstate="print"/>
        <a:srcRect b="-5759"/>
        <a:stretch/>
      </xdr:blipFill>
      <xdr:spPr>
        <a:xfrm>
          <a:off x="12312450" y="395985"/>
          <a:ext cx="1016895" cy="8223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13</xdr:col>
      <xdr:colOff>261285</xdr:colOff>
      <xdr:row>1</xdr:row>
      <xdr:rowOff>240375</xdr:rowOff>
    </xdr:from>
    <xdr:to>
      <xdr:col>14</xdr:col>
      <xdr:colOff>182805</xdr:colOff>
      <xdr:row>4</xdr:row>
      <xdr:rowOff>37290</xdr:rowOff>
    </xdr:to>
    <xdr:pic>
      <xdr:nvPicPr>
        <xdr:cNvPr id="128" name="Рисунок 92">
          <a:extLst>
            <a:ext uri="{FF2B5EF4-FFF2-40B4-BE49-F238E27FC236}">
              <a16:creationId xmlns:a16="http://schemas.microsoft.com/office/drawing/2014/main" id="{AE95E88F-4086-4C5E-A754-E8D4248D4BE4}"/>
            </a:ext>
          </a:extLst>
        </xdr:cNvPr>
        <xdr:cNvPicPr/>
      </xdr:nvPicPr>
      <xdr:blipFill>
        <a:blip xmlns:r="http://schemas.openxmlformats.org/officeDocument/2006/relationships" r:embed="rId50" cstate="print"/>
        <a:srcRect b="4889"/>
        <a:stretch/>
      </xdr:blipFill>
      <xdr:spPr>
        <a:xfrm>
          <a:off x="13481985" y="411825"/>
          <a:ext cx="1007370" cy="74941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14</xdr:col>
      <xdr:colOff>335730</xdr:colOff>
      <xdr:row>1</xdr:row>
      <xdr:rowOff>219495</xdr:rowOff>
    </xdr:from>
    <xdr:to>
      <xdr:col>15</xdr:col>
      <xdr:colOff>252286</xdr:colOff>
      <xdr:row>4</xdr:row>
      <xdr:rowOff>70575</xdr:rowOff>
    </xdr:to>
    <xdr:pic>
      <xdr:nvPicPr>
        <xdr:cNvPr id="129" name="Рисунок 93">
          <a:extLst>
            <a:ext uri="{FF2B5EF4-FFF2-40B4-BE49-F238E27FC236}">
              <a16:creationId xmlns:a16="http://schemas.microsoft.com/office/drawing/2014/main" id="{6CD900C8-5A08-41F7-B5BE-220285DC6A84}"/>
            </a:ext>
          </a:extLst>
        </xdr:cNvPr>
        <xdr:cNvPicPr/>
      </xdr:nvPicPr>
      <xdr:blipFill>
        <a:blip xmlns:r="http://schemas.openxmlformats.org/officeDocument/2006/relationships" r:embed="rId51" cstate="print"/>
        <a:srcRect l="4263" t="24346" r="955" b="-3824"/>
        <a:stretch/>
      </xdr:blipFill>
      <xdr:spPr>
        <a:xfrm>
          <a:off x="14642280" y="390945"/>
          <a:ext cx="1002405" cy="8035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15</xdr:col>
      <xdr:colOff>375330</xdr:colOff>
      <xdr:row>1</xdr:row>
      <xdr:rowOff>243255</xdr:rowOff>
    </xdr:from>
    <xdr:to>
      <xdr:col>16</xdr:col>
      <xdr:colOff>291885</xdr:colOff>
      <xdr:row>4</xdr:row>
      <xdr:rowOff>34935</xdr:rowOff>
    </xdr:to>
    <xdr:pic>
      <xdr:nvPicPr>
        <xdr:cNvPr id="130" name="Рисунок 94">
          <a:extLst>
            <a:ext uri="{FF2B5EF4-FFF2-40B4-BE49-F238E27FC236}">
              <a16:creationId xmlns:a16="http://schemas.microsoft.com/office/drawing/2014/main" id="{1C32BD80-A419-4CD4-860B-9EEA97019E95}"/>
            </a:ext>
          </a:extLst>
        </xdr:cNvPr>
        <xdr:cNvPicPr/>
      </xdr:nvPicPr>
      <xdr:blipFill>
        <a:blip xmlns:r="http://schemas.openxmlformats.org/officeDocument/2006/relationships" r:embed="rId52" cstate="print"/>
        <a:srcRect l="2841" t="26438" r="-491" b="5960"/>
        <a:stretch/>
      </xdr:blipFill>
      <xdr:spPr>
        <a:xfrm>
          <a:off x="15767730" y="414705"/>
          <a:ext cx="1002405" cy="7441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11</xdr:col>
      <xdr:colOff>859020</xdr:colOff>
      <xdr:row>7</xdr:row>
      <xdr:rowOff>355009</xdr:rowOff>
    </xdr:from>
    <xdr:to>
      <xdr:col>13</xdr:col>
      <xdr:colOff>379254</xdr:colOff>
      <xdr:row>8</xdr:row>
      <xdr:rowOff>61623</xdr:rowOff>
    </xdr:to>
    <xdr:sp macro="" textlink="">
      <xdr:nvSpPr>
        <xdr:cNvPr id="131" name="Прямоугольник 130">
          <a:extLst>
            <a:ext uri="{FF2B5EF4-FFF2-40B4-BE49-F238E27FC236}">
              <a16:creationId xmlns:a16="http://schemas.microsoft.com/office/drawing/2014/main" id="{C9339F54-960F-4BE4-8AF1-F7C291D2228E}"/>
            </a:ext>
          </a:extLst>
        </xdr:cNvPr>
        <xdr:cNvSpPr/>
      </xdr:nvSpPr>
      <xdr:spPr>
        <a:xfrm>
          <a:off x="11908020" y="2469559"/>
          <a:ext cx="1691934" cy="1059164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ru-RU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Черный</a:t>
          </a:r>
          <a:endParaRPr lang="en-US" sz="1600" b="1">
            <a:solidFill>
              <a:schemeClr val="tx1">
                <a:hueOff val="0"/>
                <a:satOff val="0"/>
                <a:lumOff val="0"/>
                <a:alphaOff val="0"/>
              </a:schemeClr>
            </a:solidFill>
            <a:effectLst/>
            <a:latin typeface="Arial" pitchFamily="34" charset="0"/>
            <a:ea typeface="+mn-ea"/>
            <a:cs typeface="Arial" pitchFamily="34" charset="0"/>
          </a:endParaRPr>
        </a:p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1" kern="1200" spc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глянец</a:t>
          </a:r>
          <a:endParaRPr lang="ru-RU" sz="1600" b="1" kern="1200" spc="0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13</xdr:col>
      <xdr:colOff>3163</xdr:colOff>
      <xdr:row>7</xdr:row>
      <xdr:rowOff>441655</xdr:rowOff>
    </xdr:from>
    <xdr:to>
      <xdr:col>14</xdr:col>
      <xdr:colOff>192270</xdr:colOff>
      <xdr:row>7</xdr:row>
      <xdr:rowOff>1028700</xdr:rowOff>
    </xdr:to>
    <xdr:sp macro="" textlink="">
      <xdr:nvSpPr>
        <xdr:cNvPr id="132" name="Прямоугольник 131">
          <a:extLst>
            <a:ext uri="{FF2B5EF4-FFF2-40B4-BE49-F238E27FC236}">
              <a16:creationId xmlns:a16="http://schemas.microsoft.com/office/drawing/2014/main" id="{67B22494-A3D7-4890-A270-28536A9A9E52}"/>
            </a:ext>
          </a:extLst>
        </xdr:cNvPr>
        <xdr:cNvSpPr/>
      </xdr:nvSpPr>
      <xdr:spPr>
        <a:xfrm>
          <a:off x="13223863" y="2556205"/>
          <a:ext cx="1274957" cy="5870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Tabaco</a:t>
          </a:r>
          <a:endParaRPr lang="ru-RU" sz="1600" b="1" kern="1200" spc="0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14</xdr:col>
      <xdr:colOff>116069</xdr:colOff>
      <xdr:row>7</xdr:row>
      <xdr:rowOff>409575</xdr:rowOff>
    </xdr:from>
    <xdr:to>
      <xdr:col>15</xdr:col>
      <xdr:colOff>211319</xdr:colOff>
      <xdr:row>7</xdr:row>
      <xdr:rowOff>990600</xdr:rowOff>
    </xdr:to>
    <xdr:sp macro="" textlink="">
      <xdr:nvSpPr>
        <xdr:cNvPr id="133" name="Прямоугольник 132">
          <a:extLst>
            <a:ext uri="{FF2B5EF4-FFF2-40B4-BE49-F238E27FC236}">
              <a16:creationId xmlns:a16="http://schemas.microsoft.com/office/drawing/2014/main" id="{1588766A-2700-43DD-BE3B-8D1E0EE4996F}"/>
            </a:ext>
          </a:extLst>
        </xdr:cNvPr>
        <xdr:cNvSpPr/>
      </xdr:nvSpPr>
      <xdr:spPr>
        <a:xfrm>
          <a:off x="14422619" y="2524125"/>
          <a:ext cx="1181100" cy="5810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Klever</a:t>
          </a:r>
          <a:endParaRPr lang="ru-RU" sz="1600" b="1" kern="1200" spc="0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12</xdr:col>
      <xdr:colOff>183577</xdr:colOff>
      <xdr:row>5</xdr:row>
      <xdr:rowOff>123825</xdr:rowOff>
    </xdr:from>
    <xdr:to>
      <xdr:col>13</xdr:col>
      <xdr:colOff>145778</xdr:colOff>
      <xdr:row>7</xdr:row>
      <xdr:rowOff>540880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EFCDAFB9-BAFD-4549-85C3-EF95575A6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2318427" y="1590675"/>
          <a:ext cx="1048051" cy="1064755"/>
        </a:xfrm>
        <a:prstGeom prst="rect">
          <a:avLst/>
        </a:prstGeom>
      </xdr:spPr>
    </xdr:pic>
    <xdr:clientData/>
  </xdr:twoCellAnchor>
  <xdr:twoCellAnchor editAs="oneCell">
    <xdr:from>
      <xdr:col>13</xdr:col>
      <xdr:colOff>231553</xdr:colOff>
      <xdr:row>5</xdr:row>
      <xdr:rowOff>87960</xdr:rowOff>
    </xdr:from>
    <xdr:to>
      <xdr:col>14</xdr:col>
      <xdr:colOff>210458</xdr:colOff>
      <xdr:row>7</xdr:row>
      <xdr:rowOff>505015</xdr:rowOff>
    </xdr:to>
    <xdr:pic>
      <xdr:nvPicPr>
        <xdr:cNvPr id="135" name="Рисунок 134">
          <a:extLst>
            <a:ext uri="{FF2B5EF4-FFF2-40B4-BE49-F238E27FC236}">
              <a16:creationId xmlns:a16="http://schemas.microsoft.com/office/drawing/2014/main" id="{0E0C7289-BC6E-4F66-96B6-675D9E6B8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3452253" y="1554810"/>
          <a:ext cx="1064755" cy="1064755"/>
        </a:xfrm>
        <a:prstGeom prst="rect">
          <a:avLst/>
        </a:prstGeom>
      </xdr:spPr>
    </xdr:pic>
    <xdr:clientData/>
  </xdr:twoCellAnchor>
  <xdr:twoCellAnchor editAs="oneCell">
    <xdr:from>
      <xdr:col>14</xdr:col>
      <xdr:colOff>264951</xdr:colOff>
      <xdr:row>5</xdr:row>
      <xdr:rowOff>90197</xdr:rowOff>
    </xdr:from>
    <xdr:to>
      <xdr:col>15</xdr:col>
      <xdr:colOff>250956</xdr:colOff>
      <xdr:row>7</xdr:row>
      <xdr:rowOff>514351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EAA6C1CB-14F8-4021-B799-097E5C1DC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4571501" y="1557047"/>
          <a:ext cx="1071854" cy="1071854"/>
        </a:xfrm>
        <a:prstGeom prst="rect">
          <a:avLst/>
        </a:prstGeom>
      </xdr:spPr>
    </xdr:pic>
    <xdr:clientData/>
  </xdr:twoCellAnchor>
  <xdr:twoCellAnchor>
    <xdr:from>
      <xdr:col>12</xdr:col>
      <xdr:colOff>49394</xdr:colOff>
      <xdr:row>5</xdr:row>
      <xdr:rowOff>257175</xdr:rowOff>
    </xdr:from>
    <xdr:to>
      <xdr:col>16</xdr:col>
      <xdr:colOff>762000</xdr:colOff>
      <xdr:row>7</xdr:row>
      <xdr:rowOff>1085851</xdr:rowOff>
    </xdr:to>
    <xdr:sp macro="" textlink="">
      <xdr:nvSpPr>
        <xdr:cNvPr id="137" name="Прямоугольник 136">
          <a:extLst>
            <a:ext uri="{FF2B5EF4-FFF2-40B4-BE49-F238E27FC236}">
              <a16:creationId xmlns:a16="http://schemas.microsoft.com/office/drawing/2014/main" id="{6EA8F2C1-045B-43B1-B763-80C521227E08}"/>
            </a:ext>
          </a:extLst>
        </xdr:cNvPr>
        <xdr:cNvSpPr/>
      </xdr:nvSpPr>
      <xdr:spPr>
        <a:xfrm>
          <a:off x="12184244" y="1724025"/>
          <a:ext cx="5056006" cy="1476376"/>
        </a:xfrm>
        <a:prstGeom prst="rect">
          <a:avLst/>
        </a:prstGeom>
        <a:noFill/>
        <a:ln w="2540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15</xdr:col>
      <xdr:colOff>378976</xdr:colOff>
      <xdr:row>7</xdr:row>
      <xdr:rowOff>514350</xdr:rowOff>
    </xdr:from>
    <xdr:to>
      <xdr:col>16</xdr:col>
      <xdr:colOff>973318</xdr:colOff>
      <xdr:row>7</xdr:row>
      <xdr:rowOff>1152524</xdr:rowOff>
    </xdr:to>
    <xdr:sp macro="" textlink="">
      <xdr:nvSpPr>
        <xdr:cNvPr id="138" name="Прямоугольник 137">
          <a:extLst>
            <a:ext uri="{FF2B5EF4-FFF2-40B4-BE49-F238E27FC236}">
              <a16:creationId xmlns:a16="http://schemas.microsoft.com/office/drawing/2014/main" id="{CCEBD35C-5A5C-4219-A6A2-F3129EFE581D}"/>
            </a:ext>
          </a:extLst>
        </xdr:cNvPr>
        <xdr:cNvSpPr/>
      </xdr:nvSpPr>
      <xdr:spPr>
        <a:xfrm>
          <a:off x="15771376" y="2628900"/>
          <a:ext cx="1680192" cy="638174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400" b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400" b="0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ru-RU" sz="1800" b="1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под заказ</a:t>
          </a:r>
          <a:endParaRPr lang="ru-RU" sz="1800" b="1" kern="1200" spc="0" baseline="0">
            <a:solidFill>
              <a:schemeClr val="tx1">
                <a:lumMod val="50000"/>
                <a:lumOff val="50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55</xdr:row>
      <xdr:rowOff>57150</xdr:rowOff>
    </xdr:from>
    <xdr:to>
      <xdr:col>4</xdr:col>
      <xdr:colOff>320593</xdr:colOff>
      <xdr:row>58</xdr:row>
      <xdr:rowOff>18729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0821650"/>
          <a:ext cx="3197143" cy="2571429"/>
        </a:xfrm>
        <a:prstGeom prst="rect">
          <a:avLst/>
        </a:prstGeom>
      </xdr:spPr>
    </xdr:pic>
    <xdr:clientData/>
  </xdr:twoCellAnchor>
  <xdr:twoCellAnchor editAs="oneCell">
    <xdr:from>
      <xdr:col>5</xdr:col>
      <xdr:colOff>306637</xdr:colOff>
      <xdr:row>55</xdr:row>
      <xdr:rowOff>79515</xdr:rowOff>
    </xdr:from>
    <xdr:to>
      <xdr:col>8</xdr:col>
      <xdr:colOff>592387</xdr:colOff>
      <xdr:row>57</xdr:row>
      <xdr:rowOff>2222640</xdr:rowOff>
    </xdr:to>
    <xdr:pic>
      <xdr:nvPicPr>
        <xdr:cNvPr id="87" name="Рисунок 11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/>
      </xdr:blipFill>
      <xdr:spPr>
        <a:xfrm>
          <a:off x="4386512" y="20399515"/>
          <a:ext cx="3048000" cy="24765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231458</xdr:colOff>
      <xdr:row>55</xdr:row>
      <xdr:rowOff>49927</xdr:rowOff>
    </xdr:from>
    <xdr:to>
      <xdr:col>12</xdr:col>
      <xdr:colOff>517208</xdr:colOff>
      <xdr:row>57</xdr:row>
      <xdr:rowOff>2185432</xdr:rowOff>
    </xdr:to>
    <xdr:pic>
      <xdr:nvPicPr>
        <xdr:cNvPr id="88" name="Рисунок 12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/>
      </xdr:blipFill>
      <xdr:spPr>
        <a:xfrm>
          <a:off x="7994333" y="20369927"/>
          <a:ext cx="3048000" cy="2468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13</xdr:col>
      <xdr:colOff>320471</xdr:colOff>
      <xdr:row>55</xdr:row>
      <xdr:rowOff>73186</xdr:rowOff>
    </xdr:from>
    <xdr:to>
      <xdr:col>16</xdr:col>
      <xdr:colOff>605840</xdr:colOff>
      <xdr:row>57</xdr:row>
      <xdr:rowOff>2223621</xdr:rowOff>
    </xdr:to>
    <xdr:pic>
      <xdr:nvPicPr>
        <xdr:cNvPr id="89" name="Рисунок 13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/>
      </xdr:blipFill>
      <xdr:spPr>
        <a:xfrm>
          <a:off x="11766346" y="20393186"/>
          <a:ext cx="3047619" cy="248381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35640</xdr:colOff>
      <xdr:row>0</xdr:row>
      <xdr:rowOff>35640</xdr:rowOff>
    </xdr:to>
    <xdr:pic>
      <xdr:nvPicPr>
        <xdr:cNvPr id="90" name="RenderedShapes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/>
      </xdr:blipFill>
      <xdr:spPr>
        <a:xfrm>
          <a:off x="0" y="0"/>
          <a:ext cx="35640" cy="35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13</xdr:col>
      <xdr:colOff>119160</xdr:colOff>
      <xdr:row>12</xdr:row>
      <xdr:rowOff>118800</xdr:rowOff>
    </xdr:from>
    <xdr:to>
      <xdr:col>15</xdr:col>
      <xdr:colOff>855720</xdr:colOff>
      <xdr:row>14</xdr:row>
      <xdr:rowOff>2146320</xdr:rowOff>
    </xdr:to>
    <xdr:pic>
      <xdr:nvPicPr>
        <xdr:cNvPr id="91" name="Рисунок 70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/>
      </xdr:blipFill>
      <xdr:spPr>
        <a:xfrm>
          <a:off x="12151080" y="3776760"/>
          <a:ext cx="2669400" cy="23608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6</xdr:col>
      <xdr:colOff>486360</xdr:colOff>
      <xdr:row>4</xdr:row>
      <xdr:rowOff>140400</xdr:rowOff>
    </xdr:from>
    <xdr:to>
      <xdr:col>11</xdr:col>
      <xdr:colOff>317520</xdr:colOff>
      <xdr:row>6</xdr:row>
      <xdr:rowOff>432770</xdr:rowOff>
    </xdr:to>
    <xdr:sp macro="" textlink="">
      <xdr:nvSpPr>
        <xdr:cNvPr id="92" name="CustomShape 1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/>
      </xdr:nvSpPr>
      <xdr:spPr>
        <a:xfrm>
          <a:off x="5752800" y="1235520"/>
          <a:ext cx="4663440" cy="1160640"/>
        </a:xfrm>
        <a:prstGeom prst="rect">
          <a:avLst/>
        </a:prstGeom>
        <a:noFill/>
        <a:ln>
          <a:noFill/>
        </a:ln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35640</xdr:colOff>
      <xdr:row>0</xdr:row>
      <xdr:rowOff>35640</xdr:rowOff>
    </xdr:to>
    <xdr:pic>
      <xdr:nvPicPr>
        <xdr:cNvPr id="95" name="RenderedShapes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/>
      </xdr:blipFill>
      <xdr:spPr>
        <a:xfrm>
          <a:off x="0" y="0"/>
          <a:ext cx="35640" cy="356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35640</xdr:colOff>
      <xdr:row>0</xdr:row>
      <xdr:rowOff>35640</xdr:rowOff>
    </xdr:to>
    <xdr:pic>
      <xdr:nvPicPr>
        <xdr:cNvPr id="96" name="RenderedShapes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/>
      </xdr:blipFill>
      <xdr:spPr>
        <a:xfrm>
          <a:off x="0" y="0"/>
          <a:ext cx="35640" cy="356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35640</xdr:colOff>
      <xdr:row>0</xdr:row>
      <xdr:rowOff>35640</xdr:rowOff>
    </xdr:to>
    <xdr:pic>
      <xdr:nvPicPr>
        <xdr:cNvPr id="97" name="RenderedShapes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/>
      </xdr:blipFill>
      <xdr:spPr>
        <a:xfrm>
          <a:off x="0" y="0"/>
          <a:ext cx="35640" cy="356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35640</xdr:colOff>
      <xdr:row>0</xdr:row>
      <xdr:rowOff>35640</xdr:rowOff>
    </xdr:to>
    <xdr:pic>
      <xdr:nvPicPr>
        <xdr:cNvPr id="98" name="RenderedShapes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/>
      </xdr:blipFill>
      <xdr:spPr>
        <a:xfrm>
          <a:off x="0" y="0"/>
          <a:ext cx="35640" cy="35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34480</xdr:colOff>
      <xdr:row>1</xdr:row>
      <xdr:rowOff>72580</xdr:rowOff>
    </xdr:from>
    <xdr:to>
      <xdr:col>4</xdr:col>
      <xdr:colOff>429400</xdr:colOff>
      <xdr:row>4</xdr:row>
      <xdr:rowOff>203980</xdr:rowOff>
    </xdr:to>
    <xdr:pic>
      <xdr:nvPicPr>
        <xdr:cNvPr id="99" name="Picture 28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/>
      </xdr:blipFill>
      <xdr:spPr>
        <a:xfrm>
          <a:off x="224980" y="237680"/>
          <a:ext cx="3354020" cy="1071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709200</xdr:colOff>
      <xdr:row>12</xdr:row>
      <xdr:rowOff>1440</xdr:rowOff>
    </xdr:from>
    <xdr:to>
      <xdr:col>6</xdr:col>
      <xdr:colOff>20520</xdr:colOff>
      <xdr:row>15</xdr:row>
      <xdr:rowOff>25560</xdr:rowOff>
    </xdr:to>
    <xdr:pic>
      <xdr:nvPicPr>
        <xdr:cNvPr id="101" name="Рисунок 14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/>
      </xdr:blipFill>
      <xdr:spPr>
        <a:xfrm>
          <a:off x="1876680" y="3659400"/>
          <a:ext cx="3410280" cy="25675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42480</xdr:colOff>
      <xdr:row>12</xdr:row>
      <xdr:rowOff>105840</xdr:rowOff>
    </xdr:from>
    <xdr:to>
      <xdr:col>11</xdr:col>
      <xdr:colOff>860040</xdr:colOff>
      <xdr:row>15</xdr:row>
      <xdr:rowOff>3240</xdr:rowOff>
    </xdr:to>
    <xdr:pic>
      <xdr:nvPicPr>
        <xdr:cNvPr id="102" name="Рисунок 15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/>
      </xdr:blipFill>
      <xdr:spPr>
        <a:xfrm>
          <a:off x="7241760" y="3763800"/>
          <a:ext cx="3717000" cy="2440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709200</xdr:colOff>
      <xdr:row>23</xdr:row>
      <xdr:rowOff>18720</xdr:rowOff>
    </xdr:from>
    <xdr:to>
      <xdr:col>5</xdr:col>
      <xdr:colOff>179280</xdr:colOff>
      <xdr:row>26</xdr:row>
      <xdr:rowOff>26640</xdr:rowOff>
    </xdr:to>
    <xdr:pic>
      <xdr:nvPicPr>
        <xdr:cNvPr id="103" name="Рисунок 16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/>
      </xdr:blipFill>
      <xdr:spPr>
        <a:xfrm>
          <a:off x="910440" y="8220240"/>
          <a:ext cx="3569040" cy="2693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254160</xdr:colOff>
      <xdr:row>23</xdr:row>
      <xdr:rowOff>44280</xdr:rowOff>
    </xdr:from>
    <xdr:to>
      <xdr:col>10</xdr:col>
      <xdr:colOff>825120</xdr:colOff>
      <xdr:row>26</xdr:row>
      <xdr:rowOff>26280</xdr:rowOff>
    </xdr:to>
    <xdr:pic>
      <xdr:nvPicPr>
        <xdr:cNvPr id="104" name="Рисунок 17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/>
      </xdr:blipFill>
      <xdr:spPr>
        <a:xfrm>
          <a:off x="6487200" y="8245800"/>
          <a:ext cx="3470400" cy="2667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275040</xdr:colOff>
      <xdr:row>39</xdr:row>
      <xdr:rowOff>13680</xdr:rowOff>
    </xdr:from>
    <xdr:to>
      <xdr:col>4</xdr:col>
      <xdr:colOff>687240</xdr:colOff>
      <xdr:row>42</xdr:row>
      <xdr:rowOff>33840</xdr:rowOff>
    </xdr:to>
    <xdr:pic>
      <xdr:nvPicPr>
        <xdr:cNvPr id="105" name="Рисунок 21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/>
      </xdr:blipFill>
      <xdr:spPr>
        <a:xfrm>
          <a:off x="476280" y="14082480"/>
          <a:ext cx="3544560" cy="2744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180000</xdr:colOff>
      <xdr:row>39</xdr:row>
      <xdr:rowOff>23040</xdr:rowOff>
    </xdr:from>
    <xdr:to>
      <xdr:col>8</xdr:col>
      <xdr:colOff>814320</xdr:colOff>
      <xdr:row>42</xdr:row>
      <xdr:rowOff>34560</xdr:rowOff>
    </xdr:to>
    <xdr:pic>
      <xdr:nvPicPr>
        <xdr:cNvPr id="106" name="Рисунок 22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/>
      </xdr:blipFill>
      <xdr:spPr>
        <a:xfrm>
          <a:off x="4480200" y="14091840"/>
          <a:ext cx="3533400" cy="2735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158760</xdr:colOff>
      <xdr:row>39</xdr:row>
      <xdr:rowOff>31680</xdr:rowOff>
    </xdr:from>
    <xdr:to>
      <xdr:col>12</xdr:col>
      <xdr:colOff>794160</xdr:colOff>
      <xdr:row>42</xdr:row>
      <xdr:rowOff>36000</xdr:rowOff>
    </xdr:to>
    <xdr:pic>
      <xdr:nvPicPr>
        <xdr:cNvPr id="107" name="Рисунок 23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/>
      </xdr:blipFill>
      <xdr:spPr>
        <a:xfrm>
          <a:off x="8324640" y="14100480"/>
          <a:ext cx="3534840" cy="2728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13</xdr:col>
      <xdr:colOff>254160</xdr:colOff>
      <xdr:row>39</xdr:row>
      <xdr:rowOff>21600</xdr:rowOff>
    </xdr:from>
    <xdr:to>
      <xdr:col>16</xdr:col>
      <xdr:colOff>846000</xdr:colOff>
      <xdr:row>42</xdr:row>
      <xdr:rowOff>22320</xdr:rowOff>
    </xdr:to>
    <xdr:pic>
      <xdr:nvPicPr>
        <xdr:cNvPr id="108" name="Рисунок 24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/>
      </xdr:blipFill>
      <xdr:spPr>
        <a:xfrm>
          <a:off x="12286080" y="14090400"/>
          <a:ext cx="3491280" cy="2724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645480</xdr:colOff>
      <xdr:row>23</xdr:row>
      <xdr:rowOff>0</xdr:rowOff>
    </xdr:from>
    <xdr:to>
      <xdr:col>16</xdr:col>
      <xdr:colOff>367920</xdr:colOff>
      <xdr:row>26</xdr:row>
      <xdr:rowOff>27720</xdr:rowOff>
    </xdr:to>
    <xdr:pic>
      <xdr:nvPicPr>
        <xdr:cNvPr id="109" name="Рисунок 1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/>
      </xdr:blipFill>
      <xdr:spPr>
        <a:xfrm>
          <a:off x="11710800" y="8201520"/>
          <a:ext cx="3588480" cy="27136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8</xdr:col>
      <xdr:colOff>298546</xdr:colOff>
      <xdr:row>14</xdr:row>
      <xdr:rowOff>84875</xdr:rowOff>
    </xdr:from>
    <xdr:to>
      <xdr:col>9</xdr:col>
      <xdr:colOff>8300</xdr:colOff>
      <xdr:row>14</xdr:row>
      <xdr:rowOff>461505</xdr:rowOff>
    </xdr:to>
    <xdr:pic>
      <xdr:nvPicPr>
        <xdr:cNvPr id="2" name="Picture 63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983" t="25798" r="45819" b="68130"/>
        <a:stretch>
          <a:fillRect/>
        </a:stretch>
      </xdr:blipFill>
      <xdr:spPr bwMode="auto">
        <a:xfrm rot="1027047">
          <a:off x="7088510" y="4452768"/>
          <a:ext cx="621433" cy="376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168244</xdr:colOff>
      <xdr:row>12</xdr:row>
      <xdr:rowOff>46805</xdr:rowOff>
    </xdr:from>
    <xdr:to>
      <xdr:col>8</xdr:col>
      <xdr:colOff>833842</xdr:colOff>
      <xdr:row>13</xdr:row>
      <xdr:rowOff>184117</xdr:rowOff>
    </xdr:to>
    <xdr:pic>
      <xdr:nvPicPr>
        <xdr:cNvPr id="3" name="Picture 568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616" t="26181" r="63072" b="69093"/>
        <a:stretch>
          <a:fillRect/>
        </a:stretch>
      </xdr:blipFill>
      <xdr:spPr bwMode="auto">
        <a:xfrm rot="20284266">
          <a:off x="6958208" y="4074519"/>
          <a:ext cx="665598" cy="273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83853</xdr:colOff>
      <xdr:row>14</xdr:row>
      <xdr:rowOff>408554</xdr:rowOff>
    </xdr:from>
    <xdr:to>
      <xdr:col>11</xdr:col>
      <xdr:colOff>625559</xdr:colOff>
      <xdr:row>14</xdr:row>
      <xdr:rowOff>760011</xdr:rowOff>
    </xdr:to>
    <xdr:pic>
      <xdr:nvPicPr>
        <xdr:cNvPr id="4" name="Picture 40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11" t="28731" r="55171" b="58945"/>
        <a:stretch>
          <a:fillRect/>
        </a:stretch>
      </xdr:blipFill>
      <xdr:spPr bwMode="auto">
        <a:xfrm rot="19256801">
          <a:off x="9608853" y="4776447"/>
          <a:ext cx="541706" cy="35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904875</xdr:colOff>
      <xdr:row>55</xdr:row>
      <xdr:rowOff>47625</xdr:rowOff>
    </xdr:from>
    <xdr:to>
      <xdr:col>4</xdr:col>
      <xdr:colOff>811811</xdr:colOff>
      <xdr:row>57</xdr:row>
      <xdr:rowOff>238579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3143250" y="20367625"/>
          <a:ext cx="827686" cy="524329"/>
        </a:xfrm>
        <a:prstGeom prst="rect">
          <a:avLst/>
        </a:prstGeom>
      </xdr:spPr>
    </xdr:pic>
    <xdr:clientData/>
  </xdr:twoCellAnchor>
  <xdr:twoCellAnchor editAs="oneCell">
    <xdr:from>
      <xdr:col>4</xdr:col>
      <xdr:colOff>798695</xdr:colOff>
      <xdr:row>1</xdr:row>
      <xdr:rowOff>193032</xdr:rowOff>
    </xdr:from>
    <xdr:to>
      <xdr:col>6</xdr:col>
      <xdr:colOff>579168</xdr:colOff>
      <xdr:row>5</xdr:row>
      <xdr:rowOff>280120</xdr:rowOff>
    </xdr:to>
    <xdr:graphicFrame macro="">
      <xdr:nvGraphicFramePr>
        <xdr:cNvPr id="54" name="Схема 53">
          <a:extLst>
            <a:ext uri="{FF2B5EF4-FFF2-40B4-BE49-F238E27FC236}">
              <a16:creationId xmlns:a16="http://schemas.microsoft.com/office/drawing/2014/main" id="{7DCBC84A-148D-4C4A-88F6-4B602AF2A4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1" r:lo="rId22" r:qs="rId23" r:cs="rId24"/>
        </a:graphicData>
      </a:graphic>
    </xdr:graphicFrame>
    <xdr:clientData/>
  </xdr:twoCellAnchor>
  <xdr:twoCellAnchor editAs="oneCell">
    <xdr:from>
      <xdr:col>6</xdr:col>
      <xdr:colOff>101739</xdr:colOff>
      <xdr:row>1</xdr:row>
      <xdr:rowOff>146050</xdr:rowOff>
    </xdr:from>
    <xdr:to>
      <xdr:col>7</xdr:col>
      <xdr:colOff>745047</xdr:colOff>
      <xdr:row>6</xdr:row>
      <xdr:rowOff>17918</xdr:rowOff>
    </xdr:to>
    <xdr:graphicFrame macro="">
      <xdr:nvGraphicFramePr>
        <xdr:cNvPr id="55" name="Схема 54">
          <a:extLst>
            <a:ext uri="{FF2B5EF4-FFF2-40B4-BE49-F238E27FC236}">
              <a16:creationId xmlns:a16="http://schemas.microsoft.com/office/drawing/2014/main" id="{C116174E-BFEC-42E9-8DDF-2A574BF309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6" r:lo="rId27" r:qs="rId28" r:cs="rId29"/>
        </a:graphicData>
      </a:graphic>
    </xdr:graphicFrame>
    <xdr:clientData/>
  </xdr:twoCellAnchor>
  <xdr:twoCellAnchor editAs="oneCell">
    <xdr:from>
      <xdr:col>4</xdr:col>
      <xdr:colOff>809548</xdr:colOff>
      <xdr:row>5</xdr:row>
      <xdr:rowOff>140828</xdr:rowOff>
    </xdr:from>
    <xdr:to>
      <xdr:col>6</xdr:col>
      <xdr:colOff>564671</xdr:colOff>
      <xdr:row>7</xdr:row>
      <xdr:rowOff>692371</xdr:rowOff>
    </xdr:to>
    <xdr:graphicFrame macro="">
      <xdr:nvGraphicFramePr>
        <xdr:cNvPr id="56" name="Схема 55">
          <a:extLst>
            <a:ext uri="{FF2B5EF4-FFF2-40B4-BE49-F238E27FC236}">
              <a16:creationId xmlns:a16="http://schemas.microsoft.com/office/drawing/2014/main" id="{4A6879F9-2E13-417C-B4FE-673AE7CDD0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31" r:lo="rId32" r:qs="rId33" r:cs="rId34"/>
        </a:graphicData>
      </a:graphic>
    </xdr:graphicFrame>
    <xdr:clientData/>
  </xdr:twoCellAnchor>
  <xdr:twoCellAnchor editAs="oneCell">
    <xdr:from>
      <xdr:col>6</xdr:col>
      <xdr:colOff>179946</xdr:colOff>
      <xdr:row>5</xdr:row>
      <xdr:rowOff>146956</xdr:rowOff>
    </xdr:from>
    <xdr:to>
      <xdr:col>7</xdr:col>
      <xdr:colOff>732525</xdr:colOff>
      <xdr:row>7</xdr:row>
      <xdr:rowOff>665497</xdr:rowOff>
    </xdr:to>
    <xdr:graphicFrame macro="">
      <xdr:nvGraphicFramePr>
        <xdr:cNvPr id="57" name="Схема 56">
          <a:extLst>
            <a:ext uri="{FF2B5EF4-FFF2-40B4-BE49-F238E27FC236}">
              <a16:creationId xmlns:a16="http://schemas.microsoft.com/office/drawing/2014/main" id="{03C97C93-D0A1-42F2-9669-9DD4DFD4A2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36" r:lo="rId37" r:qs="rId38" r:cs="rId39"/>
        </a:graphicData>
      </a:graphic>
    </xdr:graphicFrame>
    <xdr:clientData/>
  </xdr:twoCellAnchor>
  <xdr:twoCellAnchor>
    <xdr:from>
      <xdr:col>10</xdr:col>
      <xdr:colOff>57150</xdr:colOff>
      <xdr:row>5</xdr:row>
      <xdr:rowOff>193678</xdr:rowOff>
    </xdr:from>
    <xdr:to>
      <xdr:col>11</xdr:col>
      <xdr:colOff>596900</xdr:colOff>
      <xdr:row>6</xdr:row>
      <xdr:rowOff>247654</xdr:rowOff>
    </xdr:to>
    <xdr:sp macro="" textlink="">
      <xdr:nvSpPr>
        <xdr:cNvPr id="72" name="Прямоугольник 71">
          <a:extLst>
            <a:ext uri="{FF2B5EF4-FFF2-40B4-BE49-F238E27FC236}">
              <a16:creationId xmlns:a16="http://schemas.microsoft.com/office/drawing/2014/main" id="{914A141B-A901-4824-AD9C-B616F17F0FBA}"/>
            </a:ext>
          </a:extLst>
        </xdr:cNvPr>
        <xdr:cNvSpPr/>
      </xdr:nvSpPr>
      <xdr:spPr>
        <a:xfrm>
          <a:off x="8705850" y="1851028"/>
          <a:ext cx="1454150" cy="396876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ru-RU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Нордвуд</a:t>
          </a:r>
          <a:endParaRPr lang="ru-RU" sz="1600" b="1" kern="1200" spc="0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615950</xdr:colOff>
      <xdr:row>1</xdr:row>
      <xdr:rowOff>231778</xdr:rowOff>
    </xdr:from>
    <xdr:to>
      <xdr:col>9</xdr:col>
      <xdr:colOff>746443</xdr:colOff>
      <xdr:row>6</xdr:row>
      <xdr:rowOff>3178</xdr:rowOff>
    </xdr:to>
    <xdr:sp macro="" textlink="">
      <xdr:nvSpPr>
        <xdr:cNvPr id="73" name="Прямоугольник: скругленные углы 72">
          <a:extLst>
            <a:ext uri="{FF2B5EF4-FFF2-40B4-BE49-F238E27FC236}">
              <a16:creationId xmlns:a16="http://schemas.microsoft.com/office/drawing/2014/main" id="{CB7122ED-837B-41B7-917A-561478CC2567}"/>
            </a:ext>
          </a:extLst>
        </xdr:cNvPr>
        <xdr:cNvSpPr>
          <a:spLocks noChangeAspect="1"/>
        </xdr:cNvSpPr>
      </xdr:nvSpPr>
      <xdr:spPr>
        <a:xfrm>
          <a:off x="6521450" y="403228"/>
          <a:ext cx="1959293" cy="1600200"/>
        </a:xfrm>
        <a:prstGeom prst="roundRect">
          <a:avLst/>
        </a:prstGeom>
        <a:blipFill dpi="0" rotWithShape="1">
          <a:blip xmlns:r="http://schemas.openxmlformats.org/officeDocument/2006/relationships" r:embed="rId4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644525</xdr:colOff>
      <xdr:row>5</xdr:row>
      <xdr:rowOff>174628</xdr:rowOff>
    </xdr:from>
    <xdr:to>
      <xdr:col>9</xdr:col>
      <xdr:colOff>133351</xdr:colOff>
      <xdr:row>6</xdr:row>
      <xdr:rowOff>254004</xdr:rowOff>
    </xdr:to>
    <xdr:sp macro="" textlink="">
      <xdr:nvSpPr>
        <xdr:cNvPr id="74" name="Прямоугольник 73">
          <a:extLst>
            <a:ext uri="{FF2B5EF4-FFF2-40B4-BE49-F238E27FC236}">
              <a16:creationId xmlns:a16="http://schemas.microsoft.com/office/drawing/2014/main" id="{1FE4AF2C-2C82-4F12-A540-1416B369B44F}"/>
            </a:ext>
          </a:extLst>
        </xdr:cNvPr>
        <xdr:cNvSpPr/>
      </xdr:nvSpPr>
      <xdr:spPr>
        <a:xfrm>
          <a:off x="6550025" y="1831978"/>
          <a:ext cx="1317626" cy="422276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ru-RU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Серый Арктик</a:t>
          </a:r>
          <a:endParaRPr lang="ru-RU" sz="1600" b="1" kern="1200" spc="0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19050</xdr:colOff>
      <xdr:row>1</xdr:row>
      <xdr:rowOff>231778</xdr:rowOff>
    </xdr:from>
    <xdr:to>
      <xdr:col>12</xdr:col>
      <xdr:colOff>207169</xdr:colOff>
      <xdr:row>5</xdr:row>
      <xdr:rowOff>340046</xdr:rowOff>
    </xdr:to>
    <xdr:sp macro="" textlink="">
      <xdr:nvSpPr>
        <xdr:cNvPr id="75" name="Прямоугольник: скругленные углы 74">
          <a:extLst>
            <a:ext uri="{FF2B5EF4-FFF2-40B4-BE49-F238E27FC236}">
              <a16:creationId xmlns:a16="http://schemas.microsoft.com/office/drawing/2014/main" id="{0FDEFCEF-4623-48A3-810E-C6FDA06C9B86}"/>
            </a:ext>
          </a:extLst>
        </xdr:cNvPr>
        <xdr:cNvSpPr>
          <a:spLocks noChangeAspect="1"/>
        </xdr:cNvSpPr>
      </xdr:nvSpPr>
      <xdr:spPr>
        <a:xfrm>
          <a:off x="8667750" y="403228"/>
          <a:ext cx="2016919" cy="1594168"/>
        </a:xfrm>
        <a:prstGeom prst="roundRect">
          <a:avLst/>
        </a:prstGeom>
        <a:blipFill dpi="0" rotWithShape="1">
          <a:blip xmlns:r="http://schemas.openxmlformats.org/officeDocument/2006/relationships" r:embed="rId4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 editAs="oneCell">
    <xdr:from>
      <xdr:col>8</xdr:col>
      <xdr:colOff>887557</xdr:colOff>
      <xdr:row>6</xdr:row>
      <xdr:rowOff>25400</xdr:rowOff>
    </xdr:from>
    <xdr:to>
      <xdr:col>9</xdr:col>
      <xdr:colOff>743097</xdr:colOff>
      <xdr:row>6</xdr:row>
      <xdr:rowOff>513148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5310331B-31CB-4E2C-9F08-879777E022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7707457" y="202565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354157</xdr:colOff>
      <xdr:row>5</xdr:row>
      <xdr:rowOff>330200</xdr:rowOff>
    </xdr:from>
    <xdr:to>
      <xdr:col>12</xdr:col>
      <xdr:colOff>209697</xdr:colOff>
      <xdr:row>6</xdr:row>
      <xdr:rowOff>475048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335667CE-ADDD-4CE5-94E2-10595C35F2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9917257" y="198755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12</xdr:col>
      <xdr:colOff>900031</xdr:colOff>
      <xdr:row>2</xdr:row>
      <xdr:rowOff>3178</xdr:rowOff>
    </xdr:from>
    <xdr:to>
      <xdr:col>16</xdr:col>
      <xdr:colOff>490051</xdr:colOff>
      <xdr:row>4</xdr:row>
      <xdr:rowOff>209768</xdr:rowOff>
    </xdr:to>
    <xdr:pic>
      <xdr:nvPicPr>
        <xdr:cNvPr id="94" name="Рисунок 45">
          <a:extLst>
            <a:ext uri="{FF2B5EF4-FFF2-40B4-BE49-F238E27FC236}">
              <a16:creationId xmlns:a16="http://schemas.microsoft.com/office/drawing/2014/main" id="{3A8E904B-9A97-4A50-BF33-789CFBBF3EDA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/>
      </xdr:blipFill>
      <xdr:spPr>
        <a:xfrm>
          <a:off x="11377531" y="479428"/>
          <a:ext cx="3247620" cy="85429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12</xdr:col>
      <xdr:colOff>342900</xdr:colOff>
      <xdr:row>3</xdr:row>
      <xdr:rowOff>136633</xdr:rowOff>
    </xdr:from>
    <xdr:to>
      <xdr:col>17</xdr:col>
      <xdr:colOff>183644</xdr:colOff>
      <xdr:row>4</xdr:row>
      <xdr:rowOff>460483</xdr:rowOff>
    </xdr:to>
    <xdr:sp macro="" textlink="">
      <xdr:nvSpPr>
        <xdr:cNvPr id="100" name="CustomShape 1">
          <a:extLst>
            <a:ext uri="{FF2B5EF4-FFF2-40B4-BE49-F238E27FC236}">
              <a16:creationId xmlns:a16="http://schemas.microsoft.com/office/drawing/2014/main" id="{E7158713-05E1-4A2B-B6B3-E679B2337E84}"/>
            </a:ext>
          </a:extLst>
        </xdr:cNvPr>
        <xdr:cNvSpPr/>
      </xdr:nvSpPr>
      <xdr:spPr>
        <a:xfrm>
          <a:off x="10820400" y="974833"/>
          <a:ext cx="4584194" cy="609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44800" tIns="360000" rIns="244800" bIns="0">
          <a:noAutofit/>
        </a:bodyPr>
        <a:lstStyle/>
        <a:p>
          <a:pPr>
            <a:lnSpc>
              <a:spcPct val="90000"/>
            </a:lnSpc>
            <a:spcAft>
              <a:spcPts val="561"/>
            </a:spcAft>
          </a:pPr>
          <a:r>
            <a:rPr lang="ru-RU" sz="1600" b="1" strike="noStrike" spc="-1">
              <a:solidFill>
                <a:srgbClr val="000000"/>
              </a:solidFill>
              <a:latin typeface="Arial"/>
            </a:rPr>
            <a:t>      Ал.мат   Белый  Черный  Графит      </a:t>
          </a:r>
          <a:endParaRPr lang="ru-RU" sz="1600" b="0" strike="noStrike" spc="-1">
            <a:latin typeface="Times New Roman"/>
          </a:endParaRPr>
        </a:p>
      </xdr:txBody>
    </xdr:sp>
    <xdr:clientData/>
  </xdr:twoCellAnchor>
  <xdr:twoCellAnchor editAs="oneCell">
    <xdr:from>
      <xdr:col>12</xdr:col>
      <xdr:colOff>790574</xdr:colOff>
      <xdr:row>5</xdr:row>
      <xdr:rowOff>161744</xdr:rowOff>
    </xdr:from>
    <xdr:to>
      <xdr:col>13</xdr:col>
      <xdr:colOff>583189</xdr:colOff>
      <xdr:row>6</xdr:row>
      <xdr:rowOff>556168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43D67D55-CE1B-4F01-94C1-36AF1A46E9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1268074" y="1819094"/>
          <a:ext cx="707015" cy="737324"/>
        </a:xfrm>
        <a:prstGeom prst="rect">
          <a:avLst/>
        </a:prstGeom>
      </xdr:spPr>
    </xdr:pic>
    <xdr:clientData/>
  </xdr:twoCellAnchor>
  <xdr:twoCellAnchor editAs="oneCell">
    <xdr:from>
      <xdr:col>13</xdr:col>
      <xdr:colOff>682766</xdr:colOff>
      <xdr:row>5</xdr:row>
      <xdr:rowOff>136635</xdr:rowOff>
    </xdr:from>
    <xdr:to>
      <xdr:col>14</xdr:col>
      <xdr:colOff>475381</xdr:colOff>
      <xdr:row>6</xdr:row>
      <xdr:rowOff>531059</xdr:rowOff>
    </xdr:to>
    <xdr:pic>
      <xdr:nvPicPr>
        <xdr:cNvPr id="111" name="Рисунок 110">
          <a:extLst>
            <a:ext uri="{FF2B5EF4-FFF2-40B4-BE49-F238E27FC236}">
              <a16:creationId xmlns:a16="http://schemas.microsoft.com/office/drawing/2014/main" id="{ECD73F07-55AD-4DFE-A2CC-3E13B22EA3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2074666" y="1793985"/>
          <a:ext cx="707015" cy="737324"/>
        </a:xfrm>
        <a:prstGeom prst="rect">
          <a:avLst/>
        </a:prstGeom>
      </xdr:spPr>
    </xdr:pic>
    <xdr:clientData/>
  </xdr:twoCellAnchor>
  <xdr:twoCellAnchor editAs="oneCell">
    <xdr:from>
      <xdr:col>14</xdr:col>
      <xdr:colOff>531235</xdr:colOff>
      <xdr:row>5</xdr:row>
      <xdr:rowOff>161310</xdr:rowOff>
    </xdr:from>
    <xdr:to>
      <xdr:col>15</xdr:col>
      <xdr:colOff>323850</xdr:colOff>
      <xdr:row>6</xdr:row>
      <xdr:rowOff>555734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F612F6D2-7752-419C-AB4C-B20FD377E8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2837535" y="1818660"/>
          <a:ext cx="707015" cy="737324"/>
        </a:xfrm>
        <a:prstGeom prst="rect">
          <a:avLst/>
        </a:prstGeom>
      </xdr:spPr>
    </xdr:pic>
    <xdr:clientData/>
  </xdr:twoCellAnchor>
  <xdr:twoCellAnchor>
    <xdr:from>
      <xdr:col>12</xdr:col>
      <xdr:colOff>552449</xdr:colOff>
      <xdr:row>6</xdr:row>
      <xdr:rowOff>365233</xdr:rowOff>
    </xdr:from>
    <xdr:to>
      <xdr:col>14</xdr:col>
      <xdr:colOff>25058</xdr:colOff>
      <xdr:row>7</xdr:row>
      <xdr:rowOff>412858</xdr:rowOff>
    </xdr:to>
    <xdr:sp macro="" textlink="">
      <xdr:nvSpPr>
        <xdr:cNvPr id="113" name="Прямоугольник 112">
          <a:extLst>
            <a:ext uri="{FF2B5EF4-FFF2-40B4-BE49-F238E27FC236}">
              <a16:creationId xmlns:a16="http://schemas.microsoft.com/office/drawing/2014/main" id="{0017C3CD-2363-424D-B96D-B7AEC952D376}"/>
            </a:ext>
          </a:extLst>
        </xdr:cNvPr>
        <xdr:cNvSpPr/>
      </xdr:nvSpPr>
      <xdr:spPr>
        <a:xfrm>
          <a:off x="11029949" y="2365483"/>
          <a:ext cx="1301409" cy="7524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ru-RU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Черный</a:t>
          </a:r>
          <a:endParaRPr lang="en-US" sz="1600" b="1">
            <a:solidFill>
              <a:schemeClr val="tx1">
                <a:hueOff val="0"/>
                <a:satOff val="0"/>
                <a:lumOff val="0"/>
                <a:alphaOff val="0"/>
              </a:schemeClr>
            </a:solidFill>
            <a:effectLst/>
            <a:latin typeface="Arial" pitchFamily="34" charset="0"/>
            <a:ea typeface="+mn-ea"/>
            <a:cs typeface="Arial" pitchFamily="34" charset="0"/>
          </a:endParaRPr>
        </a:p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1" kern="1200" spc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глянец</a:t>
          </a:r>
          <a:endParaRPr lang="ru-RU" sz="1600" b="1" kern="1200" spc="0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13</xdr:col>
      <xdr:colOff>552450</xdr:colOff>
      <xdr:row>6</xdr:row>
      <xdr:rowOff>374758</xdr:rowOff>
    </xdr:from>
    <xdr:to>
      <xdr:col>15</xdr:col>
      <xdr:colOff>8708</xdr:colOff>
      <xdr:row>7</xdr:row>
      <xdr:rowOff>289033</xdr:rowOff>
    </xdr:to>
    <xdr:sp macro="" textlink="">
      <xdr:nvSpPr>
        <xdr:cNvPr id="114" name="Прямоугольник 113">
          <a:extLst>
            <a:ext uri="{FF2B5EF4-FFF2-40B4-BE49-F238E27FC236}">
              <a16:creationId xmlns:a16="http://schemas.microsoft.com/office/drawing/2014/main" id="{1995714B-CF45-4CDA-AB55-1775D7EB8F26}"/>
            </a:ext>
          </a:extLst>
        </xdr:cNvPr>
        <xdr:cNvSpPr/>
      </xdr:nvSpPr>
      <xdr:spPr>
        <a:xfrm>
          <a:off x="11944350" y="2375008"/>
          <a:ext cx="1285058" cy="6191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Tabaco</a:t>
          </a:r>
          <a:endParaRPr lang="ru-RU" sz="1600" b="1" kern="1200" spc="0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14</xdr:col>
      <xdr:colOff>581025</xdr:colOff>
      <xdr:row>6</xdr:row>
      <xdr:rowOff>374759</xdr:rowOff>
    </xdr:from>
    <xdr:to>
      <xdr:col>15</xdr:col>
      <xdr:colOff>797328</xdr:colOff>
      <xdr:row>7</xdr:row>
      <xdr:rowOff>289034</xdr:rowOff>
    </xdr:to>
    <xdr:sp macro="" textlink="">
      <xdr:nvSpPr>
        <xdr:cNvPr id="115" name="Прямоугольник 114">
          <a:extLst>
            <a:ext uri="{FF2B5EF4-FFF2-40B4-BE49-F238E27FC236}">
              <a16:creationId xmlns:a16="http://schemas.microsoft.com/office/drawing/2014/main" id="{DD38B183-A900-4868-8618-804BF7CF7973}"/>
            </a:ext>
          </a:extLst>
        </xdr:cNvPr>
        <xdr:cNvSpPr/>
      </xdr:nvSpPr>
      <xdr:spPr>
        <a:xfrm>
          <a:off x="12887325" y="2375009"/>
          <a:ext cx="1130703" cy="6191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Klever</a:t>
          </a:r>
          <a:endParaRPr lang="ru-RU" sz="1600" b="1" kern="1200" spc="0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571501</xdr:colOff>
      <xdr:row>5</xdr:row>
      <xdr:rowOff>79483</xdr:rowOff>
    </xdr:from>
    <xdr:to>
      <xdr:col>16</xdr:col>
      <xdr:colOff>800100</xdr:colOff>
      <xdr:row>7</xdr:row>
      <xdr:rowOff>384283</xdr:rowOff>
    </xdr:to>
    <xdr:sp macro="" textlink="">
      <xdr:nvSpPr>
        <xdr:cNvPr id="116" name="Прямоугольник 115">
          <a:extLst>
            <a:ext uri="{FF2B5EF4-FFF2-40B4-BE49-F238E27FC236}">
              <a16:creationId xmlns:a16="http://schemas.microsoft.com/office/drawing/2014/main" id="{58505EF5-B366-4E29-9277-111F7A856052}"/>
            </a:ext>
          </a:extLst>
        </xdr:cNvPr>
        <xdr:cNvSpPr/>
      </xdr:nvSpPr>
      <xdr:spPr>
        <a:xfrm>
          <a:off x="11049001" y="1736833"/>
          <a:ext cx="3886199" cy="1352550"/>
        </a:xfrm>
        <a:prstGeom prst="rect">
          <a:avLst/>
        </a:prstGeom>
        <a:noFill/>
        <a:ln w="2540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15</xdr:col>
      <xdr:colOff>209550</xdr:colOff>
      <xdr:row>4</xdr:row>
      <xdr:rowOff>460484</xdr:rowOff>
    </xdr:from>
    <xdr:to>
      <xdr:col>17</xdr:col>
      <xdr:colOff>9525</xdr:colOff>
      <xdr:row>6</xdr:row>
      <xdr:rowOff>136633</xdr:rowOff>
    </xdr:to>
    <xdr:sp macro="" textlink="">
      <xdr:nvSpPr>
        <xdr:cNvPr id="117" name="Прямоугольник 116">
          <a:extLst>
            <a:ext uri="{FF2B5EF4-FFF2-40B4-BE49-F238E27FC236}">
              <a16:creationId xmlns:a16="http://schemas.microsoft.com/office/drawing/2014/main" id="{D925D255-723D-4ED0-9E5A-AA947766723C}"/>
            </a:ext>
          </a:extLst>
        </xdr:cNvPr>
        <xdr:cNvSpPr/>
      </xdr:nvSpPr>
      <xdr:spPr>
        <a:xfrm>
          <a:off x="13430250" y="1584434"/>
          <a:ext cx="1800225" cy="552449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400" b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400" b="0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ru-RU" sz="1800" b="1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под заказ</a:t>
          </a:r>
          <a:endParaRPr lang="ru-RU" sz="1800" b="1" kern="1200" spc="0" baseline="0">
            <a:solidFill>
              <a:schemeClr val="tx1">
                <a:lumMod val="50000"/>
                <a:lumOff val="50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857160</xdr:colOff>
      <xdr:row>11</xdr:row>
      <xdr:rowOff>255240</xdr:rowOff>
    </xdr:from>
    <xdr:to>
      <xdr:col>6</xdr:col>
      <xdr:colOff>735680</xdr:colOff>
      <xdr:row>17</xdr:row>
      <xdr:rowOff>16920</xdr:rowOff>
    </xdr:to>
    <xdr:pic>
      <xdr:nvPicPr>
        <xdr:cNvPr id="110" name="Рисунок 1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024640" y="3594600"/>
          <a:ext cx="3947040" cy="30571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47520</xdr:colOff>
      <xdr:row>13</xdr:row>
      <xdr:rowOff>14400</xdr:rowOff>
    </xdr:from>
    <xdr:to>
      <xdr:col>12</xdr:col>
      <xdr:colOff>888120</xdr:colOff>
      <xdr:row>16</xdr:row>
      <xdr:rowOff>101160</xdr:rowOff>
    </xdr:to>
    <xdr:pic>
      <xdr:nvPicPr>
        <xdr:cNvPr id="111" name="Рисунок 2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7698960" y="3763440"/>
          <a:ext cx="3740040" cy="2734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13</xdr:col>
      <xdr:colOff>682560</xdr:colOff>
      <xdr:row>13</xdr:row>
      <xdr:rowOff>158760</xdr:rowOff>
    </xdr:from>
    <xdr:to>
      <xdr:col>17</xdr:col>
      <xdr:colOff>293680</xdr:colOff>
      <xdr:row>16</xdr:row>
      <xdr:rowOff>211680</xdr:rowOff>
    </xdr:to>
    <xdr:pic>
      <xdr:nvPicPr>
        <xdr:cNvPr id="112" name="Рисунок 3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/>
      </xdr:blipFill>
      <xdr:spPr>
        <a:xfrm>
          <a:off x="12200040" y="3907800"/>
          <a:ext cx="3139200" cy="2700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79200</xdr:colOff>
      <xdr:row>25</xdr:row>
      <xdr:rowOff>54000</xdr:rowOff>
    </xdr:from>
    <xdr:to>
      <xdr:col>4</xdr:col>
      <xdr:colOff>824760</xdr:colOff>
      <xdr:row>27</xdr:row>
      <xdr:rowOff>2285280</xdr:rowOff>
    </xdr:to>
    <xdr:pic>
      <xdr:nvPicPr>
        <xdr:cNvPr id="113" name="Рисунок 4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/>
      </xdr:blipFill>
      <xdr:spPr>
        <a:xfrm>
          <a:off x="280440" y="8663040"/>
          <a:ext cx="3363480" cy="26316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222120</xdr:colOff>
      <xdr:row>25</xdr:row>
      <xdr:rowOff>29160</xdr:rowOff>
    </xdr:from>
    <xdr:to>
      <xdr:col>8</xdr:col>
      <xdr:colOff>761040</xdr:colOff>
      <xdr:row>28</xdr:row>
      <xdr:rowOff>21240</xdr:rowOff>
    </xdr:to>
    <xdr:pic>
      <xdr:nvPicPr>
        <xdr:cNvPr id="114" name="Рисунок 5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/>
      </xdr:blipFill>
      <xdr:spPr>
        <a:xfrm>
          <a:off x="4007880" y="8638200"/>
          <a:ext cx="3438360" cy="2678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174600</xdr:colOff>
      <xdr:row>25</xdr:row>
      <xdr:rowOff>15840</xdr:rowOff>
    </xdr:from>
    <xdr:to>
      <xdr:col>12</xdr:col>
      <xdr:colOff>744840</xdr:colOff>
      <xdr:row>28</xdr:row>
      <xdr:rowOff>30600</xdr:rowOff>
    </xdr:to>
    <xdr:pic>
      <xdr:nvPicPr>
        <xdr:cNvPr id="115" name="Рисунок 6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/>
      </xdr:blipFill>
      <xdr:spPr>
        <a:xfrm>
          <a:off x="7826040" y="8624880"/>
          <a:ext cx="3469680" cy="2701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13</xdr:col>
      <xdr:colOff>555480</xdr:colOff>
      <xdr:row>25</xdr:row>
      <xdr:rowOff>0</xdr:rowOff>
    </xdr:from>
    <xdr:to>
      <xdr:col>17</xdr:col>
      <xdr:colOff>538480</xdr:colOff>
      <xdr:row>28</xdr:row>
      <xdr:rowOff>33840</xdr:rowOff>
    </xdr:to>
    <xdr:pic>
      <xdr:nvPicPr>
        <xdr:cNvPr id="116" name="Рисунок 7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/>
      </xdr:blipFill>
      <xdr:spPr>
        <a:xfrm>
          <a:off x="12072960" y="8609040"/>
          <a:ext cx="3511080" cy="27201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523800</xdr:colOff>
      <xdr:row>41</xdr:row>
      <xdr:rowOff>15840</xdr:rowOff>
    </xdr:from>
    <xdr:to>
      <xdr:col>5</xdr:col>
      <xdr:colOff>8055</xdr:colOff>
      <xdr:row>43</xdr:row>
      <xdr:rowOff>2379960</xdr:rowOff>
    </xdr:to>
    <xdr:pic>
      <xdr:nvPicPr>
        <xdr:cNvPr id="117" name="Рисунок 8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/>
      </xdr:blipFill>
      <xdr:spPr>
        <a:xfrm>
          <a:off x="725040" y="14466240"/>
          <a:ext cx="3497400" cy="2697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301680</xdr:colOff>
      <xdr:row>41</xdr:row>
      <xdr:rowOff>38160</xdr:rowOff>
    </xdr:from>
    <xdr:to>
      <xdr:col>10</xdr:col>
      <xdr:colOff>697980</xdr:colOff>
      <xdr:row>44</xdr:row>
      <xdr:rowOff>11880</xdr:rowOff>
    </xdr:to>
    <xdr:pic>
      <xdr:nvPicPr>
        <xdr:cNvPr id="118" name="Рисунок 9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/>
      </xdr:blipFill>
      <xdr:spPr>
        <a:xfrm>
          <a:off x="6020280" y="14488560"/>
          <a:ext cx="3486240" cy="2697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13</xdr:col>
      <xdr:colOff>127080</xdr:colOff>
      <xdr:row>41</xdr:row>
      <xdr:rowOff>15840</xdr:rowOff>
    </xdr:from>
    <xdr:to>
      <xdr:col>17</xdr:col>
      <xdr:colOff>141040</xdr:colOff>
      <xdr:row>44</xdr:row>
      <xdr:rowOff>11520</xdr:rowOff>
    </xdr:to>
    <xdr:pic>
      <xdr:nvPicPr>
        <xdr:cNvPr id="119" name="Рисунок 10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/>
      </xdr:blipFill>
      <xdr:spPr>
        <a:xfrm>
          <a:off x="11644560" y="14466240"/>
          <a:ext cx="3542040" cy="2719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275346</xdr:colOff>
      <xdr:row>57</xdr:row>
      <xdr:rowOff>26871</xdr:rowOff>
    </xdr:from>
    <xdr:to>
      <xdr:col>8</xdr:col>
      <xdr:colOff>655956</xdr:colOff>
      <xdr:row>59</xdr:row>
      <xdr:rowOff>2222066</xdr:rowOff>
    </xdr:to>
    <xdr:pic>
      <xdr:nvPicPr>
        <xdr:cNvPr id="120" name="Рисунок 12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/>
      </xdr:blipFill>
      <xdr:spPr>
        <a:xfrm>
          <a:off x="4294896" y="21248571"/>
          <a:ext cx="3123810" cy="253809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275256</xdr:colOff>
      <xdr:row>57</xdr:row>
      <xdr:rowOff>46945</xdr:rowOff>
    </xdr:from>
    <xdr:to>
      <xdr:col>12</xdr:col>
      <xdr:colOff>655416</xdr:colOff>
      <xdr:row>60</xdr:row>
      <xdr:rowOff>6335</xdr:rowOff>
    </xdr:to>
    <xdr:pic>
      <xdr:nvPicPr>
        <xdr:cNvPr id="121" name="Рисунок 13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/>
      </xdr:blipFill>
      <xdr:spPr>
        <a:xfrm>
          <a:off x="7482506" y="20949028"/>
          <a:ext cx="3110660" cy="255230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13</xdr:col>
      <xdr:colOff>656104</xdr:colOff>
      <xdr:row>57</xdr:row>
      <xdr:rowOff>0</xdr:rowOff>
    </xdr:from>
    <xdr:to>
      <xdr:col>17</xdr:col>
      <xdr:colOff>491478</xdr:colOff>
      <xdr:row>60</xdr:row>
      <xdr:rowOff>14760</xdr:rowOff>
    </xdr:to>
    <xdr:pic>
      <xdr:nvPicPr>
        <xdr:cNvPr id="122" name="Рисунок 24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/>
      </xdr:blipFill>
      <xdr:spPr>
        <a:xfrm>
          <a:off x="11504021" y="20902083"/>
          <a:ext cx="3158540" cy="2607677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35640</xdr:colOff>
      <xdr:row>0</xdr:row>
      <xdr:rowOff>35640</xdr:rowOff>
    </xdr:to>
    <xdr:pic>
      <xdr:nvPicPr>
        <xdr:cNvPr id="123" name="RenderedShapes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/>
      </xdr:blipFill>
      <xdr:spPr>
        <a:xfrm>
          <a:off x="0" y="0"/>
          <a:ext cx="35640" cy="356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35640</xdr:colOff>
      <xdr:row>0</xdr:row>
      <xdr:rowOff>35640</xdr:rowOff>
    </xdr:to>
    <xdr:pic>
      <xdr:nvPicPr>
        <xdr:cNvPr id="125" name="RenderedShapes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/>
      </xdr:blipFill>
      <xdr:spPr>
        <a:xfrm>
          <a:off x="0" y="0"/>
          <a:ext cx="35640" cy="35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44565</xdr:colOff>
      <xdr:row>1</xdr:row>
      <xdr:rowOff>44565</xdr:rowOff>
    </xdr:from>
    <xdr:to>
      <xdr:col>4</xdr:col>
      <xdr:colOff>856595</xdr:colOff>
      <xdr:row>4</xdr:row>
      <xdr:rowOff>180285</xdr:rowOff>
    </xdr:to>
    <xdr:pic>
      <xdr:nvPicPr>
        <xdr:cNvPr id="126" name="Picture 24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/>
      </xdr:blipFill>
      <xdr:spPr>
        <a:xfrm>
          <a:off x="235065" y="206490"/>
          <a:ext cx="3288530" cy="106917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35640</xdr:colOff>
      <xdr:row>0</xdr:row>
      <xdr:rowOff>35640</xdr:rowOff>
    </xdr:to>
    <xdr:pic>
      <xdr:nvPicPr>
        <xdr:cNvPr id="127" name="RenderedShapes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/>
      </xdr:blipFill>
      <xdr:spPr>
        <a:xfrm>
          <a:off x="0" y="0"/>
          <a:ext cx="35640" cy="356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35640</xdr:colOff>
      <xdr:row>0</xdr:row>
      <xdr:rowOff>35640</xdr:rowOff>
    </xdr:to>
    <xdr:pic>
      <xdr:nvPicPr>
        <xdr:cNvPr id="128" name="RenderedShapes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/>
      </xdr:blipFill>
      <xdr:spPr>
        <a:xfrm>
          <a:off x="0" y="0"/>
          <a:ext cx="35640" cy="356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35640</xdr:colOff>
      <xdr:row>0</xdr:row>
      <xdr:rowOff>35640</xdr:rowOff>
    </xdr:to>
    <xdr:pic>
      <xdr:nvPicPr>
        <xdr:cNvPr id="129" name="RenderedShapes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/>
      </xdr:blipFill>
      <xdr:spPr>
        <a:xfrm>
          <a:off x="0" y="0"/>
          <a:ext cx="35640" cy="356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35640</xdr:colOff>
      <xdr:row>0</xdr:row>
      <xdr:rowOff>35640</xdr:rowOff>
    </xdr:to>
    <xdr:pic>
      <xdr:nvPicPr>
        <xdr:cNvPr id="130" name="RenderedShapes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/>
      </xdr:blipFill>
      <xdr:spPr>
        <a:xfrm>
          <a:off x="0" y="0"/>
          <a:ext cx="35640" cy="35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13</xdr:col>
      <xdr:colOff>547606</xdr:colOff>
      <xdr:row>1</xdr:row>
      <xdr:rowOff>104670</xdr:rowOff>
    </xdr:from>
    <xdr:to>
      <xdr:col>17</xdr:col>
      <xdr:colOff>442426</xdr:colOff>
      <xdr:row>4</xdr:row>
      <xdr:rowOff>6460</xdr:rowOff>
    </xdr:to>
    <xdr:pic>
      <xdr:nvPicPr>
        <xdr:cNvPr id="131" name="Рисунок 45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/>
      </xdr:blipFill>
      <xdr:spPr>
        <a:xfrm>
          <a:off x="12072856" y="266595"/>
          <a:ext cx="3238095" cy="8352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12</xdr:col>
      <xdr:colOff>904875</xdr:colOff>
      <xdr:row>2</xdr:row>
      <xdr:rowOff>295275</xdr:rowOff>
    </xdr:from>
    <xdr:to>
      <xdr:col>19</xdr:col>
      <xdr:colOff>2669</xdr:colOff>
      <xdr:row>4</xdr:row>
      <xdr:rowOff>257175</xdr:rowOff>
    </xdr:to>
    <xdr:sp macro="" textlink="">
      <xdr:nvSpPr>
        <xdr:cNvPr id="132" name="CustomShape 1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/>
      </xdr:nvSpPr>
      <xdr:spPr>
        <a:xfrm>
          <a:off x="11515725" y="762000"/>
          <a:ext cx="4565144" cy="59055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44800" tIns="360000" rIns="244800" bIns="0">
          <a:noAutofit/>
        </a:bodyPr>
        <a:lstStyle/>
        <a:p>
          <a:pPr>
            <a:lnSpc>
              <a:spcPct val="90000"/>
            </a:lnSpc>
            <a:spcAft>
              <a:spcPts val="561"/>
            </a:spcAft>
          </a:pPr>
          <a:r>
            <a:rPr lang="ru-RU" sz="1600" b="1" strike="noStrike" spc="-1">
              <a:solidFill>
                <a:srgbClr val="000000"/>
              </a:solidFill>
              <a:latin typeface="Arial"/>
            </a:rPr>
            <a:t>      Ал.мат   Белый  Черный  Графит      </a:t>
          </a:r>
          <a:endParaRPr lang="ru-RU" sz="16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296605</xdr:colOff>
      <xdr:row>0</xdr:row>
      <xdr:rowOff>87349</xdr:rowOff>
    </xdr:from>
    <xdr:to>
      <xdr:col>6</xdr:col>
      <xdr:colOff>823202</xdr:colOff>
      <xdr:row>5</xdr:row>
      <xdr:rowOff>212537</xdr:rowOff>
    </xdr:to>
    <xdr:graphicFrame macro="">
      <xdr:nvGraphicFramePr>
        <xdr:cNvPr id="26" name="Схема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7" r:lo="rId18" r:qs="rId19" r:cs="rId20"/>
        </a:graphicData>
      </a:graphic>
    </xdr:graphicFrame>
    <xdr:clientData/>
  </xdr:twoCellAnchor>
  <xdr:twoCellAnchor editAs="oneCell">
    <xdr:from>
      <xdr:col>6</xdr:col>
      <xdr:colOff>683343</xdr:colOff>
      <xdr:row>0</xdr:row>
      <xdr:rowOff>0</xdr:rowOff>
    </xdr:from>
    <xdr:to>
      <xdr:col>8</xdr:col>
      <xdr:colOff>89989</xdr:colOff>
      <xdr:row>6</xdr:row>
      <xdr:rowOff>143045</xdr:rowOff>
    </xdr:to>
    <xdr:graphicFrame macro="">
      <xdr:nvGraphicFramePr>
        <xdr:cNvPr id="27" name="Схема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2" r:lo="rId23" r:qs="rId24" r:cs="rId25"/>
        </a:graphicData>
      </a:graphic>
    </xdr:graphicFrame>
    <xdr:clientData/>
  </xdr:twoCellAnchor>
  <xdr:twoCellAnchor editAs="oneCell">
    <xdr:from>
      <xdr:col>5</xdr:col>
      <xdr:colOff>548075</xdr:colOff>
      <xdr:row>5</xdr:row>
      <xdr:rowOff>200025</xdr:rowOff>
    </xdr:from>
    <xdr:to>
      <xdr:col>7</xdr:col>
      <xdr:colOff>36498</xdr:colOff>
      <xdr:row>7</xdr:row>
      <xdr:rowOff>447675</xdr:rowOff>
    </xdr:to>
    <xdr:graphicFrame macro="">
      <xdr:nvGraphicFramePr>
        <xdr:cNvPr id="28" name="Схема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7" r:lo="rId28" r:qs="rId29" r:cs="rId30"/>
        </a:graphicData>
      </a:graphic>
    </xdr:graphicFrame>
    <xdr:clientData/>
  </xdr:twoCellAnchor>
  <xdr:twoCellAnchor editAs="oneCell">
    <xdr:from>
      <xdr:col>6</xdr:col>
      <xdr:colOff>535329</xdr:colOff>
      <xdr:row>4</xdr:row>
      <xdr:rowOff>49267</xdr:rowOff>
    </xdr:from>
    <xdr:to>
      <xdr:col>7</xdr:col>
      <xdr:colOff>881532</xdr:colOff>
      <xdr:row>7</xdr:row>
      <xdr:rowOff>342900</xdr:rowOff>
    </xdr:to>
    <xdr:graphicFrame macro="">
      <xdr:nvGraphicFramePr>
        <xdr:cNvPr id="29" name="Схема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32" r:lo="rId33" r:qs="rId34" r:cs="rId35"/>
        </a:graphicData>
      </a:graphic>
    </xdr:graphicFrame>
    <xdr:clientData/>
  </xdr:twoCellAnchor>
  <xdr:twoCellAnchor editAs="oneCell">
    <xdr:from>
      <xdr:col>13</xdr:col>
      <xdr:colOff>438149</xdr:colOff>
      <xdr:row>5</xdr:row>
      <xdr:rowOff>148936</xdr:rowOff>
    </xdr:from>
    <xdr:to>
      <xdr:col>14</xdr:col>
      <xdr:colOff>345064</xdr:colOff>
      <xdr:row>6</xdr:row>
      <xdr:rowOff>562410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1963399" y="1577686"/>
          <a:ext cx="707015" cy="727799"/>
        </a:xfrm>
        <a:prstGeom prst="rect">
          <a:avLst/>
        </a:prstGeom>
      </xdr:spPr>
    </xdr:pic>
    <xdr:clientData/>
  </xdr:twoCellAnchor>
  <xdr:twoCellAnchor editAs="oneCell">
    <xdr:from>
      <xdr:col>14</xdr:col>
      <xdr:colOff>444641</xdr:colOff>
      <xdr:row>5</xdr:row>
      <xdr:rowOff>123827</xdr:rowOff>
    </xdr:from>
    <xdr:to>
      <xdr:col>15</xdr:col>
      <xdr:colOff>237256</xdr:colOff>
      <xdr:row>6</xdr:row>
      <xdr:rowOff>537301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2769991" y="1552577"/>
          <a:ext cx="707015" cy="727799"/>
        </a:xfrm>
        <a:prstGeom prst="rect">
          <a:avLst/>
        </a:prstGeom>
      </xdr:spPr>
    </xdr:pic>
    <xdr:clientData/>
  </xdr:twoCellAnchor>
  <xdr:twoCellAnchor editAs="oneCell">
    <xdr:from>
      <xdr:col>15</xdr:col>
      <xdr:colOff>293110</xdr:colOff>
      <xdr:row>5</xdr:row>
      <xdr:rowOff>148502</xdr:rowOff>
    </xdr:from>
    <xdr:to>
      <xdr:col>16</xdr:col>
      <xdr:colOff>85725</xdr:colOff>
      <xdr:row>6</xdr:row>
      <xdr:rowOff>561976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3532860" y="1577252"/>
          <a:ext cx="707015" cy="727799"/>
        </a:xfrm>
        <a:prstGeom prst="rect">
          <a:avLst/>
        </a:prstGeom>
      </xdr:spPr>
    </xdr:pic>
    <xdr:clientData/>
  </xdr:twoCellAnchor>
  <xdr:twoCellAnchor>
    <xdr:from>
      <xdr:col>13</xdr:col>
      <xdr:colOff>200024</xdr:colOff>
      <xdr:row>6</xdr:row>
      <xdr:rowOff>371475</xdr:rowOff>
    </xdr:from>
    <xdr:to>
      <xdr:col>14</xdr:col>
      <xdr:colOff>701333</xdr:colOff>
      <xdr:row>7</xdr:row>
      <xdr:rowOff>266700</xdr:rowOff>
    </xdr:to>
    <xdr:sp macro="" textlink="">
      <xdr:nvSpPr>
        <xdr:cNvPr id="36" name="Прямоугольник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/>
      </xdr:nvSpPr>
      <xdr:spPr>
        <a:xfrm>
          <a:off x="11725274" y="2114550"/>
          <a:ext cx="1301409" cy="7429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ru-RU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Черный</a:t>
          </a:r>
          <a:endParaRPr lang="en-US" sz="1600" b="1">
            <a:solidFill>
              <a:schemeClr val="tx1">
                <a:hueOff val="0"/>
                <a:satOff val="0"/>
                <a:lumOff val="0"/>
                <a:alphaOff val="0"/>
              </a:schemeClr>
            </a:solidFill>
            <a:effectLst/>
            <a:latin typeface="Arial" pitchFamily="34" charset="0"/>
            <a:ea typeface="+mn-ea"/>
            <a:cs typeface="Arial" pitchFamily="34" charset="0"/>
          </a:endParaRPr>
        </a:p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1" kern="1200" spc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глянец</a:t>
          </a:r>
          <a:endParaRPr lang="ru-RU" sz="1600" b="1" kern="1200" spc="0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14</xdr:col>
      <xdr:colOff>314325</xdr:colOff>
      <xdr:row>6</xdr:row>
      <xdr:rowOff>381000</xdr:rowOff>
    </xdr:from>
    <xdr:to>
      <xdr:col>15</xdr:col>
      <xdr:colOff>684983</xdr:colOff>
      <xdr:row>7</xdr:row>
      <xdr:rowOff>142875</xdr:rowOff>
    </xdr:to>
    <xdr:sp macro="" textlink="">
      <xdr:nvSpPr>
        <xdr:cNvPr id="37" name="Прямоугольник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/>
      </xdr:nvSpPr>
      <xdr:spPr>
        <a:xfrm>
          <a:off x="12639675" y="2124075"/>
          <a:ext cx="1285058" cy="6096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Tabaco</a:t>
          </a:r>
          <a:endParaRPr lang="ru-RU" sz="1600" b="1" kern="1200" spc="0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15</xdr:col>
      <xdr:colOff>342900</xdr:colOff>
      <xdr:row>6</xdr:row>
      <xdr:rowOff>381001</xdr:rowOff>
    </xdr:from>
    <xdr:to>
      <xdr:col>16</xdr:col>
      <xdr:colOff>559203</xdr:colOff>
      <xdr:row>7</xdr:row>
      <xdr:rowOff>142876</xdr:rowOff>
    </xdr:to>
    <xdr:sp macro="" textlink="">
      <xdr:nvSpPr>
        <xdr:cNvPr id="38" name="Прямоугольник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/>
      </xdr:nvSpPr>
      <xdr:spPr>
        <a:xfrm>
          <a:off x="13582650" y="2124076"/>
          <a:ext cx="1130703" cy="6096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Klever</a:t>
          </a:r>
          <a:endParaRPr lang="ru-RU" sz="1600" b="1" kern="1200" spc="0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13</xdr:col>
      <xdr:colOff>219076</xdr:colOff>
      <xdr:row>5</xdr:row>
      <xdr:rowOff>66675</xdr:rowOff>
    </xdr:from>
    <xdr:to>
      <xdr:col>17</xdr:col>
      <xdr:colOff>752475</xdr:colOff>
      <xdr:row>7</xdr:row>
      <xdr:rowOff>238125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1744326" y="1495425"/>
          <a:ext cx="3876674" cy="1333500"/>
        </a:xfrm>
        <a:prstGeom prst="rect">
          <a:avLst/>
        </a:prstGeom>
        <a:noFill/>
        <a:ln w="2540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15</xdr:col>
      <xdr:colOff>885825</xdr:colOff>
      <xdr:row>4</xdr:row>
      <xdr:rowOff>257176</xdr:rowOff>
    </xdr:from>
    <xdr:to>
      <xdr:col>18</xdr:col>
      <xdr:colOff>19050</xdr:colOff>
      <xdr:row>6</xdr:row>
      <xdr:rowOff>142875</xdr:rowOff>
    </xdr:to>
    <xdr:sp macro="" textlink="">
      <xdr:nvSpPr>
        <xdr:cNvPr id="40" name="Прямоугольник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/>
      </xdr:nvSpPr>
      <xdr:spPr>
        <a:xfrm>
          <a:off x="14125575" y="1352551"/>
          <a:ext cx="1781175" cy="533399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400" b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400" b="0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ru-RU" sz="1800" b="1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под заказ</a:t>
          </a:r>
          <a:endParaRPr lang="ru-RU" sz="1800" b="1" kern="1200" spc="0" baseline="0">
            <a:solidFill>
              <a:schemeClr val="tx1">
                <a:lumMod val="50000"/>
                <a:lumOff val="50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647700</xdr:colOff>
      <xdr:row>6</xdr:row>
      <xdr:rowOff>137897</xdr:rowOff>
    </xdr:from>
    <xdr:to>
      <xdr:col>14</xdr:col>
      <xdr:colOff>245202</xdr:colOff>
      <xdr:row>6</xdr:row>
      <xdr:rowOff>414705</xdr:rowOff>
    </xdr:to>
    <xdr:sp macro="" textlink="">
      <xdr:nvSpPr>
        <xdr:cNvPr id="42" name="Прямоугольник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/>
      </xdr:nvSpPr>
      <xdr:spPr>
        <a:xfrm>
          <a:off x="10629900" y="1880972"/>
          <a:ext cx="1426302" cy="276808"/>
        </a:xfrm>
        <a:prstGeom prst="rect">
          <a:avLst/>
        </a:prstGeom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</xdr:sp>
    <xdr:clientData/>
  </xdr:twoCellAnchor>
  <xdr:twoCellAnchor>
    <xdr:from>
      <xdr:col>5</xdr:col>
      <xdr:colOff>495298</xdr:colOff>
      <xdr:row>2</xdr:row>
      <xdr:rowOff>342900</xdr:rowOff>
    </xdr:from>
    <xdr:to>
      <xdr:col>7</xdr:col>
      <xdr:colOff>57149</xdr:colOff>
      <xdr:row>5</xdr:row>
      <xdr:rowOff>123825</xdr:rowOff>
    </xdr:to>
    <xdr:sp macro="" textlink="">
      <xdr:nvSpPr>
        <xdr:cNvPr id="44" name="Прямоугольник 43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/>
      </xdr:nvSpPr>
      <xdr:spPr>
        <a:xfrm>
          <a:off x="4514848" y="809625"/>
          <a:ext cx="1390651" cy="7429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ru-RU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Шамони темный</a:t>
          </a:r>
          <a:endParaRPr lang="ru-RU" sz="1600" b="1" kern="1200" spc="0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695323</xdr:colOff>
      <xdr:row>2</xdr:row>
      <xdr:rowOff>323850</xdr:rowOff>
    </xdr:from>
    <xdr:to>
      <xdr:col>8</xdr:col>
      <xdr:colOff>238124</xdr:colOff>
      <xdr:row>4</xdr:row>
      <xdr:rowOff>228600</xdr:rowOff>
    </xdr:to>
    <xdr:sp macro="" textlink="">
      <xdr:nvSpPr>
        <xdr:cNvPr id="46" name="Прямоугольник 45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/>
      </xdr:nvSpPr>
      <xdr:spPr>
        <a:xfrm>
          <a:off x="5629273" y="790575"/>
          <a:ext cx="1371601" cy="533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ru-RU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Шамони светлый</a:t>
          </a:r>
          <a:endParaRPr lang="ru-RU" sz="1600" b="1" kern="1200" spc="0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638174</xdr:colOff>
      <xdr:row>6</xdr:row>
      <xdr:rowOff>447675</xdr:rowOff>
    </xdr:from>
    <xdr:to>
      <xdr:col>7</xdr:col>
      <xdr:colOff>9525</xdr:colOff>
      <xdr:row>6</xdr:row>
      <xdr:rowOff>695325</xdr:rowOff>
    </xdr:to>
    <xdr:sp macro="" textlink="">
      <xdr:nvSpPr>
        <xdr:cNvPr id="47" name="Прямоугольник 46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/>
      </xdr:nvSpPr>
      <xdr:spPr>
        <a:xfrm>
          <a:off x="4657724" y="2190750"/>
          <a:ext cx="1200151" cy="2476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ru-RU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Венге</a:t>
          </a:r>
          <a:endParaRPr lang="ru-RU" sz="1600" b="1" kern="1200" spc="0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561974</xdr:colOff>
      <xdr:row>6</xdr:row>
      <xdr:rowOff>447675</xdr:rowOff>
    </xdr:from>
    <xdr:to>
      <xdr:col>8</xdr:col>
      <xdr:colOff>152400</xdr:colOff>
      <xdr:row>7</xdr:row>
      <xdr:rowOff>342900</xdr:rowOff>
    </xdr:to>
    <xdr:sp macro="" textlink="">
      <xdr:nvSpPr>
        <xdr:cNvPr id="48" name="Прямоугольник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/>
      </xdr:nvSpPr>
      <xdr:spPr>
        <a:xfrm>
          <a:off x="5495924" y="2190750"/>
          <a:ext cx="1419226" cy="7429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ru-RU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Белый</a:t>
          </a:r>
          <a:endParaRPr lang="ru-RU" sz="1600" b="1" kern="1200" spc="0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352138</xdr:colOff>
      <xdr:row>14</xdr:row>
      <xdr:rowOff>315815</xdr:rowOff>
    </xdr:from>
    <xdr:to>
      <xdr:col>10</xdr:col>
      <xdr:colOff>52821</xdr:colOff>
      <xdr:row>14</xdr:row>
      <xdr:rowOff>692445</xdr:rowOff>
    </xdr:to>
    <xdr:pic>
      <xdr:nvPicPr>
        <xdr:cNvPr id="3" name="Picture 630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983" t="25798" r="45819" b="68130"/>
        <a:stretch>
          <a:fillRect/>
        </a:stretch>
      </xdr:blipFill>
      <xdr:spPr bwMode="auto">
        <a:xfrm rot="1775084">
          <a:off x="7638763" y="4649690"/>
          <a:ext cx="621433" cy="376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142460</xdr:colOff>
      <xdr:row>13</xdr:row>
      <xdr:rowOff>64564</xdr:rowOff>
    </xdr:from>
    <xdr:to>
      <xdr:col>9</xdr:col>
      <xdr:colOff>808058</xdr:colOff>
      <xdr:row>14</xdr:row>
      <xdr:rowOff>131573</xdr:rowOff>
    </xdr:to>
    <xdr:pic>
      <xdr:nvPicPr>
        <xdr:cNvPr id="4" name="Picture 568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616" t="26181" r="63072" b="69093"/>
        <a:stretch>
          <a:fillRect/>
        </a:stretch>
      </xdr:blipFill>
      <xdr:spPr bwMode="auto">
        <a:xfrm rot="19723753">
          <a:off x="7429085" y="4192064"/>
          <a:ext cx="665598" cy="273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110231</xdr:colOff>
      <xdr:row>14</xdr:row>
      <xdr:rowOff>798243</xdr:rowOff>
    </xdr:from>
    <xdr:to>
      <xdr:col>12</xdr:col>
      <xdr:colOff>651937</xdr:colOff>
      <xdr:row>14</xdr:row>
      <xdr:rowOff>1149700</xdr:rowOff>
    </xdr:to>
    <xdr:pic>
      <xdr:nvPicPr>
        <xdr:cNvPr id="5" name="Picture 40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11" t="28731" r="55171" b="58945"/>
        <a:stretch>
          <a:fillRect/>
        </a:stretch>
      </xdr:blipFill>
      <xdr:spPr bwMode="auto">
        <a:xfrm rot="18969767">
          <a:off x="10159106" y="5132118"/>
          <a:ext cx="541706" cy="35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180974</xdr:colOff>
      <xdr:row>57</xdr:row>
      <xdr:rowOff>1</xdr:rowOff>
    </xdr:from>
    <xdr:to>
      <xdr:col>4</xdr:col>
      <xdr:colOff>901456</xdr:colOff>
      <xdr:row>60</xdr:row>
      <xdr:rowOff>32091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371474" y="20701001"/>
          <a:ext cx="3212857" cy="2619715"/>
        </a:xfrm>
        <a:prstGeom prst="rect">
          <a:avLst/>
        </a:prstGeom>
      </xdr:spPr>
    </xdr:pic>
    <xdr:clientData/>
  </xdr:twoCellAnchor>
  <xdr:twoCellAnchor editAs="oneCell">
    <xdr:from>
      <xdr:col>4</xdr:col>
      <xdr:colOff>412751</xdr:colOff>
      <xdr:row>57</xdr:row>
      <xdr:rowOff>15875</xdr:rowOff>
    </xdr:from>
    <xdr:to>
      <xdr:col>4</xdr:col>
      <xdr:colOff>1240437</xdr:colOff>
      <xdr:row>59</xdr:row>
      <xdr:rowOff>206829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3095626" y="20716875"/>
          <a:ext cx="827686" cy="524329"/>
        </a:xfrm>
        <a:prstGeom prst="rect">
          <a:avLst/>
        </a:prstGeom>
      </xdr:spPr>
    </xdr:pic>
    <xdr:clientData/>
  </xdr:twoCellAnchor>
  <xdr:twoCellAnchor>
    <xdr:from>
      <xdr:col>10</xdr:col>
      <xdr:colOff>307975</xdr:colOff>
      <xdr:row>5</xdr:row>
      <xdr:rowOff>228603</xdr:rowOff>
    </xdr:from>
    <xdr:to>
      <xdr:col>11</xdr:col>
      <xdr:colOff>847725</xdr:colOff>
      <xdr:row>6</xdr:row>
      <xdr:rowOff>317504</xdr:rowOff>
    </xdr:to>
    <xdr:sp macro="" textlink="">
      <xdr:nvSpPr>
        <xdr:cNvPr id="49" name="Прямоугольник 48">
          <a:extLst>
            <a:ext uri="{FF2B5EF4-FFF2-40B4-BE49-F238E27FC236}">
              <a16:creationId xmlns:a16="http://schemas.microsoft.com/office/drawing/2014/main" id="{48089A85-A752-452C-A981-2957B6ACB4D3}"/>
            </a:ext>
          </a:extLst>
        </xdr:cNvPr>
        <xdr:cNvSpPr/>
      </xdr:nvSpPr>
      <xdr:spPr>
        <a:xfrm>
          <a:off x="9090025" y="1657353"/>
          <a:ext cx="1454150" cy="403226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ru-RU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Нордвуд</a:t>
          </a:r>
          <a:endParaRPr lang="ru-RU" sz="1600" b="1" kern="1200" spc="0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161925</xdr:colOff>
      <xdr:row>1</xdr:row>
      <xdr:rowOff>95253</xdr:rowOff>
    </xdr:from>
    <xdr:to>
      <xdr:col>10</xdr:col>
      <xdr:colOff>101918</xdr:colOff>
      <xdr:row>6</xdr:row>
      <xdr:rowOff>95253</xdr:rowOff>
    </xdr:to>
    <xdr:sp macro="" textlink="">
      <xdr:nvSpPr>
        <xdr:cNvPr id="50" name="Прямоугольник: скругленные углы 49">
          <a:extLst>
            <a:ext uri="{FF2B5EF4-FFF2-40B4-BE49-F238E27FC236}">
              <a16:creationId xmlns:a16="http://schemas.microsoft.com/office/drawing/2014/main" id="{70075937-C72B-4382-9B22-6B6F83F8DF16}"/>
            </a:ext>
          </a:extLst>
        </xdr:cNvPr>
        <xdr:cNvSpPr>
          <a:spLocks noChangeAspect="1"/>
        </xdr:cNvSpPr>
      </xdr:nvSpPr>
      <xdr:spPr>
        <a:xfrm>
          <a:off x="6924675" y="257178"/>
          <a:ext cx="1959293" cy="1581150"/>
        </a:xfrm>
        <a:prstGeom prst="roundRect">
          <a:avLst/>
        </a:prstGeom>
        <a:blipFill dpi="0" rotWithShape="1">
          <a:blip xmlns:r="http://schemas.openxmlformats.org/officeDocument/2006/relationships" r:embed="rId4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8</xdr:col>
      <xdr:colOff>381000</xdr:colOff>
      <xdr:row>5</xdr:row>
      <xdr:rowOff>238128</xdr:rowOff>
    </xdr:from>
    <xdr:to>
      <xdr:col>9</xdr:col>
      <xdr:colOff>593726</xdr:colOff>
      <xdr:row>6</xdr:row>
      <xdr:rowOff>352429</xdr:rowOff>
    </xdr:to>
    <xdr:sp macro="" textlink="">
      <xdr:nvSpPr>
        <xdr:cNvPr id="51" name="Прямоугольник 50">
          <a:extLst>
            <a:ext uri="{FF2B5EF4-FFF2-40B4-BE49-F238E27FC236}">
              <a16:creationId xmlns:a16="http://schemas.microsoft.com/office/drawing/2014/main" id="{245B7613-6C86-462D-880A-54B4414EC1CD}"/>
            </a:ext>
          </a:extLst>
        </xdr:cNvPr>
        <xdr:cNvSpPr/>
      </xdr:nvSpPr>
      <xdr:spPr>
        <a:xfrm>
          <a:off x="7143750" y="1666878"/>
          <a:ext cx="1317626" cy="428626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ru-RU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Серый Арктик</a:t>
          </a:r>
          <a:endParaRPr lang="ru-RU" sz="1600" b="1" kern="1200" spc="0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146050</xdr:colOff>
      <xdr:row>1</xdr:row>
      <xdr:rowOff>104778</xdr:rowOff>
    </xdr:from>
    <xdr:to>
      <xdr:col>12</xdr:col>
      <xdr:colOff>334169</xdr:colOff>
      <xdr:row>6</xdr:row>
      <xdr:rowOff>98746</xdr:rowOff>
    </xdr:to>
    <xdr:sp macro="" textlink="">
      <xdr:nvSpPr>
        <xdr:cNvPr id="52" name="Прямоугольник: скругленные углы 51">
          <a:extLst>
            <a:ext uri="{FF2B5EF4-FFF2-40B4-BE49-F238E27FC236}">
              <a16:creationId xmlns:a16="http://schemas.microsoft.com/office/drawing/2014/main" id="{212D6102-392E-47F9-8C62-DA9A77E378BD}"/>
            </a:ext>
          </a:extLst>
        </xdr:cNvPr>
        <xdr:cNvSpPr>
          <a:spLocks noChangeAspect="1"/>
        </xdr:cNvSpPr>
      </xdr:nvSpPr>
      <xdr:spPr>
        <a:xfrm>
          <a:off x="8928100" y="266703"/>
          <a:ext cx="2016919" cy="1575118"/>
        </a:xfrm>
        <a:prstGeom prst="roundRect">
          <a:avLst/>
        </a:prstGeom>
        <a:blipFill dpi="0" rotWithShape="1">
          <a:blip xmlns:r="http://schemas.openxmlformats.org/officeDocument/2006/relationships" r:embed="rId4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 editAs="oneCell">
    <xdr:from>
      <xdr:col>9</xdr:col>
      <xdr:colOff>319232</xdr:colOff>
      <xdr:row>6</xdr:row>
      <xdr:rowOff>114300</xdr:rowOff>
    </xdr:from>
    <xdr:to>
      <xdr:col>10</xdr:col>
      <xdr:colOff>174772</xdr:colOff>
      <xdr:row>6</xdr:row>
      <xdr:rowOff>602048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F1DBA923-9B4C-462C-A00F-4DAA4C1D63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8186882" y="1857375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604982</xdr:colOff>
      <xdr:row>6</xdr:row>
      <xdr:rowOff>142875</xdr:rowOff>
    </xdr:from>
    <xdr:to>
      <xdr:col>12</xdr:col>
      <xdr:colOff>460522</xdr:colOff>
      <xdr:row>6</xdr:row>
      <xdr:rowOff>630623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7372BF36-9AAB-43B7-816C-B4C8FD287E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10301432" y="1885950"/>
          <a:ext cx="769940" cy="4877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777960</xdr:colOff>
      <xdr:row>12</xdr:row>
      <xdr:rowOff>31680</xdr:rowOff>
    </xdr:from>
    <xdr:to>
      <xdr:col>7</xdr:col>
      <xdr:colOff>7920</xdr:colOff>
      <xdr:row>18</xdr:row>
      <xdr:rowOff>81360</xdr:rowOff>
    </xdr:to>
    <xdr:pic>
      <xdr:nvPicPr>
        <xdr:cNvPr id="133" name="Рисунок 2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885241" y="4032180"/>
          <a:ext cx="3599554" cy="2966711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47520</xdr:colOff>
      <xdr:row>11</xdr:row>
      <xdr:rowOff>237960</xdr:rowOff>
    </xdr:from>
    <xdr:to>
      <xdr:col>12</xdr:col>
      <xdr:colOff>882720</xdr:colOff>
      <xdr:row>17</xdr:row>
      <xdr:rowOff>11520</xdr:rowOff>
    </xdr:to>
    <xdr:pic>
      <xdr:nvPicPr>
        <xdr:cNvPr id="134" name="Рисунок 3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7357958" y="3964616"/>
          <a:ext cx="3585543" cy="272631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13</xdr:col>
      <xdr:colOff>888840</xdr:colOff>
      <xdr:row>12</xdr:row>
      <xdr:rowOff>24120</xdr:rowOff>
    </xdr:from>
    <xdr:to>
      <xdr:col>17</xdr:col>
      <xdr:colOff>316800</xdr:colOff>
      <xdr:row>16</xdr:row>
      <xdr:rowOff>230401</xdr:rowOff>
    </xdr:to>
    <xdr:pic>
      <xdr:nvPicPr>
        <xdr:cNvPr id="135" name="Рисунок 4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/>
      </xdr:blipFill>
      <xdr:spPr>
        <a:xfrm>
          <a:off x="11866403" y="4024620"/>
          <a:ext cx="2892678" cy="2647061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111240</xdr:colOff>
      <xdr:row>25</xdr:row>
      <xdr:rowOff>37800</xdr:rowOff>
    </xdr:from>
    <xdr:to>
      <xdr:col>4</xdr:col>
      <xdr:colOff>770400</xdr:colOff>
      <xdr:row>27</xdr:row>
      <xdr:rowOff>2265841</xdr:rowOff>
    </xdr:to>
    <xdr:pic>
      <xdr:nvPicPr>
        <xdr:cNvPr id="136" name="Рисунок 6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/>
      </xdr:blipFill>
      <xdr:spPr>
        <a:xfrm>
          <a:off x="312480" y="8304120"/>
          <a:ext cx="3338640" cy="2628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174600</xdr:colOff>
      <xdr:row>25</xdr:row>
      <xdr:rowOff>10800</xdr:rowOff>
    </xdr:from>
    <xdr:to>
      <xdr:col>8</xdr:col>
      <xdr:colOff>729360</xdr:colOff>
      <xdr:row>28</xdr:row>
      <xdr:rowOff>11881</xdr:rowOff>
    </xdr:to>
    <xdr:pic>
      <xdr:nvPicPr>
        <xdr:cNvPr id="137" name="Рисунок 7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/>
      </xdr:blipFill>
      <xdr:spPr>
        <a:xfrm>
          <a:off x="4021920" y="8277120"/>
          <a:ext cx="3454200" cy="2687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222120</xdr:colOff>
      <xdr:row>25</xdr:row>
      <xdr:rowOff>15840</xdr:rowOff>
    </xdr:from>
    <xdr:to>
      <xdr:col>12</xdr:col>
      <xdr:colOff>748440</xdr:colOff>
      <xdr:row>28</xdr:row>
      <xdr:rowOff>8281</xdr:rowOff>
    </xdr:to>
    <xdr:pic>
      <xdr:nvPicPr>
        <xdr:cNvPr id="138" name="Рисунок 8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/>
      </xdr:blipFill>
      <xdr:spPr>
        <a:xfrm>
          <a:off x="7935120" y="8282160"/>
          <a:ext cx="3425760" cy="2678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13</xdr:col>
      <xdr:colOff>682560</xdr:colOff>
      <xdr:row>25</xdr:row>
      <xdr:rowOff>31680</xdr:rowOff>
    </xdr:from>
    <xdr:to>
      <xdr:col>17</xdr:col>
      <xdr:colOff>476280</xdr:colOff>
      <xdr:row>28</xdr:row>
      <xdr:rowOff>18001</xdr:rowOff>
    </xdr:to>
    <xdr:pic>
      <xdr:nvPicPr>
        <xdr:cNvPr id="139" name="Рисунок 9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/>
      </xdr:blipFill>
      <xdr:spPr>
        <a:xfrm>
          <a:off x="12261600" y="8298000"/>
          <a:ext cx="3448800" cy="2672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523800</xdr:colOff>
      <xdr:row>41</xdr:row>
      <xdr:rowOff>0</xdr:rowOff>
    </xdr:from>
    <xdr:to>
      <xdr:col>5</xdr:col>
      <xdr:colOff>420840</xdr:colOff>
      <xdr:row>44</xdr:row>
      <xdr:rowOff>5400</xdr:rowOff>
    </xdr:to>
    <xdr:pic>
      <xdr:nvPicPr>
        <xdr:cNvPr id="140" name="Рисунок 10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/>
      </xdr:blipFill>
      <xdr:spPr>
        <a:xfrm>
          <a:off x="725040" y="14107680"/>
          <a:ext cx="3543120" cy="27295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254160</xdr:colOff>
      <xdr:row>41</xdr:row>
      <xdr:rowOff>31680</xdr:rowOff>
    </xdr:from>
    <xdr:to>
      <xdr:col>10</xdr:col>
      <xdr:colOff>835200</xdr:colOff>
      <xdr:row>44</xdr:row>
      <xdr:rowOff>2160</xdr:rowOff>
    </xdr:to>
    <xdr:pic>
      <xdr:nvPicPr>
        <xdr:cNvPr id="141" name="Рисунок 20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/>
      </xdr:blipFill>
      <xdr:spPr>
        <a:xfrm>
          <a:off x="6034320" y="14139360"/>
          <a:ext cx="3480480" cy="26946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13</xdr:col>
      <xdr:colOff>254160</xdr:colOff>
      <xdr:row>41</xdr:row>
      <xdr:rowOff>15840</xdr:rowOff>
    </xdr:from>
    <xdr:to>
      <xdr:col>17</xdr:col>
      <xdr:colOff>120600</xdr:colOff>
      <xdr:row>44</xdr:row>
      <xdr:rowOff>2160</xdr:rowOff>
    </xdr:to>
    <xdr:pic>
      <xdr:nvPicPr>
        <xdr:cNvPr id="142" name="Рисунок 21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/>
      </xdr:blipFill>
      <xdr:spPr>
        <a:xfrm>
          <a:off x="11833200" y="14123520"/>
          <a:ext cx="3521520" cy="2710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237979</xdr:colOff>
      <xdr:row>57</xdr:row>
      <xdr:rowOff>27144</xdr:rowOff>
    </xdr:from>
    <xdr:to>
      <xdr:col>8</xdr:col>
      <xdr:colOff>685702</xdr:colOff>
      <xdr:row>60</xdr:row>
      <xdr:rowOff>37943</xdr:rowOff>
    </xdr:to>
    <xdr:pic>
      <xdr:nvPicPr>
        <xdr:cNvPr id="143" name="Рисунок 22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/>
      </xdr:blipFill>
      <xdr:spPr>
        <a:xfrm>
          <a:off x="3868062" y="20527061"/>
          <a:ext cx="3178223" cy="260371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259276</xdr:colOff>
      <xdr:row>56</xdr:row>
      <xdr:rowOff>275098</xdr:rowOff>
    </xdr:from>
    <xdr:to>
      <xdr:col>12</xdr:col>
      <xdr:colOff>685876</xdr:colOff>
      <xdr:row>60</xdr:row>
      <xdr:rowOff>5331</xdr:rowOff>
    </xdr:to>
    <xdr:pic>
      <xdr:nvPicPr>
        <xdr:cNvPr id="144" name="Рисунок 24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/>
      </xdr:blipFill>
      <xdr:spPr>
        <a:xfrm>
          <a:off x="7530026" y="20499848"/>
          <a:ext cx="3157100" cy="259831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13</xdr:col>
      <xdr:colOff>634947</xdr:colOff>
      <xdr:row>56</xdr:row>
      <xdr:rowOff>267466</xdr:rowOff>
    </xdr:from>
    <xdr:to>
      <xdr:col>17</xdr:col>
      <xdr:colOff>364227</xdr:colOff>
      <xdr:row>60</xdr:row>
      <xdr:rowOff>20019</xdr:rowOff>
    </xdr:to>
    <xdr:pic>
      <xdr:nvPicPr>
        <xdr:cNvPr id="145" name="Рисунок 25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/>
      </xdr:blipFill>
      <xdr:spPr>
        <a:xfrm>
          <a:off x="11546364" y="20492216"/>
          <a:ext cx="3179446" cy="2620636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35640</xdr:colOff>
      <xdr:row>0</xdr:row>
      <xdr:rowOff>35640</xdr:rowOff>
    </xdr:to>
    <xdr:pic>
      <xdr:nvPicPr>
        <xdr:cNvPr id="147" name="RenderedShapes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/>
      </xdr:blipFill>
      <xdr:spPr>
        <a:xfrm>
          <a:off x="0" y="0"/>
          <a:ext cx="35640" cy="356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35640</xdr:colOff>
      <xdr:row>0</xdr:row>
      <xdr:rowOff>35640</xdr:rowOff>
    </xdr:to>
    <xdr:pic>
      <xdr:nvPicPr>
        <xdr:cNvPr id="148" name="RenderedShapes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/>
      </xdr:blipFill>
      <xdr:spPr>
        <a:xfrm>
          <a:off x="0" y="0"/>
          <a:ext cx="35640" cy="35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111240</xdr:colOff>
      <xdr:row>1</xdr:row>
      <xdr:rowOff>111240</xdr:rowOff>
    </xdr:from>
    <xdr:to>
      <xdr:col>5</xdr:col>
      <xdr:colOff>2520</xdr:colOff>
      <xdr:row>4</xdr:row>
      <xdr:rowOff>246960</xdr:rowOff>
    </xdr:to>
    <xdr:pic>
      <xdr:nvPicPr>
        <xdr:cNvPr id="149" name="Picture 24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/>
      </xdr:blipFill>
      <xdr:spPr>
        <a:xfrm>
          <a:off x="301740" y="282690"/>
          <a:ext cx="3339330" cy="10882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35640</xdr:colOff>
      <xdr:row>0</xdr:row>
      <xdr:rowOff>35640</xdr:rowOff>
    </xdr:to>
    <xdr:pic>
      <xdr:nvPicPr>
        <xdr:cNvPr id="150" name="RenderedShapes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/>
      </xdr:blipFill>
      <xdr:spPr>
        <a:xfrm>
          <a:off x="0" y="0"/>
          <a:ext cx="35640" cy="356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35640</xdr:colOff>
      <xdr:row>0</xdr:row>
      <xdr:rowOff>35640</xdr:rowOff>
    </xdr:to>
    <xdr:pic>
      <xdr:nvPicPr>
        <xdr:cNvPr id="151" name="RenderedShapes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/>
      </xdr:blipFill>
      <xdr:spPr>
        <a:xfrm>
          <a:off x="0" y="0"/>
          <a:ext cx="35640" cy="356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35640</xdr:colOff>
      <xdr:row>0</xdr:row>
      <xdr:rowOff>35640</xdr:rowOff>
    </xdr:to>
    <xdr:pic>
      <xdr:nvPicPr>
        <xdr:cNvPr id="152" name="RenderedShapes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/>
      </xdr:blipFill>
      <xdr:spPr>
        <a:xfrm>
          <a:off x="0" y="0"/>
          <a:ext cx="35640" cy="356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35640</xdr:colOff>
      <xdr:row>0</xdr:row>
      <xdr:rowOff>35640</xdr:rowOff>
    </xdr:to>
    <xdr:pic>
      <xdr:nvPicPr>
        <xdr:cNvPr id="153" name="RenderedShapes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/>
      </xdr:blipFill>
      <xdr:spPr>
        <a:xfrm>
          <a:off x="0" y="0"/>
          <a:ext cx="35640" cy="35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9</xdr:col>
      <xdr:colOff>239073</xdr:colOff>
      <xdr:row>14</xdr:row>
      <xdr:rowOff>145571</xdr:rowOff>
    </xdr:from>
    <xdr:to>
      <xdr:col>9</xdr:col>
      <xdr:colOff>860506</xdr:colOff>
      <xdr:row>14</xdr:row>
      <xdr:rowOff>522201</xdr:rowOff>
    </xdr:to>
    <xdr:pic>
      <xdr:nvPicPr>
        <xdr:cNvPr id="2" name="Picture 63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983" t="25798" r="45819" b="68130"/>
        <a:stretch>
          <a:fillRect/>
        </a:stretch>
      </xdr:blipFill>
      <xdr:spPr bwMode="auto">
        <a:xfrm rot="1629092">
          <a:off x="7549511" y="4479446"/>
          <a:ext cx="621433" cy="376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124645</xdr:colOff>
      <xdr:row>12</xdr:row>
      <xdr:rowOff>5445</xdr:rowOff>
    </xdr:from>
    <xdr:to>
      <xdr:col>9</xdr:col>
      <xdr:colOff>790243</xdr:colOff>
      <xdr:row>13</xdr:row>
      <xdr:rowOff>151829</xdr:rowOff>
    </xdr:to>
    <xdr:pic>
      <xdr:nvPicPr>
        <xdr:cNvPr id="3" name="Picture 568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616" t="26181" r="63072" b="69093"/>
        <a:stretch>
          <a:fillRect/>
        </a:stretch>
      </xdr:blipFill>
      <xdr:spPr bwMode="auto">
        <a:xfrm rot="19723753">
          <a:off x="7435083" y="4005945"/>
          <a:ext cx="665598" cy="27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92416</xdr:colOff>
      <xdr:row>14</xdr:row>
      <xdr:rowOff>612124</xdr:rowOff>
    </xdr:from>
    <xdr:to>
      <xdr:col>12</xdr:col>
      <xdr:colOff>634122</xdr:colOff>
      <xdr:row>14</xdr:row>
      <xdr:rowOff>963581</xdr:rowOff>
    </xdr:to>
    <xdr:pic>
      <xdr:nvPicPr>
        <xdr:cNvPr id="4" name="Picture 40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11" t="28731" r="55171" b="58945"/>
        <a:stretch>
          <a:fillRect/>
        </a:stretch>
      </xdr:blipFill>
      <xdr:spPr bwMode="auto">
        <a:xfrm rot="18969767">
          <a:off x="10153197" y="4945999"/>
          <a:ext cx="541706" cy="35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57</xdr:row>
      <xdr:rowOff>31750</xdr:rowOff>
    </xdr:from>
    <xdr:to>
      <xdr:col>4</xdr:col>
      <xdr:colOff>795250</xdr:colOff>
      <xdr:row>60</xdr:row>
      <xdr:rowOff>70790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85750" y="20351750"/>
          <a:ext cx="3240000" cy="2626666"/>
        </a:xfrm>
        <a:prstGeom prst="rect">
          <a:avLst/>
        </a:prstGeom>
      </xdr:spPr>
    </xdr:pic>
    <xdr:clientData/>
  </xdr:twoCellAnchor>
  <xdr:twoCellAnchor editAs="oneCell">
    <xdr:from>
      <xdr:col>4</xdr:col>
      <xdr:colOff>31750</xdr:colOff>
      <xdr:row>56</xdr:row>
      <xdr:rowOff>254000</xdr:rowOff>
    </xdr:from>
    <xdr:to>
      <xdr:col>4</xdr:col>
      <xdr:colOff>859436</xdr:colOff>
      <xdr:row>59</xdr:row>
      <xdr:rowOff>175079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2762250" y="20304125"/>
          <a:ext cx="827686" cy="524329"/>
        </a:xfrm>
        <a:prstGeom prst="rect">
          <a:avLst/>
        </a:prstGeom>
      </xdr:spPr>
    </xdr:pic>
    <xdr:clientData/>
  </xdr:twoCellAnchor>
  <xdr:twoCellAnchor editAs="oneCell">
    <xdr:from>
      <xdr:col>13</xdr:col>
      <xdr:colOff>517702</xdr:colOff>
      <xdr:row>1</xdr:row>
      <xdr:rowOff>120256</xdr:rowOff>
    </xdr:from>
    <xdr:to>
      <xdr:col>17</xdr:col>
      <xdr:colOff>301685</xdr:colOff>
      <xdr:row>4</xdr:row>
      <xdr:rowOff>39365</xdr:rowOff>
    </xdr:to>
    <xdr:pic>
      <xdr:nvPicPr>
        <xdr:cNvPr id="54" name="Рисунок 45">
          <a:extLst>
            <a:ext uri="{FF2B5EF4-FFF2-40B4-BE49-F238E27FC236}">
              <a16:creationId xmlns:a16="http://schemas.microsoft.com/office/drawing/2014/main" id="{121DC44D-BE03-41CA-8F8A-71E3914D932C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/>
      </xdr:blipFill>
      <xdr:spPr>
        <a:xfrm>
          <a:off x="11514747" y="276120"/>
          <a:ext cx="3247620" cy="85429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12</xdr:col>
      <xdr:colOff>878434</xdr:colOff>
      <xdr:row>2</xdr:row>
      <xdr:rowOff>303934</xdr:rowOff>
    </xdr:from>
    <xdr:to>
      <xdr:col>18</xdr:col>
      <xdr:colOff>59355</xdr:colOff>
      <xdr:row>4</xdr:row>
      <xdr:rowOff>290080</xdr:rowOff>
    </xdr:to>
    <xdr:sp macro="" textlink="">
      <xdr:nvSpPr>
        <xdr:cNvPr id="55" name="CustomShape 1">
          <a:extLst>
            <a:ext uri="{FF2B5EF4-FFF2-40B4-BE49-F238E27FC236}">
              <a16:creationId xmlns:a16="http://schemas.microsoft.com/office/drawing/2014/main" id="{B284A6F1-1A90-4E31-BC84-9252C70E92D2}"/>
            </a:ext>
          </a:extLst>
        </xdr:cNvPr>
        <xdr:cNvSpPr/>
      </xdr:nvSpPr>
      <xdr:spPr>
        <a:xfrm>
          <a:off x="10957616" y="771525"/>
          <a:ext cx="4584194" cy="609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44800" tIns="360000" rIns="244800" bIns="0">
          <a:noAutofit/>
        </a:bodyPr>
        <a:lstStyle/>
        <a:p>
          <a:pPr>
            <a:lnSpc>
              <a:spcPct val="90000"/>
            </a:lnSpc>
            <a:spcAft>
              <a:spcPts val="561"/>
            </a:spcAft>
          </a:pPr>
          <a:r>
            <a:rPr lang="ru-RU" sz="1600" b="1" strike="noStrike" spc="-1">
              <a:solidFill>
                <a:srgbClr val="000000"/>
              </a:solidFill>
              <a:latin typeface="Arial"/>
            </a:rPr>
            <a:t>      Ал.мат   Белый  Черный  Графит      </a:t>
          </a:r>
          <a:endParaRPr lang="ru-RU" sz="16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103910</xdr:colOff>
      <xdr:row>0</xdr:row>
      <xdr:rowOff>87349</xdr:rowOff>
    </xdr:from>
    <xdr:to>
      <xdr:col>6</xdr:col>
      <xdr:colOff>627043</xdr:colOff>
      <xdr:row>5</xdr:row>
      <xdr:rowOff>259296</xdr:rowOff>
    </xdr:to>
    <xdr:graphicFrame macro="">
      <xdr:nvGraphicFramePr>
        <xdr:cNvPr id="56" name="Схема 55">
          <a:extLst>
            <a:ext uri="{FF2B5EF4-FFF2-40B4-BE49-F238E27FC236}">
              <a16:creationId xmlns:a16="http://schemas.microsoft.com/office/drawing/2014/main" id="{7E2A4147-5452-49F5-9596-6C8CFB1C43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2" r:lo="rId23" r:qs="rId24" r:cs="rId25"/>
        </a:graphicData>
      </a:graphic>
    </xdr:graphicFrame>
    <xdr:clientData/>
  </xdr:twoCellAnchor>
  <xdr:twoCellAnchor editAs="oneCell">
    <xdr:from>
      <xdr:col>6</xdr:col>
      <xdr:colOff>487184</xdr:colOff>
      <xdr:row>0</xdr:row>
      <xdr:rowOff>0</xdr:rowOff>
    </xdr:from>
    <xdr:to>
      <xdr:col>7</xdr:col>
      <xdr:colOff>804766</xdr:colOff>
      <xdr:row>6</xdr:row>
      <xdr:rowOff>201927</xdr:rowOff>
    </xdr:to>
    <xdr:graphicFrame macro="">
      <xdr:nvGraphicFramePr>
        <xdr:cNvPr id="57" name="Схема 56">
          <a:extLst>
            <a:ext uri="{FF2B5EF4-FFF2-40B4-BE49-F238E27FC236}">
              <a16:creationId xmlns:a16="http://schemas.microsoft.com/office/drawing/2014/main" id="{C4FCD370-34EF-41F0-9717-363E862E9A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7" r:lo="rId28" r:qs="rId29" r:cs="rId30"/>
        </a:graphicData>
      </a:graphic>
    </xdr:graphicFrame>
    <xdr:clientData/>
  </xdr:twoCellAnchor>
  <xdr:twoCellAnchor editAs="oneCell">
    <xdr:from>
      <xdr:col>13</xdr:col>
      <xdr:colOff>408245</xdr:colOff>
      <xdr:row>5</xdr:row>
      <xdr:rowOff>195695</xdr:rowOff>
    </xdr:from>
    <xdr:to>
      <xdr:col>14</xdr:col>
      <xdr:colOff>197396</xdr:colOff>
      <xdr:row>6</xdr:row>
      <xdr:rowOff>621292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F2B086DD-739A-4E55-8BF1-5581EC6322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1405290" y="1615786"/>
          <a:ext cx="707015" cy="737324"/>
        </a:xfrm>
        <a:prstGeom prst="rect">
          <a:avLst/>
        </a:prstGeom>
      </xdr:spPr>
    </xdr:pic>
    <xdr:clientData/>
  </xdr:twoCellAnchor>
  <xdr:twoCellAnchor editAs="oneCell">
    <xdr:from>
      <xdr:col>14</xdr:col>
      <xdr:colOff>296973</xdr:colOff>
      <xdr:row>5</xdr:row>
      <xdr:rowOff>170586</xdr:rowOff>
    </xdr:from>
    <xdr:to>
      <xdr:col>15</xdr:col>
      <xdr:colOff>86124</xdr:colOff>
      <xdr:row>6</xdr:row>
      <xdr:rowOff>596183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CAA2F69E-4F94-450D-86D6-83B8BE9D06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2211882" y="1590677"/>
          <a:ext cx="707015" cy="737324"/>
        </a:xfrm>
        <a:prstGeom prst="rect">
          <a:avLst/>
        </a:prstGeom>
      </xdr:spPr>
    </xdr:pic>
    <xdr:clientData/>
  </xdr:twoCellAnchor>
  <xdr:twoCellAnchor editAs="oneCell">
    <xdr:from>
      <xdr:col>15</xdr:col>
      <xdr:colOff>141978</xdr:colOff>
      <xdr:row>5</xdr:row>
      <xdr:rowOff>195261</xdr:rowOff>
    </xdr:from>
    <xdr:to>
      <xdr:col>15</xdr:col>
      <xdr:colOff>848993</xdr:colOff>
      <xdr:row>6</xdr:row>
      <xdr:rowOff>620858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5F108965-E2FB-492F-AC92-2BFEA33BF7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2974751" y="1615352"/>
          <a:ext cx="707015" cy="737324"/>
        </a:xfrm>
        <a:prstGeom prst="rect">
          <a:avLst/>
        </a:prstGeom>
      </xdr:spPr>
    </xdr:pic>
    <xdr:clientData/>
  </xdr:twoCellAnchor>
  <xdr:twoCellAnchor>
    <xdr:from>
      <xdr:col>13</xdr:col>
      <xdr:colOff>170120</xdr:colOff>
      <xdr:row>6</xdr:row>
      <xdr:rowOff>430357</xdr:rowOff>
    </xdr:from>
    <xdr:to>
      <xdr:col>14</xdr:col>
      <xdr:colOff>553665</xdr:colOff>
      <xdr:row>7</xdr:row>
      <xdr:rowOff>351559</xdr:rowOff>
    </xdr:to>
    <xdr:sp macro="" textlink="">
      <xdr:nvSpPr>
        <xdr:cNvPr id="61" name="Прямоугольник 60">
          <a:extLst>
            <a:ext uri="{FF2B5EF4-FFF2-40B4-BE49-F238E27FC236}">
              <a16:creationId xmlns:a16="http://schemas.microsoft.com/office/drawing/2014/main" id="{8346A5FC-1E33-4FFB-A90C-25F25BF5981D}"/>
            </a:ext>
          </a:extLst>
        </xdr:cNvPr>
        <xdr:cNvSpPr/>
      </xdr:nvSpPr>
      <xdr:spPr>
        <a:xfrm>
          <a:off x="11167165" y="2162175"/>
          <a:ext cx="1301409" cy="7524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ru-RU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Черный</a:t>
          </a:r>
          <a:endParaRPr lang="en-US" sz="1600" b="1">
            <a:solidFill>
              <a:schemeClr val="tx1">
                <a:hueOff val="0"/>
                <a:satOff val="0"/>
                <a:lumOff val="0"/>
                <a:alphaOff val="0"/>
              </a:schemeClr>
            </a:solidFill>
            <a:effectLst/>
            <a:latin typeface="Arial" pitchFamily="34" charset="0"/>
            <a:ea typeface="+mn-ea"/>
            <a:cs typeface="Arial" pitchFamily="34" charset="0"/>
          </a:endParaRPr>
        </a:p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1" kern="1200" spc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глянец</a:t>
          </a:r>
          <a:endParaRPr lang="ru-RU" sz="1600" b="1" kern="1200" spc="0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14</xdr:col>
      <xdr:colOff>166657</xdr:colOff>
      <xdr:row>6</xdr:row>
      <xdr:rowOff>439882</xdr:rowOff>
    </xdr:from>
    <xdr:to>
      <xdr:col>15</xdr:col>
      <xdr:colOff>533851</xdr:colOff>
      <xdr:row>7</xdr:row>
      <xdr:rowOff>227734</xdr:rowOff>
    </xdr:to>
    <xdr:sp macro="" textlink="">
      <xdr:nvSpPr>
        <xdr:cNvPr id="62" name="Прямоугольник 61">
          <a:extLst>
            <a:ext uri="{FF2B5EF4-FFF2-40B4-BE49-F238E27FC236}">
              <a16:creationId xmlns:a16="http://schemas.microsoft.com/office/drawing/2014/main" id="{F604BA74-EA1B-4DF4-B0A1-B5EB3460F2A1}"/>
            </a:ext>
          </a:extLst>
        </xdr:cNvPr>
        <xdr:cNvSpPr/>
      </xdr:nvSpPr>
      <xdr:spPr>
        <a:xfrm>
          <a:off x="12081566" y="2171700"/>
          <a:ext cx="1285058" cy="6191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Tabaco</a:t>
          </a:r>
          <a:endParaRPr lang="ru-RU" sz="1600" b="1" kern="1200" spc="0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15</xdr:col>
      <xdr:colOff>191768</xdr:colOff>
      <xdr:row>6</xdr:row>
      <xdr:rowOff>439883</xdr:rowOff>
    </xdr:from>
    <xdr:to>
      <xdr:col>16</xdr:col>
      <xdr:colOff>404608</xdr:colOff>
      <xdr:row>7</xdr:row>
      <xdr:rowOff>227735</xdr:rowOff>
    </xdr:to>
    <xdr:sp macro="" textlink="">
      <xdr:nvSpPr>
        <xdr:cNvPr id="63" name="Прямоугольник 62">
          <a:extLst>
            <a:ext uri="{FF2B5EF4-FFF2-40B4-BE49-F238E27FC236}">
              <a16:creationId xmlns:a16="http://schemas.microsoft.com/office/drawing/2014/main" id="{45A7629E-5DAE-4F4F-8709-1AFCE05D84C6}"/>
            </a:ext>
          </a:extLst>
        </xdr:cNvPr>
        <xdr:cNvSpPr/>
      </xdr:nvSpPr>
      <xdr:spPr>
        <a:xfrm>
          <a:off x="13024541" y="2171701"/>
          <a:ext cx="1130703" cy="6191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Klever</a:t>
          </a:r>
          <a:endParaRPr lang="ru-RU" sz="1600" b="1" kern="1200" spc="0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13</xdr:col>
      <xdr:colOff>189172</xdr:colOff>
      <xdr:row>5</xdr:row>
      <xdr:rowOff>113434</xdr:rowOff>
    </xdr:from>
    <xdr:to>
      <xdr:col>17</xdr:col>
      <xdr:colOff>611734</xdr:colOff>
      <xdr:row>7</xdr:row>
      <xdr:rowOff>322984</xdr:rowOff>
    </xdr:to>
    <xdr:sp macro="" textlink="">
      <xdr:nvSpPr>
        <xdr:cNvPr id="64" name="Прямоугольник 63">
          <a:extLst>
            <a:ext uri="{FF2B5EF4-FFF2-40B4-BE49-F238E27FC236}">
              <a16:creationId xmlns:a16="http://schemas.microsoft.com/office/drawing/2014/main" id="{C6AA8EEC-4497-4434-B31C-C3E6783FDCD4}"/>
            </a:ext>
          </a:extLst>
        </xdr:cNvPr>
        <xdr:cNvSpPr/>
      </xdr:nvSpPr>
      <xdr:spPr>
        <a:xfrm>
          <a:off x="11186217" y="1533525"/>
          <a:ext cx="3886199" cy="1352550"/>
        </a:xfrm>
        <a:prstGeom prst="rect">
          <a:avLst/>
        </a:prstGeom>
        <a:noFill/>
        <a:ln w="2540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15</xdr:col>
      <xdr:colOff>734693</xdr:colOff>
      <xdr:row>4</xdr:row>
      <xdr:rowOff>290081</xdr:rowOff>
    </xdr:from>
    <xdr:to>
      <xdr:col>17</xdr:col>
      <xdr:colOff>907009</xdr:colOff>
      <xdr:row>6</xdr:row>
      <xdr:rowOff>201757</xdr:rowOff>
    </xdr:to>
    <xdr:sp macro="" textlink="">
      <xdr:nvSpPr>
        <xdr:cNvPr id="65" name="Прямоугольник 64">
          <a:extLst>
            <a:ext uri="{FF2B5EF4-FFF2-40B4-BE49-F238E27FC236}">
              <a16:creationId xmlns:a16="http://schemas.microsoft.com/office/drawing/2014/main" id="{FFB2BC17-7AB9-44C4-9F4B-0D0E60A9EF81}"/>
            </a:ext>
          </a:extLst>
        </xdr:cNvPr>
        <xdr:cNvSpPr/>
      </xdr:nvSpPr>
      <xdr:spPr>
        <a:xfrm>
          <a:off x="13567466" y="1381126"/>
          <a:ext cx="1800225" cy="552449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400" b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400" b="0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ru-RU" sz="1800" b="1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под заказ</a:t>
          </a:r>
          <a:endParaRPr lang="ru-RU" sz="1800" b="1" kern="1200" spc="0" baseline="0">
            <a:solidFill>
              <a:schemeClr val="tx1">
                <a:lumMod val="50000"/>
                <a:lumOff val="50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445479</xdr:colOff>
      <xdr:row>6</xdr:row>
      <xdr:rowOff>506557</xdr:rowOff>
    </xdr:from>
    <xdr:to>
      <xdr:col>6</xdr:col>
      <xdr:colOff>727766</xdr:colOff>
      <xdr:row>6</xdr:row>
      <xdr:rowOff>754207</xdr:rowOff>
    </xdr:to>
    <xdr:sp macro="" textlink="">
      <xdr:nvSpPr>
        <xdr:cNvPr id="66" name="Прямоугольник 65">
          <a:extLst>
            <a:ext uri="{FF2B5EF4-FFF2-40B4-BE49-F238E27FC236}">
              <a16:creationId xmlns:a16="http://schemas.microsoft.com/office/drawing/2014/main" id="{61A6F2DE-6889-4972-827F-522A8EAB20B1}"/>
            </a:ext>
          </a:extLst>
        </xdr:cNvPr>
        <xdr:cNvSpPr/>
      </xdr:nvSpPr>
      <xdr:spPr>
        <a:xfrm>
          <a:off x="4099615" y="2238375"/>
          <a:ext cx="1200151" cy="2476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ru-RU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Венге</a:t>
          </a:r>
          <a:endParaRPr lang="ru-RU" sz="1600" b="1" kern="1200" spc="0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365815</xdr:colOff>
      <xdr:row>6</xdr:row>
      <xdr:rowOff>506557</xdr:rowOff>
    </xdr:from>
    <xdr:to>
      <xdr:col>7</xdr:col>
      <xdr:colOff>867177</xdr:colOff>
      <xdr:row>8</xdr:row>
      <xdr:rowOff>12123</xdr:rowOff>
    </xdr:to>
    <xdr:sp macro="" textlink="">
      <xdr:nvSpPr>
        <xdr:cNvPr id="67" name="Прямоугольник 66">
          <a:extLst>
            <a:ext uri="{FF2B5EF4-FFF2-40B4-BE49-F238E27FC236}">
              <a16:creationId xmlns:a16="http://schemas.microsoft.com/office/drawing/2014/main" id="{56A27C0C-5B00-495C-B558-2B93F4638EC3}"/>
            </a:ext>
          </a:extLst>
        </xdr:cNvPr>
        <xdr:cNvSpPr/>
      </xdr:nvSpPr>
      <xdr:spPr>
        <a:xfrm>
          <a:off x="4937815" y="2238375"/>
          <a:ext cx="1419226" cy="7524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ru-RU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Белый</a:t>
          </a:r>
          <a:endParaRPr lang="ru-RU" sz="1600" b="1" kern="1200" spc="0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375052</xdr:colOff>
      <xdr:row>6</xdr:row>
      <xdr:rowOff>32907</xdr:rowOff>
    </xdr:from>
    <xdr:to>
      <xdr:col>11</xdr:col>
      <xdr:colOff>911339</xdr:colOff>
      <xdr:row>6</xdr:row>
      <xdr:rowOff>445658</xdr:rowOff>
    </xdr:to>
    <xdr:sp macro="" textlink="">
      <xdr:nvSpPr>
        <xdr:cNvPr id="68" name="Прямоугольник 67">
          <a:extLst>
            <a:ext uri="{FF2B5EF4-FFF2-40B4-BE49-F238E27FC236}">
              <a16:creationId xmlns:a16="http://schemas.microsoft.com/office/drawing/2014/main" id="{69E9BFC8-6873-4CF1-91FF-D178B7031893}"/>
            </a:ext>
          </a:extLst>
        </xdr:cNvPr>
        <xdr:cNvSpPr/>
      </xdr:nvSpPr>
      <xdr:spPr>
        <a:xfrm>
          <a:off x="8618507" y="1764725"/>
          <a:ext cx="1454150" cy="412751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ru-RU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Нордвуд</a:t>
          </a:r>
          <a:endParaRPr lang="ru-RU" sz="1600" b="1" kern="1200" spc="0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10794</xdr:colOff>
      <xdr:row>1</xdr:row>
      <xdr:rowOff>180111</xdr:rowOff>
    </xdr:from>
    <xdr:to>
      <xdr:col>10</xdr:col>
      <xdr:colOff>134359</xdr:colOff>
      <xdr:row>6</xdr:row>
      <xdr:rowOff>223407</xdr:rowOff>
    </xdr:to>
    <xdr:sp macro="" textlink="">
      <xdr:nvSpPr>
        <xdr:cNvPr id="69" name="Прямоугольник: скругленные углы 68">
          <a:extLst>
            <a:ext uri="{FF2B5EF4-FFF2-40B4-BE49-F238E27FC236}">
              <a16:creationId xmlns:a16="http://schemas.microsoft.com/office/drawing/2014/main" id="{A861138F-CAAF-47A6-BD7A-E741683E4355}"/>
            </a:ext>
          </a:extLst>
        </xdr:cNvPr>
        <xdr:cNvSpPr>
          <a:spLocks noChangeAspect="1"/>
        </xdr:cNvSpPr>
      </xdr:nvSpPr>
      <xdr:spPr>
        <a:xfrm>
          <a:off x="6418521" y="335975"/>
          <a:ext cx="1959293" cy="1619250"/>
        </a:xfrm>
        <a:prstGeom prst="roundRect">
          <a:avLst/>
        </a:prstGeom>
        <a:blipFill dpi="0" rotWithShape="1">
          <a:blip xmlns:r="http://schemas.openxmlformats.org/officeDocument/2006/relationships" r:embed="rId3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8</xdr:col>
      <xdr:colOff>229869</xdr:colOff>
      <xdr:row>6</xdr:row>
      <xdr:rowOff>42432</xdr:rowOff>
    </xdr:from>
    <xdr:to>
      <xdr:col>9</xdr:col>
      <xdr:colOff>629631</xdr:colOff>
      <xdr:row>6</xdr:row>
      <xdr:rowOff>480583</xdr:rowOff>
    </xdr:to>
    <xdr:sp macro="" textlink="">
      <xdr:nvSpPr>
        <xdr:cNvPr id="70" name="Прямоугольник 69">
          <a:extLst>
            <a:ext uri="{FF2B5EF4-FFF2-40B4-BE49-F238E27FC236}">
              <a16:creationId xmlns:a16="http://schemas.microsoft.com/office/drawing/2014/main" id="{FF02BE9F-E4AC-4895-816E-D46D58BF3CF5}"/>
            </a:ext>
          </a:extLst>
        </xdr:cNvPr>
        <xdr:cNvSpPr/>
      </xdr:nvSpPr>
      <xdr:spPr>
        <a:xfrm>
          <a:off x="6637596" y="1774250"/>
          <a:ext cx="1317626" cy="438151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ru-RU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Серый Арктик</a:t>
          </a:r>
          <a:endParaRPr lang="ru-RU" sz="1600" b="1" kern="1200" spc="0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213127</xdr:colOff>
      <xdr:row>1</xdr:row>
      <xdr:rowOff>189636</xdr:rowOff>
    </xdr:from>
    <xdr:to>
      <xdr:col>12</xdr:col>
      <xdr:colOff>394319</xdr:colOff>
      <xdr:row>6</xdr:row>
      <xdr:rowOff>226900</xdr:rowOff>
    </xdr:to>
    <xdr:sp macro="" textlink="">
      <xdr:nvSpPr>
        <xdr:cNvPr id="71" name="Прямоугольник: скругленные углы 70">
          <a:extLst>
            <a:ext uri="{FF2B5EF4-FFF2-40B4-BE49-F238E27FC236}">
              <a16:creationId xmlns:a16="http://schemas.microsoft.com/office/drawing/2014/main" id="{C153985D-0B05-466B-A6FE-CDFB0D2972D6}"/>
            </a:ext>
          </a:extLst>
        </xdr:cNvPr>
        <xdr:cNvSpPr>
          <a:spLocks noChangeAspect="1"/>
        </xdr:cNvSpPr>
      </xdr:nvSpPr>
      <xdr:spPr>
        <a:xfrm>
          <a:off x="8456582" y="345500"/>
          <a:ext cx="2016919" cy="1613218"/>
        </a:xfrm>
        <a:prstGeom prst="roundRect">
          <a:avLst/>
        </a:prstGeom>
        <a:blipFill dpi="0" rotWithShape="1">
          <a:blip xmlns:r="http://schemas.openxmlformats.org/officeDocument/2006/relationships" r:embed="rId3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 editAs="oneCell">
    <xdr:from>
      <xdr:col>9</xdr:col>
      <xdr:colOff>355137</xdr:colOff>
      <xdr:row>6</xdr:row>
      <xdr:rowOff>242454</xdr:rowOff>
    </xdr:from>
    <xdr:to>
      <xdr:col>10</xdr:col>
      <xdr:colOff>207213</xdr:colOff>
      <xdr:row>6</xdr:row>
      <xdr:rowOff>730202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BFAE6634-CA6C-498E-9229-8C32E865A8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7680728" y="1974272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668596</xdr:colOff>
      <xdr:row>6</xdr:row>
      <xdr:rowOff>271029</xdr:rowOff>
    </xdr:from>
    <xdr:to>
      <xdr:col>12</xdr:col>
      <xdr:colOff>520672</xdr:colOff>
      <xdr:row>6</xdr:row>
      <xdr:rowOff>758777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F249BACC-4137-413E-AA23-48A1C46FB0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9829914" y="2002847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5</xdr:col>
      <xdr:colOff>432955</xdr:colOff>
      <xdr:row>5</xdr:row>
      <xdr:rowOff>147295</xdr:rowOff>
    </xdr:from>
    <xdr:to>
      <xdr:col>6</xdr:col>
      <xdr:colOff>832314</xdr:colOff>
      <xdr:row>7</xdr:row>
      <xdr:rowOff>433045</xdr:rowOff>
    </xdr:to>
    <xdr:graphicFrame macro="">
      <xdr:nvGraphicFramePr>
        <xdr:cNvPr id="74" name="Схема 73">
          <a:extLst>
            <a:ext uri="{FF2B5EF4-FFF2-40B4-BE49-F238E27FC236}">
              <a16:creationId xmlns:a16="http://schemas.microsoft.com/office/drawing/2014/main" id="{A575C07A-7C7F-474B-8127-4DD91491EE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37" r:lo="rId38" r:qs="rId39" r:cs="rId40"/>
        </a:graphicData>
      </a:graphic>
    </xdr:graphicFrame>
    <xdr:clientData/>
  </xdr:twoCellAnchor>
  <xdr:twoCellAnchor editAs="oneCell">
    <xdr:from>
      <xdr:col>6</xdr:col>
      <xdr:colOff>416745</xdr:colOff>
      <xdr:row>3</xdr:row>
      <xdr:rowOff>259773</xdr:rowOff>
    </xdr:from>
    <xdr:to>
      <xdr:col>7</xdr:col>
      <xdr:colOff>759484</xdr:colOff>
      <xdr:row>7</xdr:row>
      <xdr:rowOff>328270</xdr:rowOff>
    </xdr:to>
    <xdr:graphicFrame macro="">
      <xdr:nvGraphicFramePr>
        <xdr:cNvPr id="75" name="Схема 74">
          <a:extLst>
            <a:ext uri="{FF2B5EF4-FFF2-40B4-BE49-F238E27FC236}">
              <a16:creationId xmlns:a16="http://schemas.microsoft.com/office/drawing/2014/main" id="{14C517B7-3BAB-4EB7-9C7A-26ADB0987A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42" r:lo="rId43" r:qs="rId44" r:cs="rId45"/>
        </a:graphicData>
      </a:graphic>
    </xdr:graphicFrame>
    <xdr:clientData/>
  </xdr:twoCellAnchor>
  <xdr:twoCellAnchor>
    <xdr:from>
      <xdr:col>5</xdr:col>
      <xdr:colOff>259773</xdr:colOff>
      <xdr:row>3</xdr:row>
      <xdr:rowOff>1732</xdr:rowOff>
    </xdr:from>
    <xdr:to>
      <xdr:col>6</xdr:col>
      <xdr:colOff>732560</xdr:colOff>
      <xdr:row>5</xdr:row>
      <xdr:rowOff>167121</xdr:rowOff>
    </xdr:to>
    <xdr:sp macro="" textlink="">
      <xdr:nvSpPr>
        <xdr:cNvPr id="76" name="Прямоугольник 75">
          <a:extLst>
            <a:ext uri="{FF2B5EF4-FFF2-40B4-BE49-F238E27FC236}">
              <a16:creationId xmlns:a16="http://schemas.microsoft.com/office/drawing/2014/main" id="{30A11F33-6192-43E1-BDCA-BAF8836FF78A}"/>
            </a:ext>
          </a:extLst>
        </xdr:cNvPr>
        <xdr:cNvSpPr/>
      </xdr:nvSpPr>
      <xdr:spPr>
        <a:xfrm>
          <a:off x="3913909" y="815687"/>
          <a:ext cx="1390651" cy="7715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ru-RU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Шамони темный</a:t>
          </a:r>
          <a:endParaRPr lang="ru-RU" sz="1600" b="1" kern="1200" spc="0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456334</xdr:colOff>
      <xdr:row>2</xdr:row>
      <xdr:rowOff>329046</xdr:rowOff>
    </xdr:from>
    <xdr:to>
      <xdr:col>7</xdr:col>
      <xdr:colOff>910071</xdr:colOff>
      <xdr:row>4</xdr:row>
      <xdr:rowOff>258042</xdr:rowOff>
    </xdr:to>
    <xdr:sp macro="" textlink="">
      <xdr:nvSpPr>
        <xdr:cNvPr id="77" name="Прямоугольник 76">
          <a:extLst>
            <a:ext uri="{FF2B5EF4-FFF2-40B4-BE49-F238E27FC236}">
              <a16:creationId xmlns:a16="http://schemas.microsoft.com/office/drawing/2014/main" id="{FBD3DE94-9920-44F5-8985-50ADCA035D90}"/>
            </a:ext>
          </a:extLst>
        </xdr:cNvPr>
        <xdr:cNvSpPr/>
      </xdr:nvSpPr>
      <xdr:spPr>
        <a:xfrm>
          <a:off x="5028334" y="796637"/>
          <a:ext cx="1371601" cy="5524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ru-RU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Шамони светлый</a:t>
          </a:r>
          <a:endParaRPr lang="ru-RU" sz="1600" b="1" kern="1200" spc="0" baseline="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650600</xdr:colOff>
      <xdr:row>13</xdr:row>
      <xdr:rowOff>116416</xdr:rowOff>
    </xdr:from>
    <xdr:to>
      <xdr:col>4</xdr:col>
      <xdr:colOff>730250</xdr:colOff>
      <xdr:row>16</xdr:row>
      <xdr:rowOff>285089</xdr:rowOff>
    </xdr:to>
    <xdr:pic>
      <xdr:nvPicPr>
        <xdr:cNvPr id="156" name="Рисунок 4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56017" y="3651249"/>
          <a:ext cx="1360233" cy="329075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72234</xdr:colOff>
      <xdr:row>13</xdr:row>
      <xdr:rowOff>63500</xdr:rowOff>
    </xdr:from>
    <xdr:to>
      <xdr:col>8</xdr:col>
      <xdr:colOff>148166</xdr:colOff>
      <xdr:row>17</xdr:row>
      <xdr:rowOff>5690</xdr:rowOff>
    </xdr:to>
    <xdr:pic>
      <xdr:nvPicPr>
        <xdr:cNvPr id="157" name="Рисунок 22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4167984" y="3598333"/>
          <a:ext cx="1367099" cy="335002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876564</xdr:colOff>
      <xdr:row>13</xdr:row>
      <xdr:rowOff>31749</xdr:rowOff>
    </xdr:from>
    <xdr:to>
      <xdr:col>12</xdr:col>
      <xdr:colOff>84664</xdr:colOff>
      <xdr:row>18</xdr:row>
      <xdr:rowOff>2665</xdr:rowOff>
    </xdr:to>
    <xdr:pic>
      <xdr:nvPicPr>
        <xdr:cNvPr id="158" name="Рисунок 6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7258314" y="3566582"/>
          <a:ext cx="1388267" cy="339235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13</xdr:col>
      <xdr:colOff>749566</xdr:colOff>
      <xdr:row>12</xdr:row>
      <xdr:rowOff>275166</xdr:rowOff>
    </xdr:from>
    <xdr:to>
      <xdr:col>16</xdr:col>
      <xdr:colOff>63500</xdr:colOff>
      <xdr:row>18</xdr:row>
      <xdr:rowOff>5529</xdr:rowOff>
    </xdr:to>
    <xdr:pic>
      <xdr:nvPicPr>
        <xdr:cNvPr id="159" name="Рисунок 7">
          <a:extLst>
            <a:ext uri="{FF2B5EF4-FFF2-40B4-BE49-F238E27FC236}">
              <a16:creationId xmlns:a16="http://schemas.microsoft.com/office/drawing/2014/main" id="{00000000-0008-0000-0500-00009F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/>
      </xdr:blipFill>
      <xdr:spPr>
        <a:xfrm>
          <a:off x="10295733" y="3524249"/>
          <a:ext cx="1409434" cy="344511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521761</xdr:colOff>
      <xdr:row>31</xdr:row>
      <xdr:rowOff>105623</xdr:rowOff>
    </xdr:from>
    <xdr:to>
      <xdr:col>2</xdr:col>
      <xdr:colOff>584085</xdr:colOff>
      <xdr:row>36</xdr:row>
      <xdr:rowOff>54863</xdr:rowOff>
    </xdr:to>
    <xdr:pic>
      <xdr:nvPicPr>
        <xdr:cNvPr id="160" name="Рисунок 10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/>
      </xdr:blipFill>
      <xdr:spPr>
        <a:xfrm>
          <a:off x="712261" y="12509290"/>
          <a:ext cx="1020116" cy="353699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865623</xdr:colOff>
      <xdr:row>31</xdr:row>
      <xdr:rowOff>102530</xdr:rowOff>
    </xdr:from>
    <xdr:to>
      <xdr:col>6</xdr:col>
      <xdr:colOff>75990</xdr:colOff>
      <xdr:row>36</xdr:row>
      <xdr:rowOff>50690</xdr:rowOff>
    </xdr:to>
    <xdr:pic>
      <xdr:nvPicPr>
        <xdr:cNvPr id="161" name="Рисунок 11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/>
      </xdr:blipFill>
      <xdr:spPr>
        <a:xfrm>
          <a:off x="3151623" y="12506197"/>
          <a:ext cx="1020117" cy="353591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594152</xdr:colOff>
      <xdr:row>31</xdr:row>
      <xdr:rowOff>27214</xdr:rowOff>
    </xdr:from>
    <xdr:to>
      <xdr:col>12</xdr:col>
      <xdr:colOff>408214</xdr:colOff>
      <xdr:row>36</xdr:row>
      <xdr:rowOff>56374</xdr:rowOff>
    </xdr:to>
    <xdr:pic>
      <xdr:nvPicPr>
        <xdr:cNvPr id="162" name="Рисунок 13">
          <a:extLst>
            <a:ext uri="{FF2B5EF4-FFF2-40B4-BE49-F238E27FC236}">
              <a16:creationId xmlns:a16="http://schemas.microsoft.com/office/drawing/2014/main" id="{00000000-0008-0000-0500-0000A200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/>
      </xdr:blipFill>
      <xdr:spPr>
        <a:xfrm>
          <a:off x="7873973" y="12409714"/>
          <a:ext cx="1093134" cy="362144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204500</xdr:colOff>
      <xdr:row>31</xdr:row>
      <xdr:rowOff>52704</xdr:rowOff>
    </xdr:from>
    <xdr:to>
      <xdr:col>9</xdr:col>
      <xdr:colOff>273260</xdr:colOff>
      <xdr:row>37</xdr:row>
      <xdr:rowOff>36145</xdr:rowOff>
    </xdr:to>
    <xdr:pic>
      <xdr:nvPicPr>
        <xdr:cNvPr id="163" name="Рисунок 14"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/>
      </xdr:blipFill>
      <xdr:spPr>
        <a:xfrm>
          <a:off x="5591417" y="12456371"/>
          <a:ext cx="1063593" cy="365585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14</xdr:col>
      <xdr:colOff>146302</xdr:colOff>
      <xdr:row>31</xdr:row>
      <xdr:rowOff>9362</xdr:rowOff>
    </xdr:from>
    <xdr:to>
      <xdr:col>15</xdr:col>
      <xdr:colOff>392349</xdr:colOff>
      <xdr:row>36</xdr:row>
      <xdr:rowOff>77326</xdr:rowOff>
    </xdr:to>
    <xdr:pic>
      <xdr:nvPicPr>
        <xdr:cNvPr id="164" name="Рисунок 15">
          <a:extLst>
            <a:ext uri="{FF2B5EF4-FFF2-40B4-BE49-F238E27FC236}">
              <a16:creationId xmlns:a16="http://schemas.microsoft.com/office/drawing/2014/main" id="{00000000-0008-0000-0500-0000A400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/>
      </xdr:blipFill>
      <xdr:spPr>
        <a:xfrm>
          <a:off x="10501338" y="12391862"/>
          <a:ext cx="1062475" cy="36602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2865</xdr:colOff>
      <xdr:row>41</xdr:row>
      <xdr:rowOff>38190</xdr:rowOff>
    </xdr:from>
    <xdr:to>
      <xdr:col>4</xdr:col>
      <xdr:colOff>182505</xdr:colOff>
      <xdr:row>45</xdr:row>
      <xdr:rowOff>31199</xdr:rowOff>
    </xdr:to>
    <xdr:pic>
      <xdr:nvPicPr>
        <xdr:cNvPr id="165" name="Рисунок 19">
          <a:extLst>
            <a:ext uri="{FF2B5EF4-FFF2-40B4-BE49-F238E27FC236}">
              <a16:creationId xmlns:a16="http://schemas.microsoft.com/office/drawing/2014/main" id="{00000000-0008-0000-0500-0000A500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/>
      </xdr:blipFill>
      <xdr:spPr>
        <a:xfrm>
          <a:off x="1002990" y="17183190"/>
          <a:ext cx="1455990" cy="238378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263100</xdr:colOff>
      <xdr:row>41</xdr:row>
      <xdr:rowOff>133350</xdr:rowOff>
    </xdr:from>
    <xdr:to>
      <xdr:col>7</xdr:col>
      <xdr:colOff>382230</xdr:colOff>
      <xdr:row>45</xdr:row>
      <xdr:rowOff>15765</xdr:rowOff>
    </xdr:to>
    <xdr:pic>
      <xdr:nvPicPr>
        <xdr:cNvPr id="166" name="Рисунок 20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/>
      </xdr:blipFill>
      <xdr:spPr>
        <a:xfrm>
          <a:off x="4339800" y="17278350"/>
          <a:ext cx="928755" cy="227319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243630</xdr:colOff>
      <xdr:row>41</xdr:row>
      <xdr:rowOff>104865</xdr:rowOff>
    </xdr:from>
    <xdr:to>
      <xdr:col>11</xdr:col>
      <xdr:colOff>384555</xdr:colOff>
      <xdr:row>44</xdr:row>
      <xdr:rowOff>193859</xdr:rowOff>
    </xdr:to>
    <xdr:pic>
      <xdr:nvPicPr>
        <xdr:cNvPr id="167" name="Рисунок 21">
          <a:extLst>
            <a:ext uri="{FF2B5EF4-FFF2-40B4-BE49-F238E27FC236}">
              <a16:creationId xmlns:a16="http://schemas.microsoft.com/office/drawing/2014/main" id="{00000000-0008-0000-0500-0000A700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/>
      </xdr:blipFill>
      <xdr:spPr>
        <a:xfrm>
          <a:off x="7492155" y="17249865"/>
          <a:ext cx="950550" cy="227974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14</xdr:col>
      <xdr:colOff>201465</xdr:colOff>
      <xdr:row>41</xdr:row>
      <xdr:rowOff>114480</xdr:rowOff>
    </xdr:from>
    <xdr:to>
      <xdr:col>15</xdr:col>
      <xdr:colOff>359505</xdr:colOff>
      <xdr:row>44</xdr:row>
      <xdr:rowOff>197640</xdr:rowOff>
    </xdr:to>
    <xdr:pic>
      <xdr:nvPicPr>
        <xdr:cNvPr id="168" name="Рисунок 23">
          <a:extLst>
            <a:ext uri="{FF2B5EF4-FFF2-40B4-BE49-F238E27FC236}">
              <a16:creationId xmlns:a16="http://schemas.microsoft.com/office/drawing/2014/main" id="{00000000-0008-0000-0500-0000A8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/>
      </xdr:blipFill>
      <xdr:spPr>
        <a:xfrm>
          <a:off x="10517040" y="17259480"/>
          <a:ext cx="967665" cy="227391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35640</xdr:colOff>
      <xdr:row>0</xdr:row>
      <xdr:rowOff>35640</xdr:rowOff>
    </xdr:to>
    <xdr:pic>
      <xdr:nvPicPr>
        <xdr:cNvPr id="169" name="RenderedShapes"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/>
      </xdr:blipFill>
      <xdr:spPr>
        <a:xfrm>
          <a:off x="0" y="0"/>
          <a:ext cx="35640" cy="356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35640</xdr:colOff>
      <xdr:row>0</xdr:row>
      <xdr:rowOff>35640</xdr:rowOff>
    </xdr:to>
    <xdr:pic>
      <xdr:nvPicPr>
        <xdr:cNvPr id="170" name="RenderedShapes">
          <a:extLst>
            <a:ext uri="{FF2B5EF4-FFF2-40B4-BE49-F238E27FC236}">
              <a16:creationId xmlns:a16="http://schemas.microsoft.com/office/drawing/2014/main" id="{00000000-0008-0000-0500-0000AA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/>
      </xdr:blipFill>
      <xdr:spPr>
        <a:xfrm>
          <a:off x="0" y="0"/>
          <a:ext cx="35640" cy="356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35640</xdr:colOff>
      <xdr:row>0</xdr:row>
      <xdr:rowOff>35640</xdr:rowOff>
    </xdr:to>
    <xdr:pic>
      <xdr:nvPicPr>
        <xdr:cNvPr id="171" name="RenderedShapes">
          <a:extLst>
            <a:ext uri="{FF2B5EF4-FFF2-40B4-BE49-F238E27FC236}">
              <a16:creationId xmlns:a16="http://schemas.microsoft.com/office/drawing/2014/main" id="{00000000-0008-0000-0500-0000AB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/>
      </xdr:blipFill>
      <xdr:spPr>
        <a:xfrm>
          <a:off x="0" y="0"/>
          <a:ext cx="35640" cy="356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35640</xdr:colOff>
      <xdr:row>0</xdr:row>
      <xdr:rowOff>35640</xdr:rowOff>
    </xdr:to>
    <xdr:pic>
      <xdr:nvPicPr>
        <xdr:cNvPr id="172" name="RenderedShapes">
          <a:extLst>
            <a:ext uri="{FF2B5EF4-FFF2-40B4-BE49-F238E27FC236}">
              <a16:creationId xmlns:a16="http://schemas.microsoft.com/office/drawing/2014/main" id="{00000000-0008-0000-0500-0000AC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/>
      </xdr:blipFill>
      <xdr:spPr>
        <a:xfrm>
          <a:off x="0" y="0"/>
          <a:ext cx="35640" cy="356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35640</xdr:colOff>
      <xdr:row>0</xdr:row>
      <xdr:rowOff>35640</xdr:rowOff>
    </xdr:to>
    <xdr:pic>
      <xdr:nvPicPr>
        <xdr:cNvPr id="173" name="RenderedShapes">
          <a:extLst>
            <a:ext uri="{FF2B5EF4-FFF2-40B4-BE49-F238E27FC236}">
              <a16:creationId xmlns:a16="http://schemas.microsoft.com/office/drawing/2014/main" id="{00000000-0008-0000-0500-0000AD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/>
      </xdr:blipFill>
      <xdr:spPr>
        <a:xfrm>
          <a:off x="0" y="0"/>
          <a:ext cx="35640" cy="356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35640</xdr:colOff>
      <xdr:row>0</xdr:row>
      <xdr:rowOff>35640</xdr:rowOff>
    </xdr:to>
    <xdr:pic>
      <xdr:nvPicPr>
        <xdr:cNvPr id="174" name="RenderedShapes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/>
      </xdr:blipFill>
      <xdr:spPr>
        <a:xfrm>
          <a:off x="0" y="0"/>
          <a:ext cx="35640" cy="356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35640</xdr:colOff>
      <xdr:row>0</xdr:row>
      <xdr:rowOff>35640</xdr:rowOff>
    </xdr:to>
    <xdr:pic>
      <xdr:nvPicPr>
        <xdr:cNvPr id="175" name="RenderedShapes">
          <a:extLst>
            <a:ext uri="{FF2B5EF4-FFF2-40B4-BE49-F238E27FC236}">
              <a16:creationId xmlns:a16="http://schemas.microsoft.com/office/drawing/2014/main" id="{00000000-0008-0000-0500-0000AF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/>
      </xdr:blipFill>
      <xdr:spPr>
        <a:xfrm>
          <a:off x="0" y="0"/>
          <a:ext cx="35640" cy="35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805800</xdr:colOff>
      <xdr:row>22</xdr:row>
      <xdr:rowOff>74082</xdr:rowOff>
    </xdr:from>
    <xdr:to>
      <xdr:col>8</xdr:col>
      <xdr:colOff>105833</xdr:colOff>
      <xdr:row>26</xdr:row>
      <xdr:rowOff>43271</xdr:rowOff>
    </xdr:to>
    <xdr:pic>
      <xdr:nvPicPr>
        <xdr:cNvPr id="176" name="Рисунок 30">
          <a:extLst>
            <a:ext uri="{FF2B5EF4-FFF2-40B4-BE49-F238E27FC236}">
              <a16:creationId xmlns:a16="http://schemas.microsoft.com/office/drawing/2014/main" id="{00000000-0008-0000-0500-0000B0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/>
      </xdr:blipFill>
      <xdr:spPr>
        <a:xfrm>
          <a:off x="4086633" y="8096249"/>
          <a:ext cx="1406117" cy="322885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734880</xdr:colOff>
      <xdr:row>22</xdr:row>
      <xdr:rowOff>105833</xdr:rowOff>
    </xdr:from>
    <xdr:to>
      <xdr:col>4</xdr:col>
      <xdr:colOff>878417</xdr:colOff>
      <xdr:row>26</xdr:row>
      <xdr:rowOff>31750</xdr:rowOff>
    </xdr:to>
    <xdr:pic>
      <xdr:nvPicPr>
        <xdr:cNvPr id="177" name="Рисунок 2">
          <a:extLst>
            <a:ext uri="{FF2B5EF4-FFF2-40B4-BE49-F238E27FC236}">
              <a16:creationId xmlns:a16="http://schemas.microsoft.com/office/drawing/2014/main" id="{00000000-0008-0000-0500-0000B1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/>
      </xdr:blipFill>
      <xdr:spPr>
        <a:xfrm>
          <a:off x="1740297" y="8128000"/>
          <a:ext cx="1424120" cy="318558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23620</xdr:colOff>
      <xdr:row>24</xdr:row>
      <xdr:rowOff>301754</xdr:rowOff>
    </xdr:from>
    <xdr:to>
      <xdr:col>12</xdr:col>
      <xdr:colOff>208300</xdr:colOff>
      <xdr:row>26</xdr:row>
      <xdr:rowOff>27794</xdr:rowOff>
    </xdr:to>
    <xdr:pic>
      <xdr:nvPicPr>
        <xdr:cNvPr id="178" name="Рисунок 37">
          <a:extLst>
            <a:ext uri="{FF2B5EF4-FFF2-40B4-BE49-F238E27FC236}">
              <a16:creationId xmlns:a16="http://schemas.microsoft.com/office/drawing/2014/main" id="{00000000-0008-0000-0500-0000B200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/>
      </xdr:blipFill>
      <xdr:spPr>
        <a:xfrm>
          <a:off x="7304953" y="8884837"/>
          <a:ext cx="1465264" cy="242479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14</xdr:col>
      <xdr:colOff>24917</xdr:colOff>
      <xdr:row>24</xdr:row>
      <xdr:rowOff>274466</xdr:rowOff>
    </xdr:from>
    <xdr:to>
      <xdr:col>16</xdr:col>
      <xdr:colOff>217517</xdr:colOff>
      <xdr:row>26</xdr:row>
      <xdr:rowOff>23686</xdr:rowOff>
    </xdr:to>
    <xdr:pic>
      <xdr:nvPicPr>
        <xdr:cNvPr id="179" name="Рисунок 38"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/>
      </xdr:blipFill>
      <xdr:spPr>
        <a:xfrm>
          <a:off x="10386000" y="8857549"/>
          <a:ext cx="1473184" cy="244797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43620</xdr:colOff>
      <xdr:row>1</xdr:row>
      <xdr:rowOff>43620</xdr:rowOff>
    </xdr:from>
    <xdr:to>
      <xdr:col>4</xdr:col>
      <xdr:colOff>497010</xdr:colOff>
      <xdr:row>3</xdr:row>
      <xdr:rowOff>232215</xdr:rowOff>
    </xdr:to>
    <xdr:pic>
      <xdr:nvPicPr>
        <xdr:cNvPr id="180" name="Picture 28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/>
      </xdr:blipFill>
      <xdr:spPr>
        <a:xfrm>
          <a:off x="234120" y="205545"/>
          <a:ext cx="2682240" cy="8458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661469</xdr:colOff>
      <xdr:row>1</xdr:row>
      <xdr:rowOff>267809</xdr:rowOff>
    </xdr:from>
    <xdr:to>
      <xdr:col>6</xdr:col>
      <xdr:colOff>95250</xdr:colOff>
      <xdr:row>5</xdr:row>
      <xdr:rowOff>147003</xdr:rowOff>
    </xdr:to>
    <xdr:graphicFrame macro="">
      <xdr:nvGraphicFramePr>
        <xdr:cNvPr id="27" name="Схема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9" r:lo="rId20" r:qs="rId21" r:cs="rId22"/>
        </a:graphicData>
      </a:graphic>
    </xdr:graphicFrame>
    <xdr:clientData/>
  </xdr:twoCellAnchor>
  <xdr:twoCellAnchor editAs="oneCell">
    <xdr:from>
      <xdr:col>5</xdr:col>
      <xdr:colOff>646695</xdr:colOff>
      <xdr:row>1</xdr:row>
      <xdr:rowOff>254391</xdr:rowOff>
    </xdr:from>
    <xdr:to>
      <xdr:col>7</xdr:col>
      <xdr:colOff>236842</xdr:colOff>
      <xdr:row>5</xdr:row>
      <xdr:rowOff>206560</xdr:rowOff>
    </xdr:to>
    <xdr:graphicFrame macro="">
      <xdr:nvGraphicFramePr>
        <xdr:cNvPr id="28" name="Схема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4" r:lo="rId25" r:qs="rId26" r:cs="rId27"/>
        </a:graphicData>
      </a:graphic>
    </xdr:graphicFrame>
    <xdr:clientData/>
  </xdr:twoCellAnchor>
  <xdr:twoCellAnchor editAs="oneCell">
    <xdr:from>
      <xdr:col>7</xdr:col>
      <xdr:colOff>61514</xdr:colOff>
      <xdr:row>1</xdr:row>
      <xdr:rowOff>246123</xdr:rowOff>
    </xdr:from>
    <xdr:to>
      <xdr:col>8</xdr:col>
      <xdr:colOff>895350</xdr:colOff>
      <xdr:row>5</xdr:row>
      <xdr:rowOff>161925</xdr:rowOff>
    </xdr:to>
    <xdr:graphicFrame macro="">
      <xdr:nvGraphicFramePr>
        <xdr:cNvPr id="29" name="Схема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9" r:lo="rId30" r:qs="rId31" r:cs="rId32"/>
        </a:graphicData>
      </a:graphic>
    </xdr:graphicFrame>
    <xdr:clientData/>
  </xdr:twoCellAnchor>
  <xdr:twoCellAnchor editAs="oneCell">
    <xdr:from>
      <xdr:col>8</xdr:col>
      <xdr:colOff>564545</xdr:colOff>
      <xdr:row>1</xdr:row>
      <xdr:rowOff>276595</xdr:rowOff>
    </xdr:from>
    <xdr:to>
      <xdr:col>9</xdr:col>
      <xdr:colOff>714374</xdr:colOff>
      <xdr:row>4</xdr:row>
      <xdr:rowOff>323851</xdr:rowOff>
    </xdr:to>
    <xdr:graphicFrame macro="">
      <xdr:nvGraphicFramePr>
        <xdr:cNvPr id="30" name="Схема 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34" r:lo="rId35" r:qs="rId36" r:cs="rId37"/>
        </a:graphicData>
      </a:graphic>
    </xdr:graphicFrame>
    <xdr:clientData/>
  </xdr:twoCellAnchor>
  <xdr:twoCellAnchor editAs="oneCell">
    <xdr:from>
      <xdr:col>1</xdr:col>
      <xdr:colOff>89432</xdr:colOff>
      <xdr:row>22</xdr:row>
      <xdr:rowOff>88899</xdr:rowOff>
    </xdr:from>
    <xdr:to>
      <xdr:col>2</xdr:col>
      <xdr:colOff>534458</xdr:colOff>
      <xdr:row>25</xdr:row>
      <xdr:rowOff>44417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279932" y="8111066"/>
          <a:ext cx="1402818" cy="3088184"/>
        </a:xfrm>
        <a:prstGeom prst="rect">
          <a:avLst/>
        </a:prstGeom>
      </xdr:spPr>
    </xdr:pic>
    <xdr:clientData/>
  </xdr:twoCellAnchor>
  <xdr:twoCellAnchor editAs="oneCell">
    <xdr:from>
      <xdr:col>1</xdr:col>
      <xdr:colOff>71438</xdr:colOff>
      <xdr:row>13</xdr:row>
      <xdr:rowOff>197644</xdr:rowOff>
    </xdr:from>
    <xdr:to>
      <xdr:col>2</xdr:col>
      <xdr:colOff>413872</xdr:colOff>
      <xdr:row>16</xdr:row>
      <xdr:rowOff>95250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261938" y="3798094"/>
          <a:ext cx="1304459" cy="3040856"/>
        </a:xfrm>
        <a:prstGeom prst="rect">
          <a:avLst/>
        </a:prstGeom>
      </xdr:spPr>
    </xdr:pic>
    <xdr:clientData/>
  </xdr:twoCellAnchor>
  <xdr:twoCellAnchor editAs="oneCell">
    <xdr:from>
      <xdr:col>15</xdr:col>
      <xdr:colOff>3175</xdr:colOff>
      <xdr:row>2</xdr:row>
      <xdr:rowOff>190500</xdr:rowOff>
    </xdr:from>
    <xdr:to>
      <xdr:col>16</xdr:col>
      <xdr:colOff>987933</xdr:colOff>
      <xdr:row>7</xdr:row>
      <xdr:rowOff>38608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1250" y="657225"/>
          <a:ext cx="1451483" cy="1467358"/>
        </a:xfrm>
        <a:prstGeom prst="rect">
          <a:avLst/>
        </a:prstGeom>
      </xdr:spPr>
    </xdr:pic>
    <xdr:clientData/>
  </xdr:twoCellAnchor>
  <xdr:twoCellAnchor>
    <xdr:from>
      <xdr:col>15</xdr:col>
      <xdr:colOff>114300</xdr:colOff>
      <xdr:row>6</xdr:row>
      <xdr:rowOff>47625</xdr:rowOff>
    </xdr:from>
    <xdr:to>
      <xdr:col>16</xdr:col>
      <xdr:colOff>962026</xdr:colOff>
      <xdr:row>7</xdr:row>
      <xdr:rowOff>88901</xdr:rowOff>
    </xdr:to>
    <xdr:sp macro="" textlink="">
      <xdr:nvSpPr>
        <xdr:cNvPr id="35" name="Прямоугольник 34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/>
      </xdr:nvSpPr>
      <xdr:spPr>
        <a:xfrm>
          <a:off x="11382375" y="1905000"/>
          <a:ext cx="1314451" cy="269876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ru-RU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Черная</a:t>
          </a:r>
          <a:endParaRPr lang="ru-RU" sz="1600" b="1" kern="1200" spc="0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1038225</xdr:colOff>
      <xdr:row>1</xdr:row>
      <xdr:rowOff>257176</xdr:rowOff>
    </xdr:to>
    <xdr:sp macro="" textlink="">
      <xdr:nvSpPr>
        <xdr:cNvPr id="39" name="Прямоугольник 38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/>
      </xdr:nvSpPr>
      <xdr:spPr>
        <a:xfrm>
          <a:off x="11315700" y="0"/>
          <a:ext cx="1457325" cy="419101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ru-RU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РУЧКА</a:t>
          </a:r>
          <a:r>
            <a:rPr lang="en-US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ru-RU" sz="1600" b="1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ru-RU" sz="1400" b="1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под заказ</a:t>
          </a:r>
          <a:endParaRPr lang="ru-RU" sz="1400" b="1" kern="1200" spc="0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755650</xdr:colOff>
      <xdr:row>5</xdr:row>
      <xdr:rowOff>371478</xdr:rowOff>
    </xdr:from>
    <xdr:to>
      <xdr:col>14</xdr:col>
      <xdr:colOff>419100</xdr:colOff>
      <xdr:row>7</xdr:row>
      <xdr:rowOff>117479</xdr:rowOff>
    </xdr:to>
    <xdr:sp macro="" textlink="">
      <xdr:nvSpPr>
        <xdr:cNvPr id="37" name="Прямоугольник 36">
          <a:extLst>
            <a:ext uri="{FF2B5EF4-FFF2-40B4-BE49-F238E27FC236}">
              <a16:creationId xmlns:a16="http://schemas.microsoft.com/office/drawing/2014/main" id="{11322D92-8D9D-4687-8F77-DAC0DFF012E2}"/>
            </a:ext>
          </a:extLst>
        </xdr:cNvPr>
        <xdr:cNvSpPr/>
      </xdr:nvSpPr>
      <xdr:spPr>
        <a:xfrm>
          <a:off x="9423400" y="1800228"/>
          <a:ext cx="1454150" cy="403226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ru-RU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Нордвуд</a:t>
          </a:r>
          <a:endParaRPr lang="ru-RU" sz="1600" b="1" kern="1200" spc="0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685800</xdr:colOff>
      <xdr:row>1</xdr:row>
      <xdr:rowOff>276228</xdr:rowOff>
    </xdr:from>
    <xdr:to>
      <xdr:col>12</xdr:col>
      <xdr:colOff>473393</xdr:colOff>
      <xdr:row>6</xdr:row>
      <xdr:rowOff>161928</xdr:rowOff>
    </xdr:to>
    <xdr:sp macro="" textlink="">
      <xdr:nvSpPr>
        <xdr:cNvPr id="38" name="Прямоугольник: скругленные углы 37">
          <a:extLst>
            <a:ext uri="{FF2B5EF4-FFF2-40B4-BE49-F238E27FC236}">
              <a16:creationId xmlns:a16="http://schemas.microsoft.com/office/drawing/2014/main" id="{C2FB0E93-DC4D-4FB5-A1B2-FF015B45A9AB}"/>
            </a:ext>
          </a:extLst>
        </xdr:cNvPr>
        <xdr:cNvSpPr>
          <a:spLocks noChangeAspect="1"/>
        </xdr:cNvSpPr>
      </xdr:nvSpPr>
      <xdr:spPr>
        <a:xfrm>
          <a:off x="7181850" y="438153"/>
          <a:ext cx="1959293" cy="1581150"/>
        </a:xfrm>
        <a:prstGeom prst="roundRect">
          <a:avLst/>
        </a:prstGeom>
        <a:blipFill dpi="0" rotWithShape="1">
          <a:blip xmlns:r="http://schemas.openxmlformats.org/officeDocument/2006/relationships" r:embed="rId4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10</xdr:col>
      <xdr:colOff>76200</xdr:colOff>
      <xdr:row>5</xdr:row>
      <xdr:rowOff>400053</xdr:rowOff>
    </xdr:from>
    <xdr:to>
      <xdr:col>12</xdr:col>
      <xdr:colOff>117476</xdr:colOff>
      <xdr:row>7</xdr:row>
      <xdr:rowOff>171454</xdr:rowOff>
    </xdr:to>
    <xdr:sp macro="" textlink="">
      <xdr:nvSpPr>
        <xdr:cNvPr id="40" name="Прямоугольник 39">
          <a:extLst>
            <a:ext uri="{FF2B5EF4-FFF2-40B4-BE49-F238E27FC236}">
              <a16:creationId xmlns:a16="http://schemas.microsoft.com/office/drawing/2014/main" id="{9CFEAED1-984A-4FBF-BA67-93199C9C16FA}"/>
            </a:ext>
          </a:extLst>
        </xdr:cNvPr>
        <xdr:cNvSpPr/>
      </xdr:nvSpPr>
      <xdr:spPr>
        <a:xfrm>
          <a:off x="7467600" y="1828803"/>
          <a:ext cx="1317626" cy="428626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ru-RU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Серый Арктик</a:t>
          </a:r>
          <a:endParaRPr lang="ru-RU" sz="1600" b="1" kern="1200" spc="0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536575</xdr:colOff>
      <xdr:row>1</xdr:row>
      <xdr:rowOff>266703</xdr:rowOff>
    </xdr:from>
    <xdr:to>
      <xdr:col>14</xdr:col>
      <xdr:colOff>762794</xdr:colOff>
      <xdr:row>6</xdr:row>
      <xdr:rowOff>146371</xdr:rowOff>
    </xdr:to>
    <xdr:sp macro="" textlink="">
      <xdr:nvSpPr>
        <xdr:cNvPr id="41" name="Прямоугольник: скругленные углы 40">
          <a:extLst>
            <a:ext uri="{FF2B5EF4-FFF2-40B4-BE49-F238E27FC236}">
              <a16:creationId xmlns:a16="http://schemas.microsoft.com/office/drawing/2014/main" id="{C3FD60C0-D0BA-436E-93F4-D2F45861C1B2}"/>
            </a:ext>
          </a:extLst>
        </xdr:cNvPr>
        <xdr:cNvSpPr>
          <a:spLocks noChangeAspect="1"/>
        </xdr:cNvSpPr>
      </xdr:nvSpPr>
      <xdr:spPr>
        <a:xfrm>
          <a:off x="9204325" y="428628"/>
          <a:ext cx="2016919" cy="1575118"/>
        </a:xfrm>
        <a:prstGeom prst="roundRect">
          <a:avLst/>
        </a:prstGeom>
        <a:blipFill dpi="0" rotWithShape="1">
          <a:blip xmlns:r="http://schemas.openxmlformats.org/officeDocument/2006/relationships" r:embed="rId4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 editAs="oneCell">
    <xdr:from>
      <xdr:col>11</xdr:col>
      <xdr:colOff>338282</xdr:colOff>
      <xdr:row>6</xdr:row>
      <xdr:rowOff>161925</xdr:rowOff>
    </xdr:from>
    <xdr:to>
      <xdr:col>12</xdr:col>
      <xdr:colOff>641497</xdr:colOff>
      <xdr:row>7</xdr:row>
      <xdr:rowOff>421073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9E7F4AF2-E596-411A-8248-7205F4C60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8539307" y="2019300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14</xdr:col>
      <xdr:colOff>157307</xdr:colOff>
      <xdr:row>6</xdr:row>
      <xdr:rowOff>180975</xdr:rowOff>
    </xdr:from>
    <xdr:to>
      <xdr:col>15</xdr:col>
      <xdr:colOff>117622</xdr:colOff>
      <xdr:row>7</xdr:row>
      <xdr:rowOff>440123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F6590CA7-577D-4FFB-8940-CCACBF2CC0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10615757" y="2038350"/>
          <a:ext cx="769940" cy="48774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35640</xdr:colOff>
      <xdr:row>0</xdr:row>
      <xdr:rowOff>35640</xdr:rowOff>
    </xdr:to>
    <xdr:pic>
      <xdr:nvPicPr>
        <xdr:cNvPr id="182" name="RenderedShapes">
          <a:extLst>
            <a:ext uri="{FF2B5EF4-FFF2-40B4-BE49-F238E27FC236}">
              <a16:creationId xmlns:a16="http://schemas.microsoft.com/office/drawing/2014/main" id="{00000000-0008-0000-0600-0000B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0" y="0"/>
          <a:ext cx="35640" cy="356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35640</xdr:colOff>
      <xdr:row>0</xdr:row>
      <xdr:rowOff>35640</xdr:rowOff>
    </xdr:to>
    <xdr:pic>
      <xdr:nvPicPr>
        <xdr:cNvPr id="183" name="RenderedShapes">
          <a:extLst>
            <a:ext uri="{FF2B5EF4-FFF2-40B4-BE49-F238E27FC236}">
              <a16:creationId xmlns:a16="http://schemas.microsoft.com/office/drawing/2014/main" id="{00000000-0008-0000-0600-0000B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0" y="0"/>
          <a:ext cx="35640" cy="356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35640</xdr:colOff>
      <xdr:row>0</xdr:row>
      <xdr:rowOff>35640</xdr:rowOff>
    </xdr:to>
    <xdr:pic>
      <xdr:nvPicPr>
        <xdr:cNvPr id="184" name="RenderedShapes">
          <a:extLst>
            <a:ext uri="{FF2B5EF4-FFF2-40B4-BE49-F238E27FC236}">
              <a16:creationId xmlns:a16="http://schemas.microsoft.com/office/drawing/2014/main" id="{00000000-0008-0000-0600-0000B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0" y="0"/>
          <a:ext cx="35640" cy="356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35640</xdr:colOff>
      <xdr:row>0</xdr:row>
      <xdr:rowOff>35640</xdr:rowOff>
    </xdr:to>
    <xdr:pic>
      <xdr:nvPicPr>
        <xdr:cNvPr id="185" name="RenderedShapes">
          <a:extLst>
            <a:ext uri="{FF2B5EF4-FFF2-40B4-BE49-F238E27FC236}">
              <a16:creationId xmlns:a16="http://schemas.microsoft.com/office/drawing/2014/main" id="{00000000-0008-0000-0600-0000B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0" y="0"/>
          <a:ext cx="35640" cy="35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80130</xdr:colOff>
      <xdr:row>15</xdr:row>
      <xdr:rowOff>263520</xdr:rowOff>
    </xdr:from>
    <xdr:to>
      <xdr:col>6</xdr:col>
      <xdr:colOff>912450</xdr:colOff>
      <xdr:row>16</xdr:row>
      <xdr:rowOff>208440</xdr:rowOff>
    </xdr:to>
    <xdr:pic>
      <xdr:nvPicPr>
        <xdr:cNvPr id="186" name="Рисунок 28">
          <a:extLst>
            <a:ext uri="{FF2B5EF4-FFF2-40B4-BE49-F238E27FC236}">
              <a16:creationId xmlns:a16="http://schemas.microsoft.com/office/drawing/2014/main" id="{00000000-0008-0000-0600-0000BA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3909180" y="4016370"/>
          <a:ext cx="1746720" cy="175467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89820</xdr:colOff>
      <xdr:row>22</xdr:row>
      <xdr:rowOff>39240</xdr:rowOff>
    </xdr:from>
    <xdr:to>
      <xdr:col>7</xdr:col>
      <xdr:colOff>658620</xdr:colOff>
      <xdr:row>26</xdr:row>
      <xdr:rowOff>58320</xdr:rowOff>
    </xdr:to>
    <xdr:pic>
      <xdr:nvPicPr>
        <xdr:cNvPr id="187" name="Рисунок 31">
          <a:extLst>
            <a:ext uri="{FF2B5EF4-FFF2-40B4-BE49-F238E27FC236}">
              <a16:creationId xmlns:a16="http://schemas.microsoft.com/office/drawing/2014/main" id="{00000000-0008-0000-0600-0000BB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/>
      </xdr:blipFill>
      <xdr:spPr>
        <a:xfrm>
          <a:off x="3918870" y="6782940"/>
          <a:ext cx="2397600" cy="209553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23850</xdr:colOff>
      <xdr:row>49</xdr:row>
      <xdr:rowOff>154800</xdr:rowOff>
    </xdr:from>
    <xdr:to>
      <xdr:col>7</xdr:col>
      <xdr:colOff>489330</xdr:colOff>
      <xdr:row>55</xdr:row>
      <xdr:rowOff>17640</xdr:rowOff>
    </xdr:to>
    <xdr:pic>
      <xdr:nvPicPr>
        <xdr:cNvPr id="188" name="Рисунок 40">
          <a:extLst>
            <a:ext uri="{FF2B5EF4-FFF2-40B4-BE49-F238E27FC236}">
              <a16:creationId xmlns:a16="http://schemas.microsoft.com/office/drawing/2014/main" id="{00000000-0008-0000-0600-0000BC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/>
      </xdr:blipFill>
      <xdr:spPr>
        <a:xfrm>
          <a:off x="3852900" y="17509350"/>
          <a:ext cx="2294280" cy="41681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776220</xdr:colOff>
      <xdr:row>49</xdr:row>
      <xdr:rowOff>95400</xdr:rowOff>
    </xdr:from>
    <xdr:to>
      <xdr:col>15</xdr:col>
      <xdr:colOff>351780</xdr:colOff>
      <xdr:row>55</xdr:row>
      <xdr:rowOff>6120</xdr:rowOff>
    </xdr:to>
    <xdr:pic>
      <xdr:nvPicPr>
        <xdr:cNvPr id="189" name="Рисунок 42">
          <a:extLst>
            <a:ext uri="{FF2B5EF4-FFF2-40B4-BE49-F238E27FC236}">
              <a16:creationId xmlns:a16="http://schemas.microsoft.com/office/drawing/2014/main" id="{00000000-0008-0000-0600-0000BD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/>
      </xdr:blipFill>
      <xdr:spPr>
        <a:xfrm>
          <a:off x="11006070" y="17449950"/>
          <a:ext cx="2318760" cy="42160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909150</xdr:colOff>
      <xdr:row>42</xdr:row>
      <xdr:rowOff>40680</xdr:rowOff>
    </xdr:from>
    <xdr:to>
      <xdr:col>7</xdr:col>
      <xdr:colOff>848670</xdr:colOff>
      <xdr:row>45</xdr:row>
      <xdr:rowOff>51120</xdr:rowOff>
    </xdr:to>
    <xdr:pic>
      <xdr:nvPicPr>
        <xdr:cNvPr id="190" name="Рисунок 45">
          <a:extLst>
            <a:ext uri="{FF2B5EF4-FFF2-40B4-BE49-F238E27FC236}">
              <a16:creationId xmlns:a16="http://schemas.microsoft.com/office/drawing/2014/main" id="{00000000-0008-0000-0600-0000BE00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/>
      </xdr:blipFill>
      <xdr:spPr>
        <a:xfrm>
          <a:off x="3823800" y="13718580"/>
          <a:ext cx="2682720" cy="27917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29760</xdr:colOff>
      <xdr:row>15</xdr:row>
      <xdr:rowOff>206640</xdr:rowOff>
    </xdr:from>
    <xdr:to>
      <xdr:col>4</xdr:col>
      <xdr:colOff>902760</xdr:colOff>
      <xdr:row>16</xdr:row>
      <xdr:rowOff>212760</xdr:rowOff>
    </xdr:to>
    <xdr:pic>
      <xdr:nvPicPr>
        <xdr:cNvPr id="191" name="Рисунок 1">
          <a:extLst>
            <a:ext uri="{FF2B5EF4-FFF2-40B4-BE49-F238E27FC236}">
              <a16:creationId xmlns:a16="http://schemas.microsoft.com/office/drawing/2014/main" id="{00000000-0008-0000-0600-0000BF00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/>
      </xdr:blipFill>
      <xdr:spPr>
        <a:xfrm>
          <a:off x="2030010" y="3959490"/>
          <a:ext cx="1787400" cy="181587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699450</xdr:colOff>
      <xdr:row>15</xdr:row>
      <xdr:rowOff>27360</xdr:rowOff>
    </xdr:from>
    <xdr:to>
      <xdr:col>12</xdr:col>
      <xdr:colOff>807450</xdr:colOff>
      <xdr:row>16</xdr:row>
      <xdr:rowOff>220320</xdr:rowOff>
    </xdr:to>
    <xdr:pic>
      <xdr:nvPicPr>
        <xdr:cNvPr id="192" name="Рисунок 3">
          <a:extLst>
            <a:ext uri="{FF2B5EF4-FFF2-40B4-BE49-F238E27FC236}">
              <a16:creationId xmlns:a16="http://schemas.microsoft.com/office/drawing/2014/main" id="{00000000-0008-0000-0600-0000C000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/>
      </xdr:blipFill>
      <xdr:spPr>
        <a:xfrm>
          <a:off x="9100500" y="3780210"/>
          <a:ext cx="1936800" cy="200271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13</xdr:col>
      <xdr:colOff>38130</xdr:colOff>
      <xdr:row>15</xdr:row>
      <xdr:rowOff>40680</xdr:rowOff>
    </xdr:from>
    <xdr:to>
      <xdr:col>15</xdr:col>
      <xdr:colOff>173490</xdr:colOff>
      <xdr:row>16</xdr:row>
      <xdr:rowOff>177120</xdr:rowOff>
    </xdr:to>
    <xdr:pic>
      <xdr:nvPicPr>
        <xdr:cNvPr id="193" name="Рисунок 4">
          <a:extLst>
            <a:ext uri="{FF2B5EF4-FFF2-40B4-BE49-F238E27FC236}">
              <a16:creationId xmlns:a16="http://schemas.microsoft.com/office/drawing/2014/main" id="{00000000-0008-0000-0600-0000C100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/>
      </xdr:blipFill>
      <xdr:spPr>
        <a:xfrm>
          <a:off x="11182380" y="3793530"/>
          <a:ext cx="1964160" cy="194619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907050</xdr:colOff>
      <xdr:row>21</xdr:row>
      <xdr:rowOff>272160</xdr:rowOff>
    </xdr:from>
    <xdr:to>
      <xdr:col>15</xdr:col>
      <xdr:colOff>851610</xdr:colOff>
      <xdr:row>27</xdr:row>
      <xdr:rowOff>18720</xdr:rowOff>
    </xdr:to>
    <xdr:pic>
      <xdr:nvPicPr>
        <xdr:cNvPr id="194" name="Рисунок 52">
          <a:extLst>
            <a:ext uri="{FF2B5EF4-FFF2-40B4-BE49-F238E27FC236}">
              <a16:creationId xmlns:a16="http://schemas.microsoft.com/office/drawing/2014/main" id="{00000000-0008-0000-0600-0000C2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/>
      </xdr:blipFill>
      <xdr:spPr>
        <a:xfrm>
          <a:off x="11136900" y="6730110"/>
          <a:ext cx="2687760" cy="2184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359400</xdr:colOff>
      <xdr:row>22</xdr:row>
      <xdr:rowOff>40680</xdr:rowOff>
    </xdr:from>
    <xdr:to>
      <xdr:col>5</xdr:col>
      <xdr:colOff>45120</xdr:colOff>
      <xdr:row>27</xdr:row>
      <xdr:rowOff>29880</xdr:rowOff>
    </xdr:to>
    <xdr:pic>
      <xdr:nvPicPr>
        <xdr:cNvPr id="195" name="Рисунок 5">
          <a:extLst>
            <a:ext uri="{FF2B5EF4-FFF2-40B4-BE49-F238E27FC236}">
              <a16:creationId xmlns:a16="http://schemas.microsoft.com/office/drawing/2014/main" id="{00000000-0008-0000-0600-0000C300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/>
      </xdr:blipFill>
      <xdr:spPr>
        <a:xfrm>
          <a:off x="1445250" y="6784380"/>
          <a:ext cx="2428920" cy="21418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13</xdr:col>
      <xdr:colOff>127260</xdr:colOff>
      <xdr:row>33</xdr:row>
      <xdr:rowOff>43560</xdr:rowOff>
    </xdr:from>
    <xdr:to>
      <xdr:col>15</xdr:col>
      <xdr:colOff>605700</xdr:colOff>
      <xdr:row>36</xdr:row>
      <xdr:rowOff>59040</xdr:rowOff>
    </xdr:to>
    <xdr:pic>
      <xdr:nvPicPr>
        <xdr:cNvPr id="196" name="Рисунок 62">
          <a:extLst>
            <a:ext uri="{FF2B5EF4-FFF2-40B4-BE49-F238E27FC236}">
              <a16:creationId xmlns:a16="http://schemas.microsoft.com/office/drawing/2014/main" id="{00000000-0008-0000-0600-0000C4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/>
      </xdr:blipFill>
      <xdr:spPr>
        <a:xfrm>
          <a:off x="11271510" y="9987660"/>
          <a:ext cx="2307240" cy="270153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332040</xdr:colOff>
      <xdr:row>32</xdr:row>
      <xdr:rowOff>60120</xdr:rowOff>
    </xdr:from>
    <xdr:to>
      <xdr:col>12</xdr:col>
      <xdr:colOff>864840</xdr:colOff>
      <xdr:row>36</xdr:row>
      <xdr:rowOff>57240</xdr:rowOff>
    </xdr:to>
    <xdr:pic>
      <xdr:nvPicPr>
        <xdr:cNvPr id="197" name="Рисунок 6">
          <a:extLst>
            <a:ext uri="{FF2B5EF4-FFF2-40B4-BE49-F238E27FC236}">
              <a16:creationId xmlns:a16="http://schemas.microsoft.com/office/drawing/2014/main" id="{00000000-0008-0000-0600-0000C5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/>
      </xdr:blipFill>
      <xdr:spPr>
        <a:xfrm>
          <a:off x="8733090" y="9908970"/>
          <a:ext cx="2361600" cy="27784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761940</xdr:colOff>
      <xdr:row>22</xdr:row>
      <xdr:rowOff>2160</xdr:rowOff>
    </xdr:from>
    <xdr:to>
      <xdr:col>12</xdr:col>
      <xdr:colOff>747540</xdr:colOff>
      <xdr:row>27</xdr:row>
      <xdr:rowOff>62640</xdr:rowOff>
    </xdr:to>
    <xdr:pic>
      <xdr:nvPicPr>
        <xdr:cNvPr id="198" name="Рисунок 7">
          <a:extLst>
            <a:ext uri="{FF2B5EF4-FFF2-40B4-BE49-F238E27FC236}">
              <a16:creationId xmlns:a16="http://schemas.microsoft.com/office/drawing/2014/main" id="{00000000-0008-0000-0600-0000C6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/>
      </xdr:blipFill>
      <xdr:spPr>
        <a:xfrm>
          <a:off x="8248590" y="6745860"/>
          <a:ext cx="2728800" cy="221313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642330</xdr:colOff>
      <xdr:row>33</xdr:row>
      <xdr:rowOff>331890</xdr:rowOff>
    </xdr:from>
    <xdr:to>
      <xdr:col>4</xdr:col>
      <xdr:colOff>900450</xdr:colOff>
      <xdr:row>34</xdr:row>
      <xdr:rowOff>2790</xdr:rowOff>
    </xdr:to>
    <xdr:pic>
      <xdr:nvPicPr>
        <xdr:cNvPr id="199" name="Рисунок 8">
          <a:extLst>
            <a:ext uri="{FF2B5EF4-FFF2-40B4-BE49-F238E27FC236}">
              <a16:creationId xmlns:a16="http://schemas.microsoft.com/office/drawing/2014/main" id="{00000000-0008-0000-0600-0000C7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/>
      </xdr:blipFill>
      <xdr:spPr>
        <a:xfrm>
          <a:off x="813780" y="10275990"/>
          <a:ext cx="3001320" cy="2147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78780</xdr:colOff>
      <xdr:row>33</xdr:row>
      <xdr:rowOff>612360</xdr:rowOff>
    </xdr:from>
    <xdr:to>
      <xdr:col>8</xdr:col>
      <xdr:colOff>223140</xdr:colOff>
      <xdr:row>36</xdr:row>
      <xdr:rowOff>11160</xdr:rowOff>
    </xdr:to>
    <xdr:pic>
      <xdr:nvPicPr>
        <xdr:cNvPr id="200" name="Рисунок 10">
          <a:extLst>
            <a:ext uri="{FF2B5EF4-FFF2-40B4-BE49-F238E27FC236}">
              <a16:creationId xmlns:a16="http://schemas.microsoft.com/office/drawing/2014/main" id="{00000000-0008-0000-0600-0000C800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/>
      </xdr:blipFill>
      <xdr:spPr>
        <a:xfrm>
          <a:off x="3907830" y="10556460"/>
          <a:ext cx="2887560" cy="20848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813720</xdr:colOff>
      <xdr:row>41</xdr:row>
      <xdr:rowOff>54360</xdr:rowOff>
    </xdr:from>
    <xdr:to>
      <xdr:col>4</xdr:col>
      <xdr:colOff>801480</xdr:colOff>
      <xdr:row>45</xdr:row>
      <xdr:rowOff>62640</xdr:rowOff>
    </xdr:to>
    <xdr:pic>
      <xdr:nvPicPr>
        <xdr:cNvPr id="201" name="Рисунок 11">
          <a:extLst>
            <a:ext uri="{FF2B5EF4-FFF2-40B4-BE49-F238E27FC236}">
              <a16:creationId xmlns:a16="http://schemas.microsoft.com/office/drawing/2014/main" id="{00000000-0008-0000-0600-0000C9000000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/>
      </xdr:blipFill>
      <xdr:spPr>
        <a:xfrm>
          <a:off x="985170" y="13637010"/>
          <a:ext cx="2730960" cy="288483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478830</xdr:colOff>
      <xdr:row>41</xdr:row>
      <xdr:rowOff>68400</xdr:rowOff>
    </xdr:from>
    <xdr:to>
      <xdr:col>12</xdr:col>
      <xdr:colOff>750270</xdr:colOff>
      <xdr:row>45</xdr:row>
      <xdr:rowOff>66960</xdr:rowOff>
    </xdr:to>
    <xdr:pic>
      <xdr:nvPicPr>
        <xdr:cNvPr id="202" name="Рисунок 12">
          <a:extLst>
            <a:ext uri="{FF2B5EF4-FFF2-40B4-BE49-F238E27FC236}">
              <a16:creationId xmlns:a16="http://schemas.microsoft.com/office/drawing/2014/main" id="{00000000-0008-0000-0600-0000CA000000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/>
      </xdr:blipFill>
      <xdr:spPr>
        <a:xfrm>
          <a:off x="7965480" y="13651050"/>
          <a:ext cx="3014640" cy="287511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843720</xdr:colOff>
      <xdr:row>42</xdr:row>
      <xdr:rowOff>40680</xdr:rowOff>
    </xdr:from>
    <xdr:to>
      <xdr:col>16</xdr:col>
      <xdr:colOff>124800</xdr:colOff>
      <xdr:row>45</xdr:row>
      <xdr:rowOff>47520</xdr:rowOff>
    </xdr:to>
    <xdr:pic>
      <xdr:nvPicPr>
        <xdr:cNvPr id="203" name="Рисунок 13">
          <a:extLst>
            <a:ext uri="{FF2B5EF4-FFF2-40B4-BE49-F238E27FC236}">
              <a16:creationId xmlns:a16="http://schemas.microsoft.com/office/drawing/2014/main" id="{00000000-0008-0000-0600-0000CB00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/>
      </xdr:blipFill>
      <xdr:spPr>
        <a:xfrm>
          <a:off x="11073570" y="13718580"/>
          <a:ext cx="2938680" cy="27881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364770</xdr:colOff>
      <xdr:row>49</xdr:row>
      <xdr:rowOff>47880</xdr:rowOff>
    </xdr:from>
    <xdr:to>
      <xdr:col>4</xdr:col>
      <xdr:colOff>861465</xdr:colOff>
      <xdr:row>54</xdr:row>
      <xdr:rowOff>68040</xdr:rowOff>
    </xdr:to>
    <xdr:pic>
      <xdr:nvPicPr>
        <xdr:cNvPr id="204" name="Рисунок 14">
          <a:extLst>
            <a:ext uri="{FF2B5EF4-FFF2-40B4-BE49-F238E27FC236}">
              <a16:creationId xmlns:a16="http://schemas.microsoft.com/office/drawing/2014/main" id="{00000000-0008-0000-0600-0000CC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/>
      </xdr:blipFill>
      <xdr:spPr>
        <a:xfrm>
          <a:off x="1450620" y="17402430"/>
          <a:ext cx="2325495" cy="42492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141540</xdr:colOff>
      <xdr:row>49</xdr:row>
      <xdr:rowOff>47880</xdr:rowOff>
    </xdr:from>
    <xdr:to>
      <xdr:col>12</xdr:col>
      <xdr:colOff>630780</xdr:colOff>
      <xdr:row>54</xdr:row>
      <xdr:rowOff>68040</xdr:rowOff>
    </xdr:to>
    <xdr:pic>
      <xdr:nvPicPr>
        <xdr:cNvPr id="205" name="Рисунок 71">
          <a:extLst>
            <a:ext uri="{FF2B5EF4-FFF2-40B4-BE49-F238E27FC236}">
              <a16:creationId xmlns:a16="http://schemas.microsoft.com/office/drawing/2014/main" id="{00000000-0008-0000-0600-0000CD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/>
      </xdr:blipFill>
      <xdr:spPr>
        <a:xfrm>
          <a:off x="8542590" y="17402430"/>
          <a:ext cx="2318040" cy="42492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76380</xdr:colOff>
      <xdr:row>1</xdr:row>
      <xdr:rowOff>209730</xdr:rowOff>
    </xdr:from>
    <xdr:to>
      <xdr:col>4</xdr:col>
      <xdr:colOff>15420</xdr:colOff>
      <xdr:row>4</xdr:row>
      <xdr:rowOff>103050</xdr:rowOff>
    </xdr:to>
    <xdr:pic>
      <xdr:nvPicPr>
        <xdr:cNvPr id="206" name="Picture 27">
          <a:extLst>
            <a:ext uri="{FF2B5EF4-FFF2-40B4-BE49-F238E27FC236}">
              <a16:creationId xmlns:a16="http://schemas.microsoft.com/office/drawing/2014/main" id="{00000000-0008-0000-06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/>
      </xdr:blipFill>
      <xdr:spPr>
        <a:xfrm>
          <a:off x="247830" y="381180"/>
          <a:ext cx="2682240" cy="8458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780420</xdr:colOff>
      <xdr:row>1</xdr:row>
      <xdr:rowOff>229813</xdr:rowOff>
    </xdr:from>
    <xdr:to>
      <xdr:col>6</xdr:col>
      <xdr:colOff>667071</xdr:colOff>
      <xdr:row>6</xdr:row>
      <xdr:rowOff>123719</xdr:rowOff>
    </xdr:to>
    <xdr:graphicFrame macro="">
      <xdr:nvGraphicFramePr>
        <xdr:cNvPr id="28" name="Схема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3" r:lo="rId24" r:qs="rId25" r:cs="rId26"/>
        </a:graphicData>
      </a:graphic>
    </xdr:graphicFrame>
    <xdr:clientData/>
  </xdr:twoCellAnchor>
  <xdr:twoCellAnchor editAs="oneCell">
    <xdr:from>
      <xdr:col>6</xdr:col>
      <xdr:colOff>380371</xdr:colOff>
      <xdr:row>1</xdr:row>
      <xdr:rowOff>238621</xdr:rowOff>
    </xdr:from>
    <xdr:to>
      <xdr:col>8</xdr:col>
      <xdr:colOff>175653</xdr:colOff>
      <xdr:row>6</xdr:row>
      <xdr:rowOff>190395</xdr:rowOff>
    </xdr:to>
    <xdr:graphicFrame macro="">
      <xdr:nvGraphicFramePr>
        <xdr:cNvPr id="29" name="Схема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8" r:lo="rId29" r:qs="rId30" r:cs="rId31"/>
        </a:graphicData>
      </a:graphic>
    </xdr:graphicFrame>
    <xdr:clientData/>
  </xdr:twoCellAnchor>
  <xdr:twoCellAnchor editAs="oneCell">
    <xdr:from>
      <xdr:col>7</xdr:col>
      <xdr:colOff>808996</xdr:colOff>
      <xdr:row>1</xdr:row>
      <xdr:rowOff>256660</xdr:rowOff>
    </xdr:from>
    <xdr:to>
      <xdr:col>9</xdr:col>
      <xdr:colOff>533342</xdr:colOff>
      <xdr:row>6</xdr:row>
      <xdr:rowOff>114195</xdr:rowOff>
    </xdr:to>
    <xdr:graphicFrame macro="">
      <xdr:nvGraphicFramePr>
        <xdr:cNvPr id="30" name="Схема 29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33" r:lo="rId34" r:qs="rId35" r:cs="rId36"/>
        </a:graphicData>
      </a:graphic>
    </xdr:graphicFrame>
    <xdr:clientData/>
  </xdr:twoCellAnchor>
  <xdr:twoCellAnchor editAs="oneCell">
    <xdr:from>
      <xdr:col>9</xdr:col>
      <xdr:colOff>466095</xdr:colOff>
      <xdr:row>2</xdr:row>
      <xdr:rowOff>38574</xdr:rowOff>
    </xdr:from>
    <xdr:to>
      <xdr:col>11</xdr:col>
      <xdr:colOff>71088</xdr:colOff>
      <xdr:row>6</xdr:row>
      <xdr:rowOff>9420</xdr:rowOff>
    </xdr:to>
    <xdr:graphicFrame macro="">
      <xdr:nvGraphicFramePr>
        <xdr:cNvPr id="31" name="Схема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38" r:lo="rId39" r:qs="rId40" r:cs="rId41"/>
        </a:graphicData>
      </a:graphic>
    </xdr:graphicFrame>
    <xdr:clientData/>
  </xdr:twoCellAnchor>
  <xdr:twoCellAnchor editAs="oneCell">
    <xdr:from>
      <xdr:col>8</xdr:col>
      <xdr:colOff>42242</xdr:colOff>
      <xdr:row>15</xdr:row>
      <xdr:rowOff>77028</xdr:rowOff>
    </xdr:from>
    <xdr:to>
      <xdr:col>8</xdr:col>
      <xdr:colOff>708992</xdr:colOff>
      <xdr:row>15</xdr:row>
      <xdr:rowOff>777116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5503" y="3771071"/>
          <a:ext cx="666750" cy="700088"/>
        </a:xfrm>
        <a:prstGeom prst="rect">
          <a:avLst/>
        </a:prstGeom>
      </xdr:spPr>
    </xdr:pic>
    <xdr:clientData/>
  </xdr:twoCellAnchor>
  <xdr:twoCellAnchor editAs="oneCell">
    <xdr:from>
      <xdr:col>16</xdr:col>
      <xdr:colOff>140804</xdr:colOff>
      <xdr:row>15</xdr:row>
      <xdr:rowOff>24848</xdr:rowOff>
    </xdr:from>
    <xdr:to>
      <xdr:col>16</xdr:col>
      <xdr:colOff>807554</xdr:colOff>
      <xdr:row>15</xdr:row>
      <xdr:rowOff>724936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2761" y="3718891"/>
          <a:ext cx="666750" cy="700088"/>
        </a:xfrm>
        <a:prstGeom prst="rect">
          <a:avLst/>
        </a:prstGeom>
      </xdr:spPr>
    </xdr:pic>
    <xdr:clientData/>
  </xdr:twoCellAnchor>
  <xdr:twoCellAnchor editAs="oneCell">
    <xdr:from>
      <xdr:col>8</xdr:col>
      <xdr:colOff>74543</xdr:colOff>
      <xdr:row>23</xdr:row>
      <xdr:rowOff>35614</xdr:rowOff>
    </xdr:from>
    <xdr:to>
      <xdr:col>8</xdr:col>
      <xdr:colOff>741293</xdr:colOff>
      <xdr:row>24</xdr:row>
      <xdr:rowOff>677724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7804" y="6794223"/>
          <a:ext cx="666750" cy="700088"/>
        </a:xfrm>
        <a:prstGeom prst="rect">
          <a:avLst/>
        </a:prstGeom>
      </xdr:spPr>
    </xdr:pic>
    <xdr:clientData/>
  </xdr:twoCellAnchor>
  <xdr:twoCellAnchor editAs="oneCell">
    <xdr:from>
      <xdr:col>16</xdr:col>
      <xdr:colOff>173105</xdr:colOff>
      <xdr:row>22</xdr:row>
      <xdr:rowOff>41413</xdr:rowOff>
    </xdr:from>
    <xdr:to>
      <xdr:col>16</xdr:col>
      <xdr:colOff>839855</xdr:colOff>
      <xdr:row>24</xdr:row>
      <xdr:rowOff>625544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5062" y="6742043"/>
          <a:ext cx="666750" cy="700088"/>
        </a:xfrm>
        <a:prstGeom prst="rect">
          <a:avLst/>
        </a:prstGeom>
      </xdr:spPr>
    </xdr:pic>
    <xdr:clientData/>
  </xdr:twoCellAnchor>
  <xdr:twoCellAnchor editAs="oneCell">
    <xdr:from>
      <xdr:col>8</xdr:col>
      <xdr:colOff>78442</xdr:colOff>
      <xdr:row>32</xdr:row>
      <xdr:rowOff>63386</xdr:rowOff>
    </xdr:from>
    <xdr:to>
      <xdr:col>8</xdr:col>
      <xdr:colOff>745192</xdr:colOff>
      <xdr:row>33</xdr:row>
      <xdr:rowOff>662621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1" y="9846121"/>
          <a:ext cx="666750" cy="700088"/>
        </a:xfrm>
        <a:prstGeom prst="rect">
          <a:avLst/>
        </a:prstGeom>
      </xdr:spPr>
    </xdr:pic>
    <xdr:clientData/>
  </xdr:twoCellAnchor>
  <xdr:twoCellAnchor editAs="oneCell">
    <xdr:from>
      <xdr:col>16</xdr:col>
      <xdr:colOff>177004</xdr:colOff>
      <xdr:row>32</xdr:row>
      <xdr:rowOff>11206</xdr:rowOff>
    </xdr:from>
    <xdr:to>
      <xdr:col>16</xdr:col>
      <xdr:colOff>843754</xdr:colOff>
      <xdr:row>33</xdr:row>
      <xdr:rowOff>610441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17122" y="9793941"/>
          <a:ext cx="666750" cy="700088"/>
        </a:xfrm>
        <a:prstGeom prst="rect">
          <a:avLst/>
        </a:prstGeom>
      </xdr:spPr>
    </xdr:pic>
    <xdr:clientData/>
  </xdr:twoCellAnchor>
  <xdr:twoCellAnchor editAs="oneCell">
    <xdr:from>
      <xdr:col>8</xdr:col>
      <xdr:colOff>144361</xdr:colOff>
      <xdr:row>41</xdr:row>
      <xdr:rowOff>23655</xdr:rowOff>
    </xdr:from>
    <xdr:to>
      <xdr:col>8</xdr:col>
      <xdr:colOff>811111</xdr:colOff>
      <xdr:row>42</xdr:row>
      <xdr:rowOff>630466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3420" y="13515537"/>
          <a:ext cx="666750" cy="707664"/>
        </a:xfrm>
        <a:prstGeom prst="rect">
          <a:avLst/>
        </a:prstGeom>
      </xdr:spPr>
    </xdr:pic>
    <xdr:clientData/>
  </xdr:twoCellAnchor>
  <xdr:twoCellAnchor editAs="oneCell">
    <xdr:from>
      <xdr:col>16</xdr:col>
      <xdr:colOff>186893</xdr:colOff>
      <xdr:row>41</xdr:row>
      <xdr:rowOff>38980</xdr:rowOff>
    </xdr:from>
    <xdr:to>
      <xdr:col>16</xdr:col>
      <xdr:colOff>853643</xdr:colOff>
      <xdr:row>42</xdr:row>
      <xdr:rowOff>634316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27011" y="13530862"/>
          <a:ext cx="666750" cy="696189"/>
        </a:xfrm>
        <a:prstGeom prst="rect">
          <a:avLst/>
        </a:prstGeom>
      </xdr:spPr>
    </xdr:pic>
    <xdr:clientData/>
  </xdr:twoCellAnchor>
  <xdr:twoCellAnchor editAs="oneCell">
    <xdr:from>
      <xdr:col>8</xdr:col>
      <xdr:colOff>168088</xdr:colOff>
      <xdr:row>49</xdr:row>
      <xdr:rowOff>78442</xdr:rowOff>
    </xdr:from>
    <xdr:to>
      <xdr:col>8</xdr:col>
      <xdr:colOff>834838</xdr:colOff>
      <xdr:row>51</xdr:row>
      <xdr:rowOff>203400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7147" y="17335501"/>
          <a:ext cx="666750" cy="707664"/>
        </a:xfrm>
        <a:prstGeom prst="rect">
          <a:avLst/>
        </a:prstGeom>
      </xdr:spPr>
    </xdr:pic>
    <xdr:clientData/>
  </xdr:twoCellAnchor>
  <xdr:twoCellAnchor editAs="oneCell">
    <xdr:from>
      <xdr:col>16</xdr:col>
      <xdr:colOff>210620</xdr:colOff>
      <xdr:row>49</xdr:row>
      <xdr:rowOff>93767</xdr:rowOff>
    </xdr:from>
    <xdr:to>
      <xdr:col>16</xdr:col>
      <xdr:colOff>877370</xdr:colOff>
      <xdr:row>51</xdr:row>
      <xdr:rowOff>207250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0738" y="17350826"/>
          <a:ext cx="666750" cy="696189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31</xdr:row>
      <xdr:rowOff>38100</xdr:rowOff>
    </xdr:from>
    <xdr:to>
      <xdr:col>1</xdr:col>
      <xdr:colOff>742950</xdr:colOff>
      <xdr:row>33</xdr:row>
      <xdr:rowOff>580185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9829800"/>
          <a:ext cx="666750" cy="694485"/>
        </a:xfrm>
        <a:prstGeom prst="rect">
          <a:avLst/>
        </a:prstGeom>
      </xdr:spPr>
    </xdr:pic>
    <xdr:clientData/>
  </xdr:twoCellAnchor>
  <xdr:twoCellAnchor>
    <xdr:from>
      <xdr:col>13</xdr:col>
      <xdr:colOff>802645</xdr:colOff>
      <xdr:row>6</xdr:row>
      <xdr:rowOff>48102</xdr:rowOff>
    </xdr:from>
    <xdr:to>
      <xdr:col>15</xdr:col>
      <xdr:colOff>427995</xdr:colOff>
      <xdr:row>7</xdr:row>
      <xdr:rowOff>70328</xdr:rowOff>
    </xdr:to>
    <xdr:sp macro="" textlink="">
      <xdr:nvSpPr>
        <xdr:cNvPr id="43" name="Прямоугольник 42">
          <a:extLst>
            <a:ext uri="{FF2B5EF4-FFF2-40B4-BE49-F238E27FC236}">
              <a16:creationId xmlns:a16="http://schemas.microsoft.com/office/drawing/2014/main" id="{FEE62AA1-D171-4CEC-81DE-190688EC9E52}"/>
            </a:ext>
          </a:extLst>
        </xdr:cNvPr>
        <xdr:cNvSpPr/>
      </xdr:nvSpPr>
      <xdr:spPr>
        <a:xfrm>
          <a:off x="11946895" y="1972152"/>
          <a:ext cx="1454150" cy="536576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ru-RU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Нордвуд</a:t>
          </a:r>
          <a:endParaRPr lang="ru-RU" sz="1600" b="1" kern="1200" spc="0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218445</xdr:colOff>
      <xdr:row>2</xdr:row>
      <xdr:rowOff>29052</xdr:rowOff>
    </xdr:from>
    <xdr:to>
      <xdr:col>13</xdr:col>
      <xdr:colOff>348938</xdr:colOff>
      <xdr:row>6</xdr:row>
      <xdr:rowOff>162402</xdr:rowOff>
    </xdr:to>
    <xdr:sp macro="" textlink="">
      <xdr:nvSpPr>
        <xdr:cNvPr id="44" name="Прямоугольник: скругленные углы 43">
          <a:extLst>
            <a:ext uri="{FF2B5EF4-FFF2-40B4-BE49-F238E27FC236}">
              <a16:creationId xmlns:a16="http://schemas.microsoft.com/office/drawing/2014/main" id="{E931C07A-F25D-46CA-8592-F9D53381D9BD}"/>
            </a:ext>
          </a:extLst>
        </xdr:cNvPr>
        <xdr:cNvSpPr>
          <a:spLocks noChangeAspect="1"/>
        </xdr:cNvSpPr>
      </xdr:nvSpPr>
      <xdr:spPr>
        <a:xfrm>
          <a:off x="9533895" y="505302"/>
          <a:ext cx="1959293" cy="1581150"/>
        </a:xfrm>
        <a:prstGeom prst="roundRect">
          <a:avLst/>
        </a:prstGeom>
        <a:blipFill dpi="0" rotWithShape="1">
          <a:blip xmlns:r="http://schemas.openxmlformats.org/officeDocument/2006/relationships" r:embed="rId4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11</xdr:col>
      <xdr:colOff>437520</xdr:colOff>
      <xdr:row>6</xdr:row>
      <xdr:rowOff>48102</xdr:rowOff>
    </xdr:from>
    <xdr:to>
      <xdr:col>12</xdr:col>
      <xdr:colOff>840746</xdr:colOff>
      <xdr:row>7</xdr:row>
      <xdr:rowOff>95728</xdr:rowOff>
    </xdr:to>
    <xdr:sp macro="" textlink="">
      <xdr:nvSpPr>
        <xdr:cNvPr id="45" name="Прямоугольник 44">
          <a:extLst>
            <a:ext uri="{FF2B5EF4-FFF2-40B4-BE49-F238E27FC236}">
              <a16:creationId xmlns:a16="http://schemas.microsoft.com/office/drawing/2014/main" id="{A9165411-EFE5-4746-AB0A-BA593E7FBC42}"/>
            </a:ext>
          </a:extLst>
        </xdr:cNvPr>
        <xdr:cNvSpPr/>
      </xdr:nvSpPr>
      <xdr:spPr>
        <a:xfrm>
          <a:off x="9752970" y="1972152"/>
          <a:ext cx="1317626" cy="561976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ru-RU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Серый Арктик</a:t>
          </a:r>
          <a:endParaRPr lang="ru-RU" sz="1600" b="1" kern="1200" spc="0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13</xdr:col>
      <xdr:colOff>535945</xdr:colOff>
      <xdr:row>2</xdr:row>
      <xdr:rowOff>29052</xdr:rowOff>
    </xdr:from>
    <xdr:to>
      <xdr:col>15</xdr:col>
      <xdr:colOff>724064</xdr:colOff>
      <xdr:row>6</xdr:row>
      <xdr:rowOff>156370</xdr:rowOff>
    </xdr:to>
    <xdr:sp macro="" textlink="">
      <xdr:nvSpPr>
        <xdr:cNvPr id="46" name="Прямоугольник: скругленные углы 45">
          <a:extLst>
            <a:ext uri="{FF2B5EF4-FFF2-40B4-BE49-F238E27FC236}">
              <a16:creationId xmlns:a16="http://schemas.microsoft.com/office/drawing/2014/main" id="{C41D1BA3-6A00-4A41-AB9E-BB02F68E765A}"/>
            </a:ext>
          </a:extLst>
        </xdr:cNvPr>
        <xdr:cNvSpPr>
          <a:spLocks noChangeAspect="1"/>
        </xdr:cNvSpPr>
      </xdr:nvSpPr>
      <xdr:spPr>
        <a:xfrm>
          <a:off x="11680195" y="505302"/>
          <a:ext cx="2016919" cy="1575118"/>
        </a:xfrm>
        <a:prstGeom prst="roundRect">
          <a:avLst/>
        </a:prstGeom>
        <a:blipFill dpi="0" rotWithShape="1">
          <a:blip xmlns:r="http://schemas.openxmlformats.org/officeDocument/2006/relationships" r:embed="rId4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 editAs="oneCell">
    <xdr:from>
      <xdr:col>12</xdr:col>
      <xdr:colOff>566252</xdr:colOff>
      <xdr:row>6</xdr:row>
      <xdr:rowOff>229074</xdr:rowOff>
    </xdr:from>
    <xdr:to>
      <xdr:col>13</xdr:col>
      <xdr:colOff>421792</xdr:colOff>
      <xdr:row>7</xdr:row>
      <xdr:rowOff>202472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ED375A1A-7B1B-4BA0-A635-BC5F59DD80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10796102" y="2153124"/>
          <a:ext cx="769940" cy="487748"/>
        </a:xfrm>
        <a:prstGeom prst="rect">
          <a:avLst/>
        </a:prstGeom>
      </xdr:spPr>
    </xdr:pic>
    <xdr:clientData/>
  </xdr:twoCellAnchor>
  <xdr:twoCellAnchor editAs="oneCell">
    <xdr:from>
      <xdr:col>15</xdr:col>
      <xdr:colOff>185252</xdr:colOff>
      <xdr:row>6</xdr:row>
      <xdr:rowOff>229074</xdr:rowOff>
    </xdr:from>
    <xdr:to>
      <xdr:col>16</xdr:col>
      <xdr:colOff>40792</xdr:colOff>
      <xdr:row>7</xdr:row>
      <xdr:rowOff>202472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A90191E8-8118-44D6-B511-BD2335227C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13158302" y="2153124"/>
          <a:ext cx="769940" cy="48774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95190</xdr:colOff>
      <xdr:row>1</xdr:row>
      <xdr:rowOff>133530</xdr:rowOff>
    </xdr:from>
    <xdr:to>
      <xdr:col>4</xdr:col>
      <xdr:colOff>646350</xdr:colOff>
      <xdr:row>5</xdr:row>
      <xdr:rowOff>28050</xdr:rowOff>
    </xdr:to>
    <xdr:pic>
      <xdr:nvPicPr>
        <xdr:cNvPr id="298" name="Рисунок 1">
          <a:extLst>
            <a:ext uri="{FF2B5EF4-FFF2-40B4-BE49-F238E27FC236}">
              <a16:creationId xmlns:a16="http://schemas.microsoft.com/office/drawing/2014/main" id="{00000000-0008-0000-0700-00002A01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85690" y="304980"/>
          <a:ext cx="3808710" cy="11899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12</xdr:col>
      <xdr:colOff>786960</xdr:colOff>
      <xdr:row>67</xdr:row>
      <xdr:rowOff>0</xdr:rowOff>
    </xdr:from>
    <xdr:to>
      <xdr:col>12</xdr:col>
      <xdr:colOff>787320</xdr:colOff>
      <xdr:row>67</xdr:row>
      <xdr:rowOff>360</xdr:rowOff>
    </xdr:to>
    <xdr:sp macro="" textlink="">
      <xdr:nvSpPr>
        <xdr:cNvPr id="300" name="CustomShape 1" hidden="1">
          <a:extLst>
            <a:ext uri="{FF2B5EF4-FFF2-40B4-BE49-F238E27FC236}">
              <a16:creationId xmlns:a16="http://schemas.microsoft.com/office/drawing/2014/main" id="{00000000-0008-0000-0700-00002C010000}"/>
            </a:ext>
          </a:extLst>
        </xdr:cNvPr>
        <xdr:cNvSpPr/>
      </xdr:nvSpPr>
      <xdr:spPr>
        <a:xfrm>
          <a:off x="13725000" y="21792960"/>
          <a:ext cx="360" cy="360"/>
        </a:xfrm>
        <a:custGeom>
          <a:avLst/>
          <a:gdLst/>
          <a:ahLst/>
          <a:cxnLst/>
          <a:rect l="l" t="t" r="r" b="b"/>
          <a:pathLst>
            <a:path w="1" h="1">
              <a:moveTo>
                <a:pt x="0" y="0"/>
              </a:moveTo>
              <a:lnTo>
                <a:pt x="0" y="0"/>
              </a:lnTo>
            </a:path>
          </a:pathLst>
        </a:custGeom>
        <a:noFill/>
        <a:ln w="9360">
          <a:solidFill>
            <a:srgbClr val="8C2116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35640</xdr:colOff>
      <xdr:row>0</xdr:row>
      <xdr:rowOff>35640</xdr:rowOff>
    </xdr:to>
    <xdr:pic>
      <xdr:nvPicPr>
        <xdr:cNvPr id="301" name="RenderedShapes">
          <a:extLst>
            <a:ext uri="{FF2B5EF4-FFF2-40B4-BE49-F238E27FC236}">
              <a16:creationId xmlns:a16="http://schemas.microsoft.com/office/drawing/2014/main" id="{00000000-0008-0000-0700-00002D01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0" y="0"/>
          <a:ext cx="35640" cy="35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914490</xdr:colOff>
      <xdr:row>15</xdr:row>
      <xdr:rowOff>628530</xdr:rowOff>
    </xdr:from>
    <xdr:to>
      <xdr:col>16</xdr:col>
      <xdr:colOff>531810</xdr:colOff>
      <xdr:row>16</xdr:row>
      <xdr:rowOff>989610</xdr:rowOff>
    </xdr:to>
    <xdr:pic>
      <xdr:nvPicPr>
        <xdr:cNvPr id="310" name="Рисунок 15">
          <a:extLst>
            <a:ext uri="{FF2B5EF4-FFF2-40B4-BE49-F238E27FC236}">
              <a16:creationId xmlns:a16="http://schemas.microsoft.com/office/drawing/2014/main" id="{00000000-0008-0000-0700-00003601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/>
      </xdr:blipFill>
      <xdr:spPr>
        <a:xfrm>
          <a:off x="13316040" y="5124330"/>
          <a:ext cx="3960720" cy="2266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914370</xdr:colOff>
      <xdr:row>30</xdr:row>
      <xdr:rowOff>71220</xdr:rowOff>
    </xdr:from>
    <xdr:to>
      <xdr:col>16</xdr:col>
      <xdr:colOff>981690</xdr:colOff>
      <xdr:row>39</xdr:row>
      <xdr:rowOff>30030</xdr:rowOff>
    </xdr:to>
    <xdr:pic>
      <xdr:nvPicPr>
        <xdr:cNvPr id="315" name="Рисунок 25">
          <a:extLst>
            <a:ext uri="{FF2B5EF4-FFF2-40B4-BE49-F238E27FC236}">
              <a16:creationId xmlns:a16="http://schemas.microsoft.com/office/drawing/2014/main" id="{00000000-0008-0000-0700-00003B01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/>
      </xdr:blipFill>
      <xdr:spPr>
        <a:xfrm>
          <a:off x="13239720" y="11234520"/>
          <a:ext cx="4410720" cy="380691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5</xdr:col>
      <xdr:colOff>1039644</xdr:colOff>
      <xdr:row>1</xdr:row>
      <xdr:rowOff>235238</xdr:rowOff>
    </xdr:from>
    <xdr:to>
      <xdr:col>6</xdr:col>
      <xdr:colOff>685800</xdr:colOff>
      <xdr:row>4</xdr:row>
      <xdr:rowOff>63500</xdr:rowOff>
    </xdr:to>
    <xdr:sp macro="" textlink="">
      <xdr:nvSpPr>
        <xdr:cNvPr id="318" name="CustomShape 1">
          <a:extLst>
            <a:ext uri="{FF2B5EF4-FFF2-40B4-BE49-F238E27FC236}">
              <a16:creationId xmlns:a16="http://schemas.microsoft.com/office/drawing/2014/main" id="{00000000-0008-0000-0700-00003E010000}"/>
            </a:ext>
          </a:extLst>
        </xdr:cNvPr>
        <xdr:cNvSpPr/>
      </xdr:nvSpPr>
      <xdr:spPr>
        <a:xfrm>
          <a:off x="5586244" y="400338"/>
          <a:ext cx="1119356" cy="768062"/>
        </a:xfrm>
        <a:prstGeom prst="roundRect">
          <a:avLst>
            <a:gd name="adj" fmla="val 16667"/>
          </a:avLst>
        </a:prstGeom>
        <a:blipFill rotWithShape="0">
          <a:blip xmlns:r="http://schemas.openxmlformats.org/officeDocument/2006/relationships" r:embed="rId5" cstate="print"/>
          <a:stretch>
            <a:fillRect t="-21957" b="-21957"/>
          </a:stretch>
        </a:blipFill>
        <a:ln>
          <a:noFill/>
        </a:ln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0">
          <a:scrgbClr r="0" g="0" b="0"/>
        </a:fillRef>
        <a:effectRef idx="0">
          <a:schemeClr val="accent1">
            <a:hueOff val="0"/>
            <a:satOff val="0"/>
            <a:lumOff val="0"/>
            <a:alphaOff val="0"/>
          </a:schemeClr>
        </a:effectRef>
        <a:fontRef idx="minor"/>
      </xdr:style>
    </xdr:sp>
    <xdr:clientData/>
  </xdr:twoCellAnchor>
  <xdr:twoCellAnchor editAs="absolute">
    <xdr:from>
      <xdr:col>5</xdr:col>
      <xdr:colOff>1032452</xdr:colOff>
      <xdr:row>4</xdr:row>
      <xdr:rowOff>49934</xdr:rowOff>
    </xdr:from>
    <xdr:to>
      <xdr:col>6</xdr:col>
      <xdr:colOff>665884</xdr:colOff>
      <xdr:row>5</xdr:row>
      <xdr:rowOff>163920</xdr:rowOff>
    </xdr:to>
    <xdr:sp macro="" textlink="">
      <xdr:nvSpPr>
        <xdr:cNvPr id="319" name="CustomShape 1">
          <a:extLst>
            <a:ext uri="{FF2B5EF4-FFF2-40B4-BE49-F238E27FC236}">
              <a16:creationId xmlns:a16="http://schemas.microsoft.com/office/drawing/2014/main" id="{00000000-0008-0000-0700-00003F010000}"/>
            </a:ext>
          </a:extLst>
        </xdr:cNvPr>
        <xdr:cNvSpPr/>
      </xdr:nvSpPr>
      <xdr:spPr>
        <a:xfrm>
          <a:off x="5579052" y="1154834"/>
          <a:ext cx="1106632" cy="444186"/>
        </a:xfrm>
        <a:custGeom>
          <a:avLst/>
          <a:gdLst/>
          <a:ahLst/>
          <a:cxnLst/>
          <a:rect l="l" t="t" r="r" b="b"/>
          <a:pathLst>
            <a:path w="1547525" h="574131">
              <a:moveTo>
                <a:pt x="0" y="0"/>
              </a:moveTo>
              <a:lnTo>
                <a:pt x="1547525" y="0"/>
              </a:lnTo>
              <a:lnTo>
                <a:pt x="1547525" y="574131"/>
              </a:lnTo>
              <a:lnTo>
                <a:pt x="0" y="574131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hemeClr val="dk1">
            <a:alpha val="0"/>
            <a:hueOff val="0"/>
            <a:satOff val="0"/>
            <a:lumOff val="0"/>
            <a:alphaOff val="0"/>
          </a:schemeClr>
        </a:lnRef>
        <a:fillRef idx="0">
          <a:schemeClr val="lt1">
            <a:alpha val="0"/>
            <a:hueOff val="0"/>
            <a:satOff val="0"/>
            <a:lumOff val="0"/>
            <a:alphaOff val="0"/>
          </a:schemeClr>
        </a:fillRef>
        <a:effectRef idx="0">
          <a:schemeClr val="lt1">
            <a:alpha val="0"/>
            <a:hueOff val="0"/>
            <a:satOff val="0"/>
            <a:lumOff val="0"/>
            <a:alphaOff val="0"/>
          </a:schemeClr>
        </a:effectRef>
        <a:fontRef idx="minor"/>
      </xdr:style>
      <xdr:txBody>
        <a:bodyPr lIns="113760" tIns="113760" rIns="113760" bIns="0" anchor="b">
          <a:noAutofit/>
        </a:bodyPr>
        <a:lstStyle/>
        <a:p>
          <a:pPr algn="ctr">
            <a:lnSpc>
              <a:spcPct val="90000"/>
            </a:lnSpc>
            <a:spcAft>
              <a:spcPts val="561"/>
            </a:spcAft>
          </a:pPr>
          <a:r>
            <a:rPr lang="ru-RU" sz="1500" b="1" strike="noStrike" spc="-1">
              <a:solidFill>
                <a:srgbClr val="000000"/>
              </a:solidFill>
              <a:latin typeface="Arial"/>
            </a:rPr>
            <a:t>Шамони темный</a:t>
          </a:r>
          <a:endParaRPr lang="ru-RU" sz="1500" b="0" strike="noStrike" spc="-1">
            <a:latin typeface="Times New Roman"/>
          </a:endParaRP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35640</xdr:colOff>
      <xdr:row>0</xdr:row>
      <xdr:rowOff>35640</xdr:rowOff>
    </xdr:to>
    <xdr:pic>
      <xdr:nvPicPr>
        <xdr:cNvPr id="320" name="RenderedShapes">
          <a:extLst>
            <a:ext uri="{FF2B5EF4-FFF2-40B4-BE49-F238E27FC236}">
              <a16:creationId xmlns:a16="http://schemas.microsoft.com/office/drawing/2014/main" id="{00000000-0008-0000-0700-00004001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0" y="0"/>
          <a:ext cx="35640" cy="356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35640</xdr:colOff>
      <xdr:row>0</xdr:row>
      <xdr:rowOff>35640</xdr:rowOff>
    </xdr:to>
    <xdr:pic>
      <xdr:nvPicPr>
        <xdr:cNvPr id="321" name="RenderedShapes">
          <a:extLst>
            <a:ext uri="{FF2B5EF4-FFF2-40B4-BE49-F238E27FC236}">
              <a16:creationId xmlns:a16="http://schemas.microsoft.com/office/drawing/2014/main" id="{00000000-0008-0000-0700-00004101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0" y="0"/>
          <a:ext cx="35640" cy="356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0</xdr:col>
      <xdr:colOff>35640</xdr:colOff>
      <xdr:row>0</xdr:row>
      <xdr:rowOff>35640</xdr:rowOff>
    </xdr:to>
    <xdr:pic>
      <xdr:nvPicPr>
        <xdr:cNvPr id="322" name="RenderedShapes">
          <a:extLst>
            <a:ext uri="{FF2B5EF4-FFF2-40B4-BE49-F238E27FC236}">
              <a16:creationId xmlns:a16="http://schemas.microsoft.com/office/drawing/2014/main" id="{00000000-0008-0000-0700-00004201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0" y="0"/>
          <a:ext cx="35640" cy="35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5</xdr:col>
      <xdr:colOff>159660</xdr:colOff>
      <xdr:row>5</xdr:row>
      <xdr:rowOff>102435</xdr:rowOff>
    </xdr:from>
    <xdr:to>
      <xdr:col>5</xdr:col>
      <xdr:colOff>1343025</xdr:colOff>
      <xdr:row>6</xdr:row>
      <xdr:rowOff>396915</xdr:rowOff>
    </xdr:to>
    <xdr:sp macro="" textlink="">
      <xdr:nvSpPr>
        <xdr:cNvPr id="326" name="CustomShape 1">
          <a:extLst>
            <a:ext uri="{FF2B5EF4-FFF2-40B4-BE49-F238E27FC236}">
              <a16:creationId xmlns:a16="http://schemas.microsoft.com/office/drawing/2014/main" id="{00000000-0008-0000-0700-000046010000}"/>
            </a:ext>
          </a:extLst>
        </xdr:cNvPr>
        <xdr:cNvSpPr/>
      </xdr:nvSpPr>
      <xdr:spPr>
        <a:xfrm>
          <a:off x="4626885" y="1531185"/>
          <a:ext cx="1183365" cy="665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44800" tIns="360000" rIns="244800" bIns="0">
          <a:noAutofit/>
        </a:bodyPr>
        <a:lstStyle/>
        <a:p>
          <a:pPr>
            <a:lnSpc>
              <a:spcPct val="90000"/>
            </a:lnSpc>
            <a:spcAft>
              <a:spcPts val="561"/>
            </a:spcAft>
          </a:pPr>
          <a:r>
            <a:rPr lang="ru-RU" sz="1600" b="1" strike="noStrike" spc="-1">
              <a:solidFill>
                <a:srgbClr val="000000"/>
              </a:solidFill>
              <a:latin typeface="Arial"/>
            </a:rPr>
            <a:t>                    </a:t>
          </a:r>
          <a:endParaRPr lang="ru-RU" sz="1600" b="0" strike="noStrike" spc="-1">
            <a:latin typeface="Times New Roman"/>
          </a:endParaRPr>
        </a:p>
      </xdr:txBody>
    </xdr:sp>
    <xdr:clientData/>
  </xdr:twoCellAnchor>
  <xdr:twoCellAnchor editAs="oneCell">
    <xdr:from>
      <xdr:col>6</xdr:col>
      <xdr:colOff>629473</xdr:colOff>
      <xdr:row>0</xdr:row>
      <xdr:rowOff>110094</xdr:rowOff>
    </xdr:from>
    <xdr:to>
      <xdr:col>7</xdr:col>
      <xdr:colOff>793185</xdr:colOff>
      <xdr:row>5</xdr:row>
      <xdr:rowOff>206630</xdr:rowOff>
    </xdr:to>
    <xdr:graphicFrame macro="">
      <xdr:nvGraphicFramePr>
        <xdr:cNvPr id="35" name="Схема 34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6" r:lo="rId7" r:qs="rId8" r:cs="rId9"/>
        </a:graphicData>
      </a:graphic>
    </xdr:graphicFrame>
    <xdr:clientData/>
  </xdr:twoCellAnchor>
  <xdr:twoCellAnchor editAs="oneCell">
    <xdr:from>
      <xdr:col>5</xdr:col>
      <xdr:colOff>867325</xdr:colOff>
      <xdr:row>4</xdr:row>
      <xdr:rowOff>329276</xdr:rowOff>
    </xdr:from>
    <xdr:to>
      <xdr:col>6</xdr:col>
      <xdr:colOff>677765</xdr:colOff>
      <xdr:row>8</xdr:row>
      <xdr:rowOff>333362</xdr:rowOff>
    </xdr:to>
    <xdr:graphicFrame macro="">
      <xdr:nvGraphicFramePr>
        <xdr:cNvPr id="36" name="Схема 35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1" r:lo="rId12" r:qs="rId13" r:cs="rId14"/>
        </a:graphicData>
      </a:graphic>
    </xdr:graphicFrame>
    <xdr:clientData/>
  </xdr:twoCellAnchor>
  <xdr:twoCellAnchor editAs="oneCell">
    <xdr:from>
      <xdr:col>6</xdr:col>
      <xdr:colOff>587697</xdr:colOff>
      <xdr:row>5</xdr:row>
      <xdr:rowOff>92114</xdr:rowOff>
    </xdr:from>
    <xdr:to>
      <xdr:col>7</xdr:col>
      <xdr:colOff>1003300</xdr:colOff>
      <xdr:row>8</xdr:row>
      <xdr:rowOff>304800</xdr:rowOff>
    </xdr:to>
    <xdr:graphicFrame macro="">
      <xdr:nvGraphicFramePr>
        <xdr:cNvPr id="37" name="Схема 36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6" r:lo="rId17" r:qs="rId18" r:cs="rId19"/>
        </a:graphicData>
      </a:graphic>
    </xdr:graphicFrame>
    <xdr:clientData/>
  </xdr:twoCellAnchor>
  <xdr:twoCellAnchor editAs="oneCell">
    <xdr:from>
      <xdr:col>6</xdr:col>
      <xdr:colOff>67830</xdr:colOff>
      <xdr:row>61</xdr:row>
      <xdr:rowOff>121461</xdr:rowOff>
    </xdr:from>
    <xdr:to>
      <xdr:col>8</xdr:col>
      <xdr:colOff>229755</xdr:colOff>
      <xdr:row>67</xdr:row>
      <xdr:rowOff>47726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18" t="40687" r="36029" b="33823"/>
        <a:stretch/>
      </xdr:blipFill>
      <xdr:spPr>
        <a:xfrm>
          <a:off x="6011430" y="21628911"/>
          <a:ext cx="2314575" cy="1812215"/>
        </a:xfrm>
        <a:prstGeom prst="rect">
          <a:avLst/>
        </a:prstGeom>
      </xdr:spPr>
    </xdr:pic>
    <xdr:clientData/>
  </xdr:twoCellAnchor>
  <xdr:twoCellAnchor editAs="oneCell">
    <xdr:from>
      <xdr:col>2</xdr:col>
      <xdr:colOff>258330</xdr:colOff>
      <xdr:row>61</xdr:row>
      <xdr:rowOff>161820</xdr:rowOff>
    </xdr:from>
    <xdr:to>
      <xdr:col>3</xdr:col>
      <xdr:colOff>859177</xdr:colOff>
      <xdr:row>66</xdr:row>
      <xdr:rowOff>352321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274" t="42157" r="42157" b="38235"/>
        <a:stretch/>
      </xdr:blipFill>
      <xdr:spPr>
        <a:xfrm>
          <a:off x="1534680" y="21878820"/>
          <a:ext cx="1686697" cy="1524001"/>
        </a:xfrm>
        <a:prstGeom prst="rect">
          <a:avLst/>
        </a:prstGeom>
      </xdr:spPr>
    </xdr:pic>
    <xdr:clientData/>
  </xdr:twoCellAnchor>
  <xdr:twoCellAnchor editAs="oneCell">
    <xdr:from>
      <xdr:col>14</xdr:col>
      <xdr:colOff>420255</xdr:colOff>
      <xdr:row>61</xdr:row>
      <xdr:rowOff>199919</xdr:rowOff>
    </xdr:from>
    <xdr:to>
      <xdr:col>16</xdr:col>
      <xdr:colOff>1029855</xdr:colOff>
      <xdr:row>66</xdr:row>
      <xdr:rowOff>258980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001" t="32500" r="11249" b="29375"/>
        <a:stretch/>
      </xdr:blipFill>
      <xdr:spPr>
        <a:xfrm>
          <a:off x="14803005" y="21707369"/>
          <a:ext cx="2762250" cy="1392561"/>
        </a:xfrm>
        <a:prstGeom prst="rect">
          <a:avLst/>
        </a:prstGeom>
      </xdr:spPr>
    </xdr:pic>
    <xdr:clientData/>
  </xdr:twoCellAnchor>
  <xdr:twoCellAnchor editAs="oneCell">
    <xdr:from>
      <xdr:col>13</xdr:col>
      <xdr:colOff>223405</xdr:colOff>
      <xdr:row>64</xdr:row>
      <xdr:rowOff>190395</xdr:rowOff>
    </xdr:from>
    <xdr:to>
      <xdr:col>14</xdr:col>
      <xdr:colOff>813392</xdr:colOff>
      <xdr:row>67</xdr:row>
      <xdr:rowOff>114195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99" t="29452" r="9589" b="23287"/>
        <a:stretch/>
      </xdr:blipFill>
      <xdr:spPr>
        <a:xfrm>
          <a:off x="13529830" y="22497945"/>
          <a:ext cx="1666312" cy="1009650"/>
        </a:xfrm>
        <a:prstGeom prst="rect">
          <a:avLst/>
        </a:prstGeom>
      </xdr:spPr>
    </xdr:pic>
    <xdr:clientData/>
  </xdr:twoCellAnchor>
  <xdr:twoCellAnchor editAs="oneCell">
    <xdr:from>
      <xdr:col>10</xdr:col>
      <xdr:colOff>620279</xdr:colOff>
      <xdr:row>61</xdr:row>
      <xdr:rowOff>171344</xdr:rowOff>
    </xdr:from>
    <xdr:to>
      <xdr:col>12</xdr:col>
      <xdr:colOff>944130</xdr:colOff>
      <xdr:row>66</xdr:row>
      <xdr:rowOff>4348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16" t="34722" r="22223" b="36806"/>
        <a:stretch/>
      </xdr:blipFill>
      <xdr:spPr>
        <a:xfrm>
          <a:off x="10869179" y="21678794"/>
          <a:ext cx="2305051" cy="1166504"/>
        </a:xfrm>
        <a:prstGeom prst="rect">
          <a:avLst/>
        </a:prstGeom>
      </xdr:spPr>
    </xdr:pic>
    <xdr:clientData/>
  </xdr:twoCellAnchor>
  <xdr:twoCellAnchor editAs="oneCell">
    <xdr:from>
      <xdr:col>9</xdr:col>
      <xdr:colOff>401205</xdr:colOff>
      <xdr:row>64</xdr:row>
      <xdr:rowOff>60851</xdr:rowOff>
    </xdr:from>
    <xdr:to>
      <xdr:col>10</xdr:col>
      <xdr:colOff>915555</xdr:colOff>
      <xdr:row>66</xdr:row>
      <xdr:rowOff>495196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60" t="32283" r="20472" b="31496"/>
        <a:stretch/>
      </xdr:blipFill>
      <xdr:spPr>
        <a:xfrm>
          <a:off x="9573780" y="22368401"/>
          <a:ext cx="1590675" cy="967745"/>
        </a:xfrm>
        <a:prstGeom prst="rect">
          <a:avLst/>
        </a:prstGeom>
      </xdr:spPr>
    </xdr:pic>
    <xdr:clientData/>
  </xdr:twoCellAnchor>
  <xdr:twoCellAnchor>
    <xdr:from>
      <xdr:col>12</xdr:col>
      <xdr:colOff>787072</xdr:colOff>
      <xdr:row>54</xdr:row>
      <xdr:rowOff>0</xdr:rowOff>
    </xdr:from>
    <xdr:to>
      <xdr:col>12</xdr:col>
      <xdr:colOff>787072</xdr:colOff>
      <xdr:row>54</xdr:row>
      <xdr:rowOff>354</xdr:rowOff>
    </xdr:to>
    <xdr:sp macro="" textlink="">
      <xdr:nvSpPr>
        <xdr:cNvPr id="59" name="Line 280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>
          <a:spLocks noChangeShapeType="1"/>
        </xdr:cNvSpPr>
      </xdr:nvSpPr>
      <xdr:spPr bwMode="auto">
        <a:xfrm flipV="1">
          <a:off x="13017172" y="25317450"/>
          <a:ext cx="0" cy="354"/>
        </a:xfrm>
        <a:prstGeom prst="line">
          <a:avLst/>
        </a:prstGeom>
        <a:noFill/>
        <a:ln w="9525">
          <a:solidFill>
            <a:srgbClr val="8C211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15</xdr:col>
      <xdr:colOff>533400</xdr:colOff>
      <xdr:row>42</xdr:row>
      <xdr:rowOff>152400</xdr:rowOff>
    </xdr:from>
    <xdr:to>
      <xdr:col>16</xdr:col>
      <xdr:colOff>252005</xdr:colOff>
      <xdr:row>44</xdr:row>
      <xdr:rowOff>200756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15992475" y="20774025"/>
          <a:ext cx="794930" cy="581756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42</xdr:row>
      <xdr:rowOff>76200</xdr:rowOff>
    </xdr:from>
    <xdr:to>
      <xdr:col>7</xdr:col>
      <xdr:colOff>624671</xdr:colOff>
      <xdr:row>49</xdr:row>
      <xdr:rowOff>635452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2419350" y="16116300"/>
          <a:ext cx="5339546" cy="2426152"/>
        </a:xfrm>
        <a:prstGeom prst="rect">
          <a:avLst/>
        </a:prstGeom>
      </xdr:spPr>
    </xdr:pic>
    <xdr:clientData/>
  </xdr:twoCellAnchor>
  <xdr:twoCellAnchor editAs="oneCell">
    <xdr:from>
      <xdr:col>10</xdr:col>
      <xdr:colOff>1009650</xdr:colOff>
      <xdr:row>42</xdr:row>
      <xdr:rowOff>76200</xdr:rowOff>
    </xdr:from>
    <xdr:to>
      <xdr:col>15</xdr:col>
      <xdr:colOff>179616</xdr:colOff>
      <xdr:row>49</xdr:row>
      <xdr:rowOff>602933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11334750" y="16116300"/>
          <a:ext cx="4427766" cy="2393633"/>
        </a:xfrm>
        <a:prstGeom prst="rect">
          <a:avLst/>
        </a:prstGeom>
      </xdr:spPr>
    </xdr:pic>
    <xdr:clientData/>
  </xdr:twoCellAnchor>
  <xdr:twoCellAnchor editAs="oneCell">
    <xdr:from>
      <xdr:col>14</xdr:col>
      <xdr:colOff>3891</xdr:colOff>
      <xdr:row>1</xdr:row>
      <xdr:rowOff>108436</xdr:rowOff>
    </xdr:from>
    <xdr:to>
      <xdr:col>16</xdr:col>
      <xdr:colOff>865955</xdr:colOff>
      <xdr:row>3</xdr:row>
      <xdr:rowOff>211036</xdr:rowOff>
    </xdr:to>
    <xdr:pic>
      <xdr:nvPicPr>
        <xdr:cNvPr id="57" name="Рисунок 45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tretch/>
      </xdr:blipFill>
      <xdr:spPr>
        <a:xfrm>
          <a:off x="14453316" y="270361"/>
          <a:ext cx="3014714" cy="7598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13</xdr:col>
      <xdr:colOff>591415</xdr:colOff>
      <xdr:row>2</xdr:row>
      <xdr:rowOff>247650</xdr:rowOff>
    </xdr:from>
    <xdr:to>
      <xdr:col>17</xdr:col>
      <xdr:colOff>346363</xdr:colOff>
      <xdr:row>4</xdr:row>
      <xdr:rowOff>270355</xdr:rowOff>
    </xdr:to>
    <xdr:sp macro="" textlink="">
      <xdr:nvSpPr>
        <xdr:cNvPr id="58" name="CustomShape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/>
      </xdr:nvSpPr>
      <xdr:spPr>
        <a:xfrm>
          <a:off x="13964515" y="714375"/>
          <a:ext cx="4203123" cy="6513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44800" tIns="360000" rIns="244800" bIns="0">
          <a:noAutofit/>
        </a:bodyPr>
        <a:lstStyle/>
        <a:p>
          <a:pPr>
            <a:lnSpc>
              <a:spcPct val="90000"/>
            </a:lnSpc>
            <a:spcAft>
              <a:spcPts val="561"/>
            </a:spcAft>
          </a:pPr>
          <a:r>
            <a:rPr lang="ru-RU" sz="1400" b="1" strike="noStrike" spc="-1">
              <a:solidFill>
                <a:srgbClr val="000000"/>
              </a:solidFill>
              <a:latin typeface="Arial"/>
            </a:rPr>
            <a:t>      Ал.мат   Белый   Черный  Графит   </a:t>
          </a:r>
          <a:endParaRPr lang="ru-RU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18260</xdr:colOff>
      <xdr:row>5</xdr:row>
      <xdr:rowOff>31473</xdr:rowOff>
    </xdr:from>
    <xdr:to>
      <xdr:col>14</xdr:col>
      <xdr:colOff>782309</xdr:colOff>
      <xdr:row>6</xdr:row>
      <xdr:rowOff>396340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4467685" y="1460223"/>
          <a:ext cx="764049" cy="736342"/>
        </a:xfrm>
        <a:prstGeom prst="rect">
          <a:avLst/>
        </a:prstGeom>
      </xdr:spPr>
    </xdr:pic>
    <xdr:clientData/>
  </xdr:twoCellAnchor>
  <xdr:twoCellAnchor editAs="oneCell">
    <xdr:from>
      <xdr:col>14</xdr:col>
      <xdr:colOff>803205</xdr:colOff>
      <xdr:row>5</xdr:row>
      <xdr:rowOff>6364</xdr:rowOff>
    </xdr:from>
    <xdr:to>
      <xdr:col>15</xdr:col>
      <xdr:colOff>493525</xdr:colOff>
      <xdr:row>6</xdr:row>
      <xdr:rowOff>380756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5252630" y="1435114"/>
          <a:ext cx="766645" cy="745867"/>
        </a:xfrm>
        <a:prstGeom prst="rect">
          <a:avLst/>
        </a:prstGeom>
      </xdr:spPr>
    </xdr:pic>
    <xdr:clientData/>
  </xdr:twoCellAnchor>
  <xdr:twoCellAnchor editAs="oneCell">
    <xdr:from>
      <xdr:col>15</xdr:col>
      <xdr:colOff>632623</xdr:colOff>
      <xdr:row>5</xdr:row>
      <xdr:rowOff>2464</xdr:rowOff>
    </xdr:from>
    <xdr:to>
      <xdr:col>16</xdr:col>
      <xdr:colOff>325542</xdr:colOff>
      <xdr:row>6</xdr:row>
      <xdr:rowOff>359467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6115078" y="1422555"/>
          <a:ext cx="766646" cy="720685"/>
        </a:xfrm>
        <a:prstGeom prst="rect">
          <a:avLst/>
        </a:prstGeom>
      </xdr:spPr>
    </xdr:pic>
    <xdr:clientData/>
  </xdr:twoCellAnchor>
  <xdr:twoCellAnchor>
    <xdr:from>
      <xdr:col>13</xdr:col>
      <xdr:colOff>777661</xdr:colOff>
      <xdr:row>6</xdr:row>
      <xdr:rowOff>277956</xdr:rowOff>
    </xdr:from>
    <xdr:to>
      <xdr:col>14</xdr:col>
      <xdr:colOff>1046884</xdr:colOff>
      <xdr:row>8</xdr:row>
      <xdr:rowOff>235363</xdr:rowOff>
    </xdr:to>
    <xdr:sp macro="" textlink="">
      <xdr:nvSpPr>
        <xdr:cNvPr id="66" name="Прямоугольник 65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/>
      </xdr:nvSpPr>
      <xdr:spPr>
        <a:xfrm>
          <a:off x="14150761" y="2078181"/>
          <a:ext cx="1345548" cy="700357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4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4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ru-RU" sz="14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Черный</a:t>
          </a:r>
          <a:endParaRPr lang="en-US" sz="1400" b="1">
            <a:solidFill>
              <a:schemeClr val="tx1">
                <a:hueOff val="0"/>
                <a:satOff val="0"/>
                <a:lumOff val="0"/>
                <a:alphaOff val="0"/>
              </a:schemeClr>
            </a:solidFill>
            <a:effectLst/>
            <a:latin typeface="Arial" pitchFamily="34" charset="0"/>
            <a:ea typeface="+mn-ea"/>
            <a:cs typeface="Arial" pitchFamily="34" charset="0"/>
          </a:endParaRPr>
        </a:p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400" b="1" kern="1200" spc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глянец</a:t>
          </a:r>
          <a:endParaRPr lang="ru-RU" sz="1400" b="1" kern="1200" spc="0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14</xdr:col>
      <xdr:colOff>549063</xdr:colOff>
      <xdr:row>6</xdr:row>
      <xdr:rowOff>275660</xdr:rowOff>
    </xdr:from>
    <xdr:to>
      <xdr:col>15</xdr:col>
      <xdr:colOff>749011</xdr:colOff>
      <xdr:row>8</xdr:row>
      <xdr:rowOff>20492</xdr:rowOff>
    </xdr:to>
    <xdr:sp macro="" textlink="">
      <xdr:nvSpPr>
        <xdr:cNvPr id="67" name="Прямоугольник 66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SpPr/>
      </xdr:nvSpPr>
      <xdr:spPr>
        <a:xfrm>
          <a:off x="14998488" y="2075885"/>
          <a:ext cx="1276273" cy="487782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4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4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4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Tabaco</a:t>
          </a:r>
          <a:endParaRPr lang="ru-RU" sz="1400" b="1" kern="1200" spc="0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15</xdr:col>
      <xdr:colOff>301412</xdr:colOff>
      <xdr:row>6</xdr:row>
      <xdr:rowOff>275661</xdr:rowOff>
    </xdr:from>
    <xdr:to>
      <xdr:col>16</xdr:col>
      <xdr:colOff>342034</xdr:colOff>
      <xdr:row>8</xdr:row>
      <xdr:rowOff>20493</xdr:rowOff>
    </xdr:to>
    <xdr:sp macro="" textlink="">
      <xdr:nvSpPr>
        <xdr:cNvPr id="68" name="Прямоугольник 67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SpPr/>
      </xdr:nvSpPr>
      <xdr:spPr>
        <a:xfrm>
          <a:off x="15827162" y="2075886"/>
          <a:ext cx="1116947" cy="487782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4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4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4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Klever</a:t>
          </a:r>
          <a:endParaRPr lang="ru-RU" sz="1400" b="1" kern="1200" spc="0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13</xdr:col>
      <xdr:colOff>1000125</xdr:colOff>
      <xdr:row>4</xdr:row>
      <xdr:rowOff>285749</xdr:rowOff>
    </xdr:from>
    <xdr:to>
      <xdr:col>16</xdr:col>
      <xdr:colOff>1056357</xdr:colOff>
      <xdr:row>8</xdr:row>
      <xdr:rowOff>180974</xdr:rowOff>
    </xdr:to>
    <xdr:sp macro="" textlink="">
      <xdr:nvSpPr>
        <xdr:cNvPr id="69" name="Прямоугольник 68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SpPr/>
      </xdr:nvSpPr>
      <xdr:spPr>
        <a:xfrm>
          <a:off x="14373225" y="1381124"/>
          <a:ext cx="3285207" cy="1343025"/>
        </a:xfrm>
        <a:prstGeom prst="rect">
          <a:avLst/>
        </a:prstGeom>
        <a:noFill/>
        <a:ln w="2540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15</xdr:col>
      <xdr:colOff>653508</xdr:colOff>
      <xdr:row>6</xdr:row>
      <xdr:rowOff>447675</xdr:rowOff>
    </xdr:from>
    <xdr:to>
      <xdr:col>17</xdr:col>
      <xdr:colOff>76200</xdr:colOff>
      <xdr:row>7</xdr:row>
      <xdr:rowOff>189558</xdr:rowOff>
    </xdr:to>
    <xdr:sp macro="" textlink="">
      <xdr:nvSpPr>
        <xdr:cNvPr id="71" name="Прямоугольник 70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SpPr/>
      </xdr:nvSpPr>
      <xdr:spPr>
        <a:xfrm>
          <a:off x="16179258" y="2247900"/>
          <a:ext cx="1718217" cy="265758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400" b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400" b="0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ru-RU" sz="1800" b="1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под заказ</a:t>
          </a:r>
          <a:endParaRPr lang="ru-RU" sz="1800" b="1" kern="1200" spc="0" baseline="0">
            <a:solidFill>
              <a:schemeClr val="tx1">
                <a:lumMod val="50000"/>
                <a:lumOff val="50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575829</xdr:colOff>
      <xdr:row>3</xdr:row>
      <xdr:rowOff>133638</xdr:rowOff>
    </xdr:from>
    <xdr:to>
      <xdr:col>7</xdr:col>
      <xdr:colOff>926235</xdr:colOff>
      <xdr:row>5</xdr:row>
      <xdr:rowOff>258331</xdr:rowOff>
    </xdr:to>
    <xdr:sp macro="" textlink="">
      <xdr:nvSpPr>
        <xdr:cNvPr id="73" name="Прямоугольник 7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SpPr/>
      </xdr:nvSpPr>
      <xdr:spPr>
        <a:xfrm>
          <a:off x="6595629" y="959138"/>
          <a:ext cx="1429906" cy="734293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ru-RU" sz="15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Шамони светлый</a:t>
          </a:r>
          <a:endParaRPr lang="ru-RU" sz="1500" b="1" kern="1200" spc="0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983960</xdr:colOff>
      <xdr:row>6</xdr:row>
      <xdr:rowOff>495589</xdr:rowOff>
    </xdr:from>
    <xdr:to>
      <xdr:col>6</xdr:col>
      <xdr:colOff>644236</xdr:colOff>
      <xdr:row>8</xdr:row>
      <xdr:rowOff>244477</xdr:rowOff>
    </xdr:to>
    <xdr:sp macro="" textlink="">
      <xdr:nvSpPr>
        <xdr:cNvPr id="74" name="Прямоугольник 73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SpPr/>
      </xdr:nvSpPr>
      <xdr:spPr>
        <a:xfrm>
          <a:off x="5530560" y="2298989"/>
          <a:ext cx="1133476" cy="485488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ru-RU" sz="15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Венге</a:t>
          </a:r>
          <a:endParaRPr lang="ru-RU" sz="1500" b="1" kern="1200" spc="0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653761</xdr:colOff>
      <xdr:row>6</xdr:row>
      <xdr:rowOff>467013</xdr:rowOff>
    </xdr:from>
    <xdr:to>
      <xdr:col>7</xdr:col>
      <xdr:colOff>809337</xdr:colOff>
      <xdr:row>8</xdr:row>
      <xdr:rowOff>206377</xdr:rowOff>
    </xdr:to>
    <xdr:sp macro="" textlink="">
      <xdr:nvSpPr>
        <xdr:cNvPr id="75" name="Прямоугольник 74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SpPr/>
      </xdr:nvSpPr>
      <xdr:spPr>
        <a:xfrm>
          <a:off x="6673561" y="2270413"/>
          <a:ext cx="1235076" cy="475964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ru-RU" sz="15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Белый</a:t>
          </a:r>
          <a:endParaRPr lang="ru-RU" sz="1500" b="1" kern="1200" spc="0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534266</xdr:colOff>
      <xdr:row>4</xdr:row>
      <xdr:rowOff>78798</xdr:rowOff>
    </xdr:from>
    <xdr:to>
      <xdr:col>13</xdr:col>
      <xdr:colOff>903145</xdr:colOff>
      <xdr:row>6</xdr:row>
      <xdr:rowOff>124693</xdr:rowOff>
    </xdr:to>
    <xdr:sp macro="" textlink="">
      <xdr:nvSpPr>
        <xdr:cNvPr id="49" name="Прямоугольник 48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/>
      </xdr:nvSpPr>
      <xdr:spPr>
        <a:xfrm>
          <a:off x="12831041" y="1174173"/>
          <a:ext cx="1445204" cy="7507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ru-RU" sz="15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Белый глянец</a:t>
          </a:r>
          <a:endParaRPr lang="ru-RU" sz="1500" b="1" kern="1200" spc="0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6</xdr:col>
      <xdr:colOff>781050</xdr:colOff>
      <xdr:row>15</xdr:row>
      <xdr:rowOff>628650</xdr:rowOff>
    </xdr:from>
    <xdr:to>
      <xdr:col>10</xdr:col>
      <xdr:colOff>979585</xdr:colOff>
      <xdr:row>16</xdr:row>
      <xdr:rowOff>1266513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8950" y="5124450"/>
          <a:ext cx="4541935" cy="2542863"/>
        </a:xfrm>
        <a:prstGeom prst="rect">
          <a:avLst/>
        </a:prstGeom>
      </xdr:spPr>
    </xdr:pic>
    <xdr:clientData/>
  </xdr:twoCellAnchor>
  <xdr:twoCellAnchor editAs="oneCell">
    <xdr:from>
      <xdr:col>10</xdr:col>
      <xdr:colOff>400051</xdr:colOff>
      <xdr:row>14</xdr:row>
      <xdr:rowOff>57150</xdr:rowOff>
    </xdr:from>
    <xdr:to>
      <xdr:col>11</xdr:col>
      <xdr:colOff>469112</xdr:colOff>
      <xdr:row>15</xdr:row>
      <xdr:rowOff>579222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10801351" y="4343400"/>
          <a:ext cx="1154911" cy="731622"/>
        </a:xfrm>
        <a:prstGeom prst="rect">
          <a:avLst/>
        </a:prstGeom>
      </xdr:spPr>
    </xdr:pic>
    <xdr:clientData/>
  </xdr:twoCellAnchor>
  <xdr:twoCellAnchor>
    <xdr:from>
      <xdr:col>8</xdr:col>
      <xdr:colOff>828674</xdr:colOff>
      <xdr:row>14</xdr:row>
      <xdr:rowOff>19050</xdr:rowOff>
    </xdr:from>
    <xdr:to>
      <xdr:col>10</xdr:col>
      <xdr:colOff>723899</xdr:colOff>
      <xdr:row>15</xdr:row>
      <xdr:rowOff>523876</xdr:rowOff>
    </xdr:to>
    <xdr:sp macro="" textlink="">
      <xdr:nvSpPr>
        <xdr:cNvPr id="52" name="Прямоугольник 5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/>
      </xdr:nvSpPr>
      <xdr:spPr>
        <a:xfrm>
          <a:off x="9058274" y="4305300"/>
          <a:ext cx="2066925" cy="714376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rgbClr val="8C2116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rgbClr val="8C2116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ru-RU" sz="1500" b="1">
              <a:solidFill>
                <a:srgbClr val="8C2116"/>
              </a:solidFill>
              <a:effectLst/>
              <a:latin typeface="Arial" pitchFamily="34" charset="0"/>
              <a:ea typeface="+mn-ea"/>
              <a:cs typeface="Arial" pitchFamily="34" charset="0"/>
            </a:rPr>
            <a:t>НОВЫЙ ВИД КРЕПЛЕНИЙ</a:t>
          </a:r>
          <a:endParaRPr lang="ru-RU" sz="1500" b="1" kern="1200" spc="0" baseline="0">
            <a:solidFill>
              <a:srgbClr val="8C2116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6</xdr:col>
      <xdr:colOff>857250</xdr:colOff>
      <xdr:row>31</xdr:row>
      <xdr:rowOff>180975</xdr:rowOff>
    </xdr:from>
    <xdr:to>
      <xdr:col>10</xdr:col>
      <xdr:colOff>1035050</xdr:colOff>
      <xdr:row>40</xdr:row>
      <xdr:rowOff>158750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7525" y="11677650"/>
          <a:ext cx="4483100" cy="3949700"/>
        </a:xfrm>
        <a:prstGeom prst="rect">
          <a:avLst/>
        </a:prstGeom>
      </xdr:spPr>
    </xdr:pic>
    <xdr:clientData/>
  </xdr:twoCellAnchor>
  <xdr:twoCellAnchor editAs="oneCell">
    <xdr:from>
      <xdr:col>12</xdr:col>
      <xdr:colOff>826943</xdr:colOff>
      <xdr:row>2</xdr:row>
      <xdr:rowOff>153266</xdr:rowOff>
    </xdr:from>
    <xdr:to>
      <xdr:col>13</xdr:col>
      <xdr:colOff>610986</xdr:colOff>
      <xdr:row>4</xdr:row>
      <xdr:rowOff>247939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3718" y="619991"/>
          <a:ext cx="860368" cy="723323"/>
        </a:xfrm>
        <a:prstGeom prst="rect">
          <a:avLst/>
        </a:prstGeom>
      </xdr:spPr>
    </xdr:pic>
    <xdr:clientData/>
  </xdr:twoCellAnchor>
  <xdr:twoCellAnchor editAs="oneCell">
    <xdr:from>
      <xdr:col>1</xdr:col>
      <xdr:colOff>346361</xdr:colOff>
      <xdr:row>15</xdr:row>
      <xdr:rowOff>363681</xdr:rowOff>
    </xdr:from>
    <xdr:to>
      <xdr:col>5</xdr:col>
      <xdr:colOff>838847</xdr:colOff>
      <xdr:row>16</xdr:row>
      <xdr:rowOff>780400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1" y="4745181"/>
          <a:ext cx="4822031" cy="2321719"/>
        </a:xfrm>
        <a:prstGeom prst="rect">
          <a:avLst/>
        </a:prstGeom>
      </xdr:spPr>
    </xdr:pic>
    <xdr:clientData/>
  </xdr:twoCellAnchor>
  <xdr:twoCellAnchor editAs="oneCell">
    <xdr:from>
      <xdr:col>1</xdr:col>
      <xdr:colOff>727365</xdr:colOff>
      <xdr:row>31</xdr:row>
      <xdr:rowOff>138546</xdr:rowOff>
    </xdr:from>
    <xdr:to>
      <xdr:col>5</xdr:col>
      <xdr:colOff>769795</xdr:colOff>
      <xdr:row>40</xdr:row>
      <xdr:rowOff>17319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865" y="11585864"/>
          <a:ext cx="4371975" cy="3810000"/>
        </a:xfrm>
        <a:prstGeom prst="rect">
          <a:avLst/>
        </a:prstGeom>
      </xdr:spPr>
    </xdr:pic>
    <xdr:clientData/>
  </xdr:twoCellAnchor>
  <xdr:twoCellAnchor>
    <xdr:from>
      <xdr:col>12</xdr:col>
      <xdr:colOff>429491</xdr:colOff>
      <xdr:row>0</xdr:row>
      <xdr:rowOff>50224</xdr:rowOff>
    </xdr:from>
    <xdr:to>
      <xdr:col>13</xdr:col>
      <xdr:colOff>1043421</xdr:colOff>
      <xdr:row>2</xdr:row>
      <xdr:rowOff>49357</xdr:rowOff>
    </xdr:to>
    <xdr:sp macro="" textlink="">
      <xdr:nvSpPr>
        <xdr:cNvPr id="48" name="Прямоугольник 47">
          <a:extLst>
            <a:ext uri="{FF2B5EF4-FFF2-40B4-BE49-F238E27FC236}">
              <a16:creationId xmlns:a16="http://schemas.microsoft.com/office/drawing/2014/main" id="{B34567BC-035C-4EA1-9909-841043E50DD0}"/>
            </a:ext>
          </a:extLst>
        </xdr:cNvPr>
        <xdr:cNvSpPr/>
      </xdr:nvSpPr>
      <xdr:spPr>
        <a:xfrm>
          <a:off x="12726266" y="50224"/>
          <a:ext cx="1690255" cy="465858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ru-RU" sz="15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Оргстекло</a:t>
          </a:r>
          <a:endParaRPr lang="ru-RU" sz="1500" b="1" kern="1200" spc="0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241300</xdr:colOff>
      <xdr:row>5</xdr:row>
      <xdr:rowOff>342900</xdr:rowOff>
    </xdr:from>
    <xdr:to>
      <xdr:col>11</xdr:col>
      <xdr:colOff>615950</xdr:colOff>
      <xdr:row>6</xdr:row>
      <xdr:rowOff>374651</xdr:rowOff>
    </xdr:to>
    <xdr:sp macro="" textlink="">
      <xdr:nvSpPr>
        <xdr:cNvPr id="50" name="Прямоугольник 49">
          <a:extLst>
            <a:ext uri="{FF2B5EF4-FFF2-40B4-BE49-F238E27FC236}">
              <a16:creationId xmlns:a16="http://schemas.microsoft.com/office/drawing/2014/main" id="{1656B15A-CF3F-4DAB-8FA1-7862ABFF08D7}"/>
            </a:ext>
          </a:extLst>
        </xdr:cNvPr>
        <xdr:cNvSpPr/>
      </xdr:nvSpPr>
      <xdr:spPr>
        <a:xfrm>
          <a:off x="10579100" y="1778000"/>
          <a:ext cx="1454150" cy="400051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ru-RU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Нордвуд</a:t>
          </a:r>
          <a:endParaRPr lang="ru-RU" sz="1600" b="1" kern="1200" spc="0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95250</xdr:colOff>
      <xdr:row>1</xdr:row>
      <xdr:rowOff>200025</xdr:rowOff>
    </xdr:from>
    <xdr:to>
      <xdr:col>9</xdr:col>
      <xdr:colOff>981393</xdr:colOff>
      <xdr:row>6</xdr:row>
      <xdr:rowOff>142875</xdr:rowOff>
    </xdr:to>
    <xdr:sp macro="" textlink="">
      <xdr:nvSpPr>
        <xdr:cNvPr id="53" name="Прямоугольник: скругленные углы 52">
          <a:extLst>
            <a:ext uri="{FF2B5EF4-FFF2-40B4-BE49-F238E27FC236}">
              <a16:creationId xmlns:a16="http://schemas.microsoft.com/office/drawing/2014/main" id="{C2A63804-ACFD-40F8-9DAB-2941508EEE79}"/>
            </a:ext>
          </a:extLst>
        </xdr:cNvPr>
        <xdr:cNvSpPr>
          <a:spLocks noChangeAspect="1"/>
        </xdr:cNvSpPr>
      </xdr:nvSpPr>
      <xdr:spPr>
        <a:xfrm>
          <a:off x="8274050" y="365125"/>
          <a:ext cx="1965643" cy="1581150"/>
        </a:xfrm>
        <a:prstGeom prst="roundRect">
          <a:avLst/>
        </a:prstGeom>
        <a:blipFill dpi="0" rotWithShape="1">
          <a:blip xmlns:r="http://schemas.openxmlformats.org/officeDocument/2006/relationships" r:embed="rId3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8</xdr:col>
      <xdr:colOff>314325</xdr:colOff>
      <xdr:row>5</xdr:row>
      <xdr:rowOff>342900</xdr:rowOff>
    </xdr:from>
    <xdr:to>
      <xdr:col>9</xdr:col>
      <xdr:colOff>555626</xdr:colOff>
      <xdr:row>6</xdr:row>
      <xdr:rowOff>400051</xdr:rowOff>
    </xdr:to>
    <xdr:sp macro="" textlink="">
      <xdr:nvSpPr>
        <xdr:cNvPr id="54" name="Прямоугольник 53">
          <a:extLst>
            <a:ext uri="{FF2B5EF4-FFF2-40B4-BE49-F238E27FC236}">
              <a16:creationId xmlns:a16="http://schemas.microsoft.com/office/drawing/2014/main" id="{7A407F00-46BF-4251-A518-BF3B5320BF14}"/>
            </a:ext>
          </a:extLst>
        </xdr:cNvPr>
        <xdr:cNvSpPr/>
      </xdr:nvSpPr>
      <xdr:spPr>
        <a:xfrm>
          <a:off x="8493125" y="1778000"/>
          <a:ext cx="1320801" cy="425451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>
            <a:hueOff val="0"/>
            <a:satOff val="0"/>
            <a:lumOff val="0"/>
            <a:alphaOff val="0"/>
          </a:schemeClr>
        </a:fontRef>
      </xdr:style>
      <xdr:txBody>
        <a:bodyPr spcFirstLastPara="0" vert="horz" wrap="square" lIns="244800" tIns="36000" rIns="244800" bIns="0" numCol="1" spcCol="1270" anchor="t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ts val="0"/>
            </a:spcAft>
          </a:pPr>
          <a:r>
            <a:rPr lang="ru-RU" sz="1600" b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                   </a:t>
          </a:r>
          <a:r>
            <a:rPr lang="en-US" sz="1600" b="0" baseline="0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ru-RU" sz="1600" b="1">
              <a:solidFill>
                <a:schemeClr val="tx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Серый Арктик</a:t>
          </a:r>
          <a:endParaRPr lang="ru-RU" sz="1600" b="1" kern="1200" spc="0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1025525</xdr:colOff>
      <xdr:row>1</xdr:row>
      <xdr:rowOff>200025</xdr:rowOff>
    </xdr:from>
    <xdr:to>
      <xdr:col>11</xdr:col>
      <xdr:colOff>883444</xdr:colOff>
      <xdr:row>6</xdr:row>
      <xdr:rowOff>136843</xdr:rowOff>
    </xdr:to>
    <xdr:sp macro="" textlink="">
      <xdr:nvSpPr>
        <xdr:cNvPr id="55" name="Прямоугольник: скругленные углы 54">
          <a:extLst>
            <a:ext uri="{FF2B5EF4-FFF2-40B4-BE49-F238E27FC236}">
              <a16:creationId xmlns:a16="http://schemas.microsoft.com/office/drawing/2014/main" id="{225A4995-431F-4ACE-83FA-20FA722E582E}"/>
            </a:ext>
          </a:extLst>
        </xdr:cNvPr>
        <xdr:cNvSpPr>
          <a:spLocks noChangeAspect="1"/>
        </xdr:cNvSpPr>
      </xdr:nvSpPr>
      <xdr:spPr>
        <a:xfrm>
          <a:off x="10283825" y="365125"/>
          <a:ext cx="2016919" cy="1575118"/>
        </a:xfrm>
        <a:prstGeom prst="roundRect">
          <a:avLst/>
        </a:prstGeom>
        <a:blipFill dpi="0" rotWithShape="1">
          <a:blip xmlns:r="http://schemas.openxmlformats.org/officeDocument/2006/relationships" r:embed="rId4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 editAs="oneCell">
    <xdr:from>
      <xdr:col>9</xdr:col>
      <xdr:colOff>300182</xdr:colOff>
      <xdr:row>6</xdr:row>
      <xdr:rowOff>171447</xdr:rowOff>
    </xdr:from>
    <xdr:to>
      <xdr:col>9</xdr:col>
      <xdr:colOff>1073297</xdr:colOff>
      <xdr:row>7</xdr:row>
      <xdr:rowOff>135320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D0B6E-8B6F-4E8E-9485-7E99C0591B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9558482" y="1974847"/>
          <a:ext cx="773115" cy="484573"/>
        </a:xfrm>
        <a:prstGeom prst="rect">
          <a:avLst/>
        </a:prstGeom>
      </xdr:spPr>
    </xdr:pic>
    <xdr:clientData/>
  </xdr:twoCellAnchor>
  <xdr:twoCellAnchor editAs="oneCell">
    <xdr:from>
      <xdr:col>11</xdr:col>
      <xdr:colOff>347807</xdr:colOff>
      <xdr:row>6</xdr:row>
      <xdr:rowOff>152397</xdr:rowOff>
    </xdr:from>
    <xdr:to>
      <xdr:col>12</xdr:col>
      <xdr:colOff>212872</xdr:colOff>
      <xdr:row>7</xdr:row>
      <xdr:rowOff>116270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E7716275-9F53-4FCF-9DC0-EA7B052E2E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8196"/>
        <a:stretch/>
      </xdr:blipFill>
      <xdr:spPr>
        <a:xfrm>
          <a:off x="11765107" y="1955797"/>
          <a:ext cx="766765" cy="4845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66600</xdr:colOff>
      <xdr:row>1</xdr:row>
      <xdr:rowOff>76320</xdr:rowOff>
    </xdr:from>
    <xdr:to>
      <xdr:col>1</xdr:col>
      <xdr:colOff>2349000</xdr:colOff>
      <xdr:row>5</xdr:row>
      <xdr:rowOff>50760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71375" y="181095"/>
          <a:ext cx="2282400" cy="7364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0.xml"/><Relationship Id="rId3" Type="http://schemas.openxmlformats.org/officeDocument/2006/relationships/hyperlink" Target="http://www.alsav.ru/" TargetMode="External"/><Relationship Id="rId7" Type="http://schemas.openxmlformats.org/officeDocument/2006/relationships/printerSettings" Target="../printerSettings/printerSettings10.bin"/><Relationship Id="rId2" Type="http://schemas.openxmlformats.org/officeDocument/2006/relationships/hyperlink" Target="http://www.alsav.ru/" TargetMode="External"/><Relationship Id="rId1" Type="http://schemas.openxmlformats.org/officeDocument/2006/relationships/hyperlink" Target="http://www.alsav.ru/" TargetMode="External"/><Relationship Id="rId6" Type="http://schemas.openxmlformats.org/officeDocument/2006/relationships/hyperlink" Target="mailto:mebel@alsav.ru" TargetMode="External"/><Relationship Id="rId5" Type="http://schemas.openxmlformats.org/officeDocument/2006/relationships/hyperlink" Target="mailto:mebel@alsav.ru" TargetMode="External"/><Relationship Id="rId4" Type="http://schemas.openxmlformats.org/officeDocument/2006/relationships/hyperlink" Target="mailto:mebel@alsav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66CC"/>
  </sheetPr>
  <dimension ref="A1:AMK95"/>
  <sheetViews>
    <sheetView tabSelected="1" view="pageBreakPreview" zoomScale="50" zoomScaleNormal="50" zoomScaleSheetLayoutView="50" zoomScalePageLayoutView="50" workbookViewId="0">
      <selection activeCell="B6" sqref="B6:G6"/>
    </sheetView>
  </sheetViews>
  <sheetFormatPr defaultRowHeight="12.75"/>
  <cols>
    <col min="1" max="1" width="2.42578125" style="1" customWidth="1"/>
    <col min="2" max="2" width="13.5703125" style="1" customWidth="1"/>
    <col min="3" max="3" width="22.85546875" style="1" customWidth="1"/>
    <col min="4" max="4" width="19.28515625" style="1" customWidth="1"/>
    <col min="5" max="5" width="13.5703125" style="1" customWidth="1"/>
    <col min="6" max="6" width="23.5703125" style="1" customWidth="1"/>
    <col min="7" max="7" width="18" style="1" customWidth="1"/>
    <col min="8" max="9" width="12.140625" style="1" customWidth="1"/>
    <col min="10" max="10" width="25.85546875" style="1" customWidth="1"/>
    <col min="11" max="11" width="13.85546875" style="1" customWidth="1"/>
    <col min="12" max="12" width="21.140625" style="1" customWidth="1"/>
    <col min="13" max="13" width="11.42578125" style="1" customWidth="1"/>
    <col min="14" max="14" width="12.140625" style="1" customWidth="1"/>
    <col min="15" max="15" width="16.42578125" style="1" customWidth="1"/>
    <col min="16" max="16" width="20.140625" style="1" customWidth="1"/>
    <col min="17" max="17" width="2.5703125" style="1" customWidth="1"/>
    <col min="18" max="19" width="12.140625" style="1" customWidth="1"/>
    <col min="20" max="20" width="0.85546875" style="1" customWidth="1"/>
    <col min="21" max="22" width="12.140625" style="1" customWidth="1"/>
    <col min="23" max="1025" width="9.140625" style="1" customWidth="1"/>
  </cols>
  <sheetData>
    <row r="1" spans="1:22" ht="17.25" customHeight="1">
      <c r="A1" s="49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22" ht="24" customHeight="1">
      <c r="B2" s="1335"/>
      <c r="C2" s="1335"/>
      <c r="D2" s="1335"/>
      <c r="E2" s="3"/>
      <c r="F2" s="4"/>
      <c r="G2" s="1336"/>
      <c r="H2" s="1336"/>
      <c r="I2" s="1336"/>
      <c r="J2" s="1336"/>
      <c r="K2" s="6"/>
      <c r="L2" s="7"/>
      <c r="M2" s="1337"/>
      <c r="N2" s="1337"/>
      <c r="O2" s="1337"/>
      <c r="P2" s="1337"/>
    </row>
    <row r="3" spans="1:22" ht="27.75" customHeight="1">
      <c r="B3" s="8"/>
      <c r="C3" s="9"/>
      <c r="D3" s="9"/>
      <c r="F3" s="10"/>
      <c r="G3" s="1338"/>
      <c r="H3" s="1338"/>
      <c r="I3" s="1338"/>
      <c r="J3" s="1338"/>
      <c r="K3" s="1338"/>
      <c r="L3" s="1338"/>
      <c r="M3" s="11"/>
      <c r="N3" s="11"/>
      <c r="O3" s="11"/>
      <c r="P3" s="12"/>
    </row>
    <row r="4" spans="1:22" ht="21.75" customHeight="1">
      <c r="B4" s="1339"/>
      <c r="C4" s="1339"/>
      <c r="D4" s="1339"/>
      <c r="E4" s="13"/>
      <c r="F4" s="14"/>
      <c r="G4" s="15"/>
      <c r="I4" s="16"/>
      <c r="J4" s="17"/>
      <c r="K4" s="16"/>
      <c r="L4" s="16"/>
      <c r="M4" s="1340"/>
      <c r="N4" s="1340"/>
      <c r="O4" s="1340"/>
      <c r="P4" s="1340"/>
    </row>
    <row r="5" spans="1:22" ht="26.25" customHeight="1">
      <c r="B5" s="1341"/>
      <c r="C5" s="1341"/>
      <c r="D5" s="1341"/>
      <c r="E5" s="1341"/>
      <c r="F5" s="20"/>
      <c r="G5" s="21"/>
      <c r="H5" s="22"/>
      <c r="I5" s="23"/>
      <c r="J5" s="1342"/>
      <c r="K5" s="1342"/>
      <c r="L5" s="1342"/>
      <c r="M5" s="1340"/>
      <c r="N5" s="1340"/>
      <c r="O5" s="1340"/>
      <c r="P5" s="1340"/>
    </row>
    <row r="6" spans="1:22" ht="30.75" customHeight="1">
      <c r="B6" s="1343" t="s">
        <v>1636</v>
      </c>
      <c r="C6" s="1343"/>
      <c r="D6" s="1343"/>
      <c r="E6" s="1343"/>
      <c r="F6" s="1343"/>
      <c r="G6" s="1343"/>
      <c r="H6" s="25"/>
      <c r="I6" s="26"/>
      <c r="J6" s="24"/>
      <c r="M6" s="27"/>
      <c r="N6" s="27"/>
      <c r="O6" s="27"/>
      <c r="P6" s="1344"/>
    </row>
    <row r="7" spans="1:22" ht="36" customHeight="1">
      <c r="B7" s="19"/>
      <c r="C7" s="28"/>
      <c r="D7" s="29"/>
      <c r="E7" s="28"/>
      <c r="F7" s="1345"/>
      <c r="G7" s="1345"/>
      <c r="H7" s="1346"/>
      <c r="I7" s="1346"/>
      <c r="J7" s="1346"/>
      <c r="K7" s="30"/>
      <c r="L7" s="30"/>
      <c r="M7" s="27"/>
      <c r="N7" s="28"/>
      <c r="O7" s="31"/>
      <c r="P7" s="1344"/>
    </row>
    <row r="8" spans="1:22" ht="2.25" customHeight="1">
      <c r="B8" s="32"/>
      <c r="C8" s="33"/>
      <c r="D8" s="33"/>
      <c r="E8" s="33"/>
      <c r="F8" s="34"/>
      <c r="G8" s="33"/>
      <c r="H8" s="33"/>
      <c r="I8" s="33"/>
      <c r="J8" s="33"/>
      <c r="K8" s="34"/>
      <c r="L8" s="33"/>
      <c r="M8" s="33"/>
      <c r="N8" s="33"/>
      <c r="O8" s="33"/>
      <c r="P8" s="35"/>
    </row>
    <row r="9" spans="1:22" ht="31.5" customHeight="1">
      <c r="B9" s="36"/>
      <c r="C9" s="1347" t="s">
        <v>2</v>
      </c>
      <c r="D9" s="1347"/>
      <c r="E9" s="1347"/>
      <c r="F9" s="1347"/>
      <c r="G9" s="37">
        <f>Скидка!C3/100</f>
        <v>0</v>
      </c>
      <c r="H9" s="1348" t="s">
        <v>3</v>
      </c>
      <c r="I9" s="1348"/>
      <c r="J9" s="1348"/>
      <c r="K9" s="1348"/>
      <c r="L9" s="1348"/>
      <c r="M9" s="1348"/>
      <c r="N9" s="1348"/>
      <c r="O9" s="1348"/>
      <c r="P9" s="38" t="s">
        <v>4</v>
      </c>
      <c r="Q9" s="1334"/>
      <c r="R9" s="1334"/>
    </row>
    <row r="10" spans="1:22" ht="6" customHeight="1">
      <c r="B10" s="39"/>
      <c r="C10" s="40"/>
      <c r="D10" s="40"/>
      <c r="E10" s="40"/>
      <c r="F10" s="40"/>
      <c r="G10" s="41"/>
      <c r="H10" s="42"/>
      <c r="I10" s="42"/>
      <c r="J10" s="42"/>
      <c r="K10" s="42"/>
      <c r="L10" s="42"/>
      <c r="M10" s="42"/>
      <c r="N10" s="42"/>
      <c r="O10" s="43"/>
      <c r="P10" s="44"/>
    </row>
    <row r="11" spans="1:22" ht="23.25" customHeight="1">
      <c r="B11" s="1295" t="s">
        <v>5</v>
      </c>
      <c r="C11" s="1295"/>
      <c r="D11" s="1295"/>
      <c r="E11" s="1295"/>
      <c r="F11" s="1295"/>
      <c r="G11" s="1295"/>
      <c r="H11" s="1295"/>
      <c r="I11" s="1295"/>
      <c r="J11" s="1295"/>
      <c r="K11" s="1295"/>
      <c r="L11" s="1295"/>
      <c r="M11" s="1295"/>
      <c r="N11" s="1311" t="s">
        <v>6</v>
      </c>
      <c r="O11" s="1311"/>
      <c r="P11" s="1311"/>
    </row>
    <row r="12" spans="1:22" ht="21.75" customHeight="1">
      <c r="B12" s="45" t="s">
        <v>7</v>
      </c>
      <c r="C12" s="46"/>
      <c r="D12" s="46"/>
      <c r="E12" s="45" t="s">
        <v>8</v>
      </c>
      <c r="F12" s="47"/>
      <c r="G12" s="48"/>
      <c r="H12" s="45" t="s">
        <v>9</v>
      </c>
      <c r="I12" s="49"/>
      <c r="J12" s="49"/>
      <c r="K12" s="45" t="s">
        <v>10</v>
      </c>
      <c r="L12" s="47"/>
      <c r="M12" s="47"/>
      <c r="N12" s="50" t="s">
        <v>11</v>
      </c>
      <c r="O12" s="49"/>
      <c r="P12" s="51"/>
      <c r="Q12" s="1316"/>
      <c r="R12" s="1316"/>
      <c r="S12" s="1316"/>
      <c r="T12" s="1316"/>
      <c r="U12" s="1316"/>
      <c r="V12" s="1316"/>
    </row>
    <row r="13" spans="1:22" ht="15.75" customHeight="1">
      <c r="B13" s="53"/>
      <c r="D13" s="54"/>
      <c r="E13" s="55"/>
      <c r="F13" s="52"/>
      <c r="G13" s="56"/>
      <c r="I13" s="57"/>
      <c r="J13" s="54"/>
      <c r="K13" s="53"/>
      <c r="L13" s="57"/>
      <c r="M13" s="54"/>
      <c r="N13" s="58"/>
      <c r="P13" s="56"/>
    </row>
    <row r="14" spans="1:22" ht="15.75" customHeight="1">
      <c r="B14" s="53"/>
      <c r="E14" s="53"/>
      <c r="G14" s="59"/>
      <c r="I14" s="57"/>
      <c r="J14" s="60"/>
      <c r="K14" s="53"/>
      <c r="L14" s="57"/>
      <c r="M14" s="60"/>
      <c r="N14" s="58"/>
      <c r="P14" s="59"/>
    </row>
    <row r="15" spans="1:22" ht="75.75" customHeight="1">
      <c r="B15" s="53"/>
      <c r="E15" s="53"/>
      <c r="G15" s="59"/>
      <c r="I15" s="57"/>
      <c r="J15" s="61"/>
      <c r="K15" s="53"/>
      <c r="L15" s="57"/>
      <c r="M15" s="61"/>
      <c r="N15" s="58"/>
      <c r="P15" s="59"/>
      <c r="R15" s="1333"/>
      <c r="S15" s="1333"/>
      <c r="T15" s="1333"/>
    </row>
    <row r="16" spans="1:22" s="62" customFormat="1" ht="18.75" customHeight="1">
      <c r="B16" s="1305"/>
      <c r="C16" s="1305"/>
      <c r="D16" s="1305"/>
      <c r="E16" s="1305"/>
      <c r="F16" s="1305"/>
      <c r="G16" s="1305"/>
      <c r="H16" s="1305"/>
      <c r="I16" s="1305"/>
      <c r="J16" s="1305"/>
      <c r="K16" s="1305"/>
      <c r="L16" s="1305"/>
      <c r="M16" s="1305"/>
      <c r="N16" s="1328"/>
      <c r="O16" s="1328"/>
      <c r="P16" s="1328"/>
      <c r="Q16" s="64"/>
      <c r="R16" s="64"/>
      <c r="S16" s="64"/>
      <c r="T16" s="1321"/>
      <c r="U16" s="1321"/>
      <c r="V16" s="1321"/>
    </row>
    <row r="17" spans="2:22" ht="16.5" customHeight="1">
      <c r="B17" s="1280"/>
      <c r="C17" s="1280"/>
      <c r="D17" s="1280"/>
      <c r="E17" s="1329"/>
      <c r="F17" s="1329"/>
      <c r="G17" s="1329"/>
      <c r="H17" s="1325"/>
      <c r="I17" s="1325"/>
      <c r="J17" s="1325"/>
      <c r="K17" s="1280"/>
      <c r="L17" s="1280"/>
      <c r="M17" s="1280"/>
      <c r="N17" s="1330"/>
      <c r="O17" s="1330"/>
      <c r="P17" s="1330"/>
      <c r="Q17" s="65"/>
      <c r="R17" s="65"/>
      <c r="S17" s="65"/>
      <c r="T17" s="1325"/>
      <c r="U17" s="1325"/>
      <c r="V17" s="1325"/>
    </row>
    <row r="18" spans="2:22" s="15" customFormat="1" ht="18.75" customHeight="1">
      <c r="B18" s="66" t="s">
        <v>12</v>
      </c>
      <c r="C18" s="67"/>
      <c r="D18" s="68">
        <f>((Скидка!J19*(100-Скидка!$C$3))*Скидка!$D$4)/100</f>
        <v>8638.7999999999993</v>
      </c>
      <c r="E18" s="66" t="s">
        <v>13</v>
      </c>
      <c r="F18" s="69"/>
      <c r="G18" s="70">
        <f>((Скидка!M19*(100-Скидка!$C$3))*Скидка!$D$4)/100</f>
        <v>9258.65</v>
      </c>
      <c r="H18" s="66" t="s">
        <v>14</v>
      </c>
      <c r="I18" s="71"/>
      <c r="J18" s="68">
        <f>((Скидка!P19*(100-Скидка!$C$3))*Скидка!$D$4)/100</f>
        <v>9883.0999999999985</v>
      </c>
      <c r="K18" s="66" t="s">
        <v>15</v>
      </c>
      <c r="L18" s="69"/>
      <c r="M18" s="72">
        <f>((Скидка!S19*(100-Скидка!$C$3))*Скидка!$D$4)/100</f>
        <v>11431</v>
      </c>
      <c r="N18" s="73" t="s">
        <v>16</v>
      </c>
      <c r="O18" s="69"/>
      <c r="P18" s="70">
        <f>((Скидка!V19*(100-Скидка!$C$3))*Скидка!$D$4)/100</f>
        <v>7946.4999999999991</v>
      </c>
      <c r="R18" s="71"/>
      <c r="S18" s="71"/>
      <c r="U18" s="71"/>
      <c r="V18" s="71"/>
    </row>
    <row r="19" spans="2:22" ht="23.25" customHeight="1">
      <c r="B19" s="1331" t="s">
        <v>17</v>
      </c>
      <c r="C19" s="1331"/>
      <c r="D19" s="1331"/>
      <c r="E19" s="1331"/>
      <c r="F19" s="1331"/>
      <c r="G19" s="1331"/>
      <c r="H19" s="1295" t="s">
        <v>18</v>
      </c>
      <c r="I19" s="1295"/>
      <c r="J19" s="1295"/>
      <c r="K19" s="1295"/>
      <c r="L19" s="1295"/>
      <c r="M19" s="1295"/>
      <c r="N19" s="1332" t="s">
        <v>19</v>
      </c>
      <c r="O19" s="1332"/>
      <c r="P19" s="1332"/>
      <c r="Q19" s="53"/>
    </row>
    <row r="20" spans="2:22" ht="21.75" customHeight="1">
      <c r="B20" s="45" t="s">
        <v>20</v>
      </c>
      <c r="C20" s="49"/>
      <c r="D20" s="49"/>
      <c r="E20" s="45" t="s">
        <v>21</v>
      </c>
      <c r="F20" s="47"/>
      <c r="G20" s="48"/>
      <c r="H20" s="45" t="s">
        <v>22</v>
      </c>
      <c r="I20" s="49"/>
      <c r="J20" s="49"/>
      <c r="K20" s="45" t="s">
        <v>23</v>
      </c>
      <c r="L20" s="47"/>
      <c r="M20" s="47"/>
      <c r="N20" s="50" t="s">
        <v>24</v>
      </c>
      <c r="O20" s="49"/>
      <c r="P20" s="74"/>
      <c r="Q20" s="1316"/>
      <c r="R20" s="1316"/>
      <c r="S20" s="1316"/>
      <c r="T20" s="1316"/>
      <c r="U20" s="1316"/>
      <c r="V20" s="1316"/>
    </row>
    <row r="21" spans="2:22" ht="12" customHeight="1">
      <c r="B21" s="53"/>
      <c r="D21" s="75"/>
      <c r="E21" s="55"/>
      <c r="F21" s="52"/>
      <c r="G21" s="54"/>
      <c r="H21" s="53"/>
      <c r="I21" s="57"/>
      <c r="J21" s="56"/>
      <c r="K21" s="53"/>
      <c r="L21" s="57"/>
      <c r="M21" s="75"/>
      <c r="N21" s="1326"/>
      <c r="O21" s="1326"/>
      <c r="P21" s="1326"/>
    </row>
    <row r="22" spans="2:22" ht="100.5" customHeight="1">
      <c r="B22" s="53"/>
      <c r="E22" s="53"/>
      <c r="H22" s="53"/>
      <c r="I22" s="57"/>
      <c r="J22" s="76"/>
      <c r="K22" s="53"/>
      <c r="L22" s="57"/>
      <c r="M22" s="60"/>
      <c r="N22" s="77" t="s">
        <v>25</v>
      </c>
      <c r="P22" s="78">
        <f>((Скидка!V24*(100-Скидка!$C$3))*Скидка!$D$4)/100</f>
        <v>2886.5</v>
      </c>
    </row>
    <row r="23" spans="2:22" ht="21.75" customHeight="1">
      <c r="B23" s="53"/>
      <c r="E23" s="53"/>
      <c r="H23" s="53"/>
      <c r="I23" s="57"/>
      <c r="J23" s="79"/>
      <c r="K23" s="53"/>
      <c r="L23" s="57"/>
      <c r="M23" s="61"/>
      <c r="N23" s="1327" t="s">
        <v>26</v>
      </c>
      <c r="O23" s="1327"/>
      <c r="P23" s="1327"/>
    </row>
    <row r="24" spans="2:22" ht="71.25" customHeight="1">
      <c r="B24" s="53"/>
      <c r="E24" s="53"/>
      <c r="H24" s="53"/>
      <c r="I24" s="57"/>
      <c r="J24" s="79"/>
      <c r="K24" s="53"/>
      <c r="L24" s="57"/>
      <c r="M24" s="61"/>
      <c r="N24" s="80" t="s">
        <v>27</v>
      </c>
      <c r="O24" s="81"/>
      <c r="P24" s="82"/>
    </row>
    <row r="25" spans="2:22" s="62" customFormat="1" ht="18.75" customHeight="1">
      <c r="B25" s="1305"/>
      <c r="C25" s="1305"/>
      <c r="D25" s="1305"/>
      <c r="E25" s="1305"/>
      <c r="F25" s="1305"/>
      <c r="G25" s="1305"/>
      <c r="H25" s="1310"/>
      <c r="I25" s="1310"/>
      <c r="J25" s="1310"/>
      <c r="K25" s="1305"/>
      <c r="L25" s="1305"/>
      <c r="M25" s="1305"/>
      <c r="N25" s="1328"/>
      <c r="O25" s="1328"/>
      <c r="P25" s="1328"/>
      <c r="Q25" s="64"/>
      <c r="R25" s="64"/>
      <c r="S25" s="64"/>
      <c r="T25" s="1321"/>
      <c r="U25" s="1321"/>
      <c r="V25" s="1321"/>
    </row>
    <row r="26" spans="2:22" ht="16.5" customHeight="1">
      <c r="B26" s="1280"/>
      <c r="C26" s="1280"/>
      <c r="D26" s="1280"/>
      <c r="E26" s="1280"/>
      <c r="F26" s="1280"/>
      <c r="G26" s="1280"/>
      <c r="H26" s="1329"/>
      <c r="I26" s="1329"/>
      <c r="J26" s="1329"/>
      <c r="K26" s="1280"/>
      <c r="L26" s="1280"/>
      <c r="M26" s="1280"/>
      <c r="N26" s="1330"/>
      <c r="O26" s="1330"/>
      <c r="P26" s="1330"/>
      <c r="Q26" s="65"/>
      <c r="R26" s="65"/>
      <c r="S26" s="65"/>
      <c r="T26" s="1325"/>
      <c r="U26" s="1325"/>
      <c r="V26" s="1325"/>
    </row>
    <row r="27" spans="2:22" s="15" customFormat="1" ht="19.5" thickBot="1">
      <c r="B27" s="66" t="s">
        <v>28</v>
      </c>
      <c r="C27" s="71"/>
      <c r="D27" s="68">
        <f>((Скидка!J27*(100-Скидка!$C$3))*Скидка!$D$4)/100</f>
        <v>6818.35</v>
      </c>
      <c r="E27" s="66" t="s">
        <v>29</v>
      </c>
      <c r="F27" s="69"/>
      <c r="G27" s="70">
        <f>((Скидка!M27*(100-Скидка!$C$3))*Скидка!$D$4)/100</f>
        <v>7577.3499999999985</v>
      </c>
      <c r="H27" s="66" t="s">
        <v>30</v>
      </c>
      <c r="I27" s="71"/>
      <c r="J27" s="68">
        <f>((Скидка!P27*(100-Скидка!$C$3))*Скидка!$D$4)/100</f>
        <v>11174.55</v>
      </c>
      <c r="K27" s="66" t="s">
        <v>31</v>
      </c>
      <c r="L27" s="69"/>
      <c r="M27" s="72">
        <f>((Скидка!S27*(100-Скидка!$C$3))*Скидка!$D$4)/100</f>
        <v>11878.35</v>
      </c>
      <c r="N27" s="83" t="s">
        <v>32</v>
      </c>
      <c r="O27" s="69"/>
      <c r="P27" s="70">
        <f>((Скидка!V27*(100-Скидка!$C$3))*Скидка!$D$4)/100</f>
        <v>1474.3</v>
      </c>
      <c r="R27" s="71"/>
      <c r="S27" s="71"/>
      <c r="U27" s="71"/>
      <c r="V27" s="71"/>
    </row>
    <row r="28" spans="2:22" ht="23.25" customHeight="1" thickTop="1">
      <c r="B28" s="1295" t="s">
        <v>33</v>
      </c>
      <c r="C28" s="1293"/>
      <c r="D28" s="1293"/>
      <c r="E28" s="1293"/>
      <c r="F28" s="1293"/>
      <c r="G28" s="1293"/>
      <c r="H28" s="1293"/>
      <c r="I28" s="1293"/>
      <c r="J28" s="1296"/>
      <c r="K28" s="1292" t="s">
        <v>34</v>
      </c>
      <c r="L28" s="1293"/>
      <c r="M28" s="1293"/>
      <c r="N28" s="1293"/>
      <c r="O28" s="1293"/>
      <c r="P28" s="1294"/>
    </row>
    <row r="29" spans="2:22" ht="21.75" customHeight="1">
      <c r="B29" s="84"/>
      <c r="C29" s="85"/>
      <c r="D29" s="86"/>
      <c r="E29" s="87"/>
      <c r="F29" s="88"/>
      <c r="G29" s="85"/>
      <c r="H29" s="86"/>
      <c r="I29" s="85"/>
      <c r="J29" s="753"/>
      <c r="K29" s="120"/>
      <c r="L29" s="85"/>
      <c r="M29" s="85"/>
      <c r="N29" s="1314" t="s">
        <v>1271</v>
      </c>
      <c r="O29" s="1315"/>
      <c r="P29" s="1315"/>
      <c r="Q29" s="1316"/>
      <c r="R29" s="1316"/>
      <c r="S29" s="1316"/>
      <c r="T29" s="1316"/>
      <c r="U29" s="1316"/>
      <c r="V29" s="1316"/>
    </row>
    <row r="30" spans="2:22" ht="15.75" customHeight="1">
      <c r="B30" s="53"/>
      <c r="D30" s="75"/>
      <c r="E30" s="89"/>
      <c r="F30" s="90"/>
      <c r="G30" s="54"/>
      <c r="I30" s="57"/>
      <c r="J30" s="754"/>
      <c r="K30" s="748"/>
      <c r="L30" s="57"/>
      <c r="M30" s="75"/>
      <c r="N30" s="68"/>
      <c r="P30" s="59"/>
    </row>
    <row r="31" spans="2:22" ht="61.5" customHeight="1">
      <c r="B31" s="53"/>
      <c r="E31" s="59"/>
      <c r="F31" s="53"/>
      <c r="I31" s="57"/>
      <c r="J31" s="755"/>
      <c r="K31" s="58"/>
      <c r="L31" s="57"/>
      <c r="M31" s="60"/>
      <c r="N31" s="1298"/>
      <c r="O31" s="1317"/>
      <c r="P31" s="59"/>
    </row>
    <row r="32" spans="2:22" ht="18.75" customHeight="1">
      <c r="B32" s="53"/>
      <c r="E32" s="59"/>
      <c r="F32" s="53"/>
      <c r="I32" s="57"/>
      <c r="J32" s="755"/>
      <c r="K32" s="58"/>
      <c r="L32" s="57"/>
      <c r="M32" s="60"/>
      <c r="N32" s="1302"/>
      <c r="O32" s="1318"/>
      <c r="P32" s="1318"/>
    </row>
    <row r="33" spans="2:22" ht="19.5" customHeight="1">
      <c r="B33" s="53"/>
      <c r="E33" s="59"/>
      <c r="F33" s="53"/>
      <c r="I33" s="57"/>
      <c r="J33" s="755"/>
      <c r="K33" s="58"/>
      <c r="L33" s="57"/>
      <c r="M33" s="60"/>
      <c r="N33" s="1319"/>
      <c r="O33" s="1320"/>
      <c r="P33" s="1320"/>
    </row>
    <row r="34" spans="2:22" ht="14.25" customHeight="1">
      <c r="B34" s="53"/>
      <c r="E34" s="59"/>
      <c r="F34" s="53"/>
      <c r="I34" s="57"/>
      <c r="J34" s="755"/>
      <c r="K34" s="58"/>
      <c r="L34" s="57"/>
      <c r="M34" s="60"/>
      <c r="N34" s="97"/>
      <c r="O34" s="749"/>
      <c r="P34" s="92"/>
    </row>
    <row r="35" spans="2:22" ht="22.5" hidden="1" customHeight="1">
      <c r="B35" s="53"/>
      <c r="E35" s="59"/>
      <c r="F35" s="53"/>
      <c r="I35" s="57"/>
      <c r="J35" s="755"/>
      <c r="K35" s="58"/>
      <c r="L35" s="57"/>
      <c r="M35" s="60"/>
      <c r="N35" s="68"/>
      <c r="O35" s="750"/>
      <c r="P35" s="92"/>
    </row>
    <row r="36" spans="2:22" ht="18.600000000000001" customHeight="1">
      <c r="B36" s="53"/>
      <c r="E36" s="59"/>
      <c r="F36" s="53"/>
      <c r="I36" s="57"/>
      <c r="J36" s="755"/>
      <c r="K36" s="58"/>
      <c r="L36" s="57"/>
      <c r="M36" s="60"/>
      <c r="N36" s="1323" t="s">
        <v>1272</v>
      </c>
      <c r="O36" s="1323"/>
      <c r="P36" s="1324"/>
    </row>
    <row r="37" spans="2:22" ht="19.5" customHeight="1">
      <c r="B37" s="53"/>
      <c r="E37" s="59"/>
      <c r="F37" s="53"/>
      <c r="I37" s="57"/>
      <c r="J37" s="756"/>
      <c r="K37" s="58"/>
      <c r="L37" s="57"/>
      <c r="M37" s="68"/>
      <c r="N37" s="1323"/>
      <c r="O37" s="1323"/>
      <c r="P37" s="1324"/>
    </row>
    <row r="38" spans="2:22" ht="19.5" customHeight="1">
      <c r="B38" s="53"/>
      <c r="E38" s="59"/>
      <c r="F38" s="53"/>
      <c r="I38" s="57"/>
      <c r="J38" s="105"/>
      <c r="K38" s="58"/>
      <c r="L38" s="1322" t="s">
        <v>35</v>
      </c>
      <c r="M38" s="1322"/>
      <c r="N38" s="1322"/>
      <c r="O38" s="750"/>
      <c r="P38" s="78"/>
    </row>
    <row r="39" spans="2:22" ht="18.75" customHeight="1">
      <c r="B39" s="53"/>
      <c r="D39" s="94"/>
      <c r="E39" s="59"/>
      <c r="F39" s="53"/>
      <c r="G39" s="95"/>
      <c r="I39" s="57"/>
      <c r="J39" s="757"/>
      <c r="K39" s="96" t="s">
        <v>36</v>
      </c>
      <c r="L39" s="57"/>
      <c r="M39" s="68"/>
      <c r="N39" s="97"/>
      <c r="O39" s="97"/>
      <c r="P39" s="78">
        <f>((Скидка!S32*(100-Скидка!$C$3))*Скидка!$D$4)/100</f>
        <v>8599.6999999999989</v>
      </c>
    </row>
    <row r="40" spans="2:22" s="62" customFormat="1" ht="18.75" customHeight="1">
      <c r="B40" s="98" t="s">
        <v>37</v>
      </c>
      <c r="C40" s="99"/>
      <c r="D40" s="68"/>
      <c r="E40" s="68">
        <f>((Скидка!J35*(100-Скидка!$C$3))*Скидка!$D$4)/100</f>
        <v>11227.45</v>
      </c>
      <c r="F40" s="98" t="s">
        <v>38</v>
      </c>
      <c r="G40" s="68"/>
      <c r="H40" s="68"/>
      <c r="I40" s="68"/>
      <c r="J40" s="112">
        <f>((Скидка!O34*(100-Скидка!$C$3))*Скидка!$D$4)/100</f>
        <v>12278.55</v>
      </c>
      <c r="K40" s="96" t="s">
        <v>1170</v>
      </c>
      <c r="L40" s="57"/>
      <c r="M40" s="68"/>
      <c r="N40" s="68"/>
      <c r="O40" s="751"/>
      <c r="P40" s="78">
        <f>((Скидка!S33*(100-Скидка!$C$3))*Скидка!$D$4)/100</f>
        <v>8843.4999999999982</v>
      </c>
      <c r="Q40" s="64"/>
      <c r="R40" s="64"/>
      <c r="S40" s="64"/>
      <c r="T40" s="1321"/>
      <c r="U40" s="1321"/>
      <c r="V40" s="1321"/>
    </row>
    <row r="41" spans="2:22" s="15" customFormat="1" ht="18.75" customHeight="1" thickBot="1">
      <c r="B41" s="98" t="s">
        <v>39</v>
      </c>
      <c r="C41" s="71"/>
      <c r="D41" s="68"/>
      <c r="E41" s="68">
        <f>((Скидка!J35*(100-Скидка!$C$3))*Скидка!$D$4)/100</f>
        <v>11227.45</v>
      </c>
      <c r="F41" s="98" t="s">
        <v>40</v>
      </c>
      <c r="G41" s="68"/>
      <c r="H41" s="68"/>
      <c r="I41" s="68"/>
      <c r="J41" s="112">
        <f>((Скидка!O35*(100-Скидка!$C$3))*Скидка!$D$4)/100</f>
        <v>12278.55</v>
      </c>
      <c r="K41" s="96" t="s">
        <v>1171</v>
      </c>
      <c r="L41" s="57"/>
      <c r="M41" s="68"/>
      <c r="N41" s="752"/>
      <c r="O41" s="752"/>
      <c r="P41" s="78">
        <f>((Скидка!S34*(100-Скидка!$C$3))*Скидка!$D$4)/100</f>
        <v>9112.5999999999985</v>
      </c>
      <c r="R41" s="71"/>
      <c r="S41" s="71"/>
      <c r="U41" s="71"/>
      <c r="V41" s="71"/>
    </row>
    <row r="42" spans="2:22" ht="22.5" customHeight="1" thickTop="1">
      <c r="B42" s="1275" t="s">
        <v>41</v>
      </c>
      <c r="C42" s="1275"/>
      <c r="D42" s="1275"/>
      <c r="E42" s="1275"/>
      <c r="F42" s="1275"/>
      <c r="G42" s="1275"/>
      <c r="H42" s="1311" t="s">
        <v>42</v>
      </c>
      <c r="I42" s="1311"/>
      <c r="J42" s="1311"/>
      <c r="K42" s="1311"/>
      <c r="L42" s="1311"/>
      <c r="M42" s="1311"/>
      <c r="N42" s="1311"/>
      <c r="O42" s="1311"/>
      <c r="P42" s="1311"/>
      <c r="R42" s="100"/>
      <c r="S42" s="100"/>
      <c r="U42" s="100"/>
      <c r="V42" s="100"/>
    </row>
    <row r="43" spans="2:22" ht="18.75" customHeight="1">
      <c r="B43" s="45"/>
      <c r="C43" s="101"/>
      <c r="D43" s="102"/>
      <c r="E43" s="45"/>
      <c r="F43" s="101"/>
      <c r="G43" s="103"/>
      <c r="H43" s="97" t="s">
        <v>43</v>
      </c>
      <c r="I43" s="101"/>
      <c r="J43" s="102" t="s">
        <v>44</v>
      </c>
      <c r="K43" s="45" t="s">
        <v>45</v>
      </c>
      <c r="L43" s="85"/>
      <c r="M43" s="104"/>
      <c r="N43" s="45" t="s">
        <v>46</v>
      </c>
      <c r="O43" s="85"/>
      <c r="P43" s="104"/>
    </row>
    <row r="44" spans="2:22" ht="15.75" customHeight="1">
      <c r="B44" s="53"/>
      <c r="E44" s="53"/>
      <c r="G44" s="105"/>
      <c r="J44" s="59"/>
      <c r="M44" s="54"/>
      <c r="N44" s="106"/>
      <c r="O44" s="49"/>
      <c r="P44" s="56"/>
    </row>
    <row r="45" spans="2:22" ht="15.75" customHeight="1">
      <c r="B45" s="53"/>
      <c r="E45" s="53"/>
      <c r="G45" s="105"/>
      <c r="J45" s="59"/>
      <c r="M45" s="107"/>
      <c r="N45" s="53"/>
      <c r="P45" s="59"/>
    </row>
    <row r="46" spans="2:22" ht="129.75" customHeight="1">
      <c r="B46" s="53"/>
      <c r="D46" s="94"/>
      <c r="E46" s="63"/>
      <c r="G46" s="108"/>
      <c r="H46" s="46"/>
      <c r="J46" s="109"/>
      <c r="K46" s="53"/>
      <c r="M46" s="94"/>
      <c r="N46" s="53"/>
      <c r="P46" s="110"/>
    </row>
    <row r="47" spans="2:22" s="62" customFormat="1" ht="18.75" customHeight="1">
      <c r="B47" s="45" t="s">
        <v>47</v>
      </c>
      <c r="C47" s="111" t="s">
        <v>48</v>
      </c>
      <c r="D47" s="78">
        <f>((Скидка!J41*(100-Скидка!$C$3))*Скидка!$D$4)/100</f>
        <v>10079.749999999998</v>
      </c>
      <c r="E47" s="45" t="s">
        <v>49</v>
      </c>
      <c r="F47" s="111" t="s">
        <v>50</v>
      </c>
      <c r="G47" s="112">
        <f>((Скидка!M41*(100-Скидка!$C$3))*Скидка!$D$4)/100</f>
        <v>12139.4</v>
      </c>
      <c r="H47" s="46"/>
      <c r="I47" s="46"/>
      <c r="J47" s="109"/>
      <c r="K47" s="63"/>
      <c r="L47" s="46"/>
      <c r="M47" s="113"/>
      <c r="N47" s="63"/>
      <c r="O47" s="46"/>
      <c r="P47" s="113"/>
      <c r="Q47" s="1312"/>
      <c r="R47" s="1312"/>
      <c r="S47" s="1312"/>
    </row>
    <row r="48" spans="2:22" ht="18.75" customHeight="1">
      <c r="B48" s="45" t="s">
        <v>51</v>
      </c>
      <c r="C48" s="114" t="s">
        <v>52</v>
      </c>
      <c r="D48" s="78">
        <f>((Скидка!J42*(100-Скидка!$C$3))*Скидка!$D$4)/100</f>
        <v>10979.05</v>
      </c>
      <c r="E48" s="45" t="s">
        <v>53</v>
      </c>
      <c r="F48" s="114" t="s">
        <v>54</v>
      </c>
      <c r="G48" s="112">
        <f>((Скидка!M42*(100-Скидка!$C$3))*Скидка!$D$4)/100</f>
        <v>13486.05</v>
      </c>
      <c r="H48" s="1302" t="s">
        <v>55</v>
      </c>
      <c r="I48" s="1302"/>
      <c r="J48" s="1302"/>
      <c r="K48" s="55"/>
      <c r="L48" s="65"/>
      <c r="M48" s="89"/>
      <c r="N48" s="55"/>
      <c r="O48" s="65"/>
      <c r="P48" s="89"/>
      <c r="Q48" s="1312"/>
      <c r="R48" s="1312"/>
      <c r="S48" s="1312"/>
    </row>
    <row r="49" spans="2:22" s="15" customFormat="1" ht="18.75" customHeight="1" thickBot="1">
      <c r="B49" s="115" t="s">
        <v>56</v>
      </c>
      <c r="C49" s="67" t="s">
        <v>57</v>
      </c>
      <c r="D49" s="70">
        <f>((Скидка!J43*(100-Скидка!$C$3))*Скидка!$D$4)/100</f>
        <v>11467.8</v>
      </c>
      <c r="E49" s="115" t="s">
        <v>58</v>
      </c>
      <c r="F49" s="67" t="s">
        <v>59</v>
      </c>
      <c r="G49" s="116">
        <f>((Скидка!M43*(100-Скидка!$C$3))*Скидка!$D$4)/100</f>
        <v>13952.95</v>
      </c>
      <c r="H49" s="72">
        <f>((Скидка!N43*(100-Скидка!$C$3))*Скидка!$D$4)/100</f>
        <v>10494.9</v>
      </c>
      <c r="I49" s="69"/>
      <c r="J49" s="70">
        <f>((Скидка!P43*(100-Скидка!$C$3))*Скидка!$D$4)/100</f>
        <v>10738.7</v>
      </c>
      <c r="K49" s="66" t="s">
        <v>60</v>
      </c>
      <c r="L49" s="69"/>
      <c r="M49" s="68">
        <f>((Скидка!S43*(100-Скидка!$C$3))*Скидка!$D$4)/100</f>
        <v>6533.15</v>
      </c>
      <c r="N49" s="66" t="s">
        <v>61</v>
      </c>
      <c r="O49" s="69"/>
      <c r="P49" s="70">
        <f>((Скидка!V43*(100-Скидка!$C$3))*Скидка!$D$4)/100</f>
        <v>10499.5</v>
      </c>
      <c r="Q49" s="1312"/>
      <c r="R49" s="1312"/>
      <c r="S49" s="1312"/>
      <c r="U49" s="71"/>
      <c r="V49" s="71"/>
    </row>
    <row r="50" spans="2:22" ht="22.5" customHeight="1" thickTop="1">
      <c r="B50" s="1295" t="s">
        <v>62</v>
      </c>
      <c r="C50" s="1295"/>
      <c r="D50" s="1295"/>
      <c r="E50" s="1292" t="s">
        <v>64</v>
      </c>
      <c r="F50" s="1293"/>
      <c r="G50" s="1293"/>
      <c r="H50" s="1293"/>
      <c r="I50" s="1293"/>
      <c r="J50" s="1293"/>
      <c r="K50" s="1293"/>
      <c r="L50" s="1293"/>
      <c r="M50" s="1293"/>
      <c r="N50" s="1293"/>
      <c r="O50" s="1293"/>
      <c r="P50" s="1294"/>
      <c r="Q50" s="117"/>
    </row>
    <row r="51" spans="2:22" ht="21.75" customHeight="1">
      <c r="B51" s="45" t="s">
        <v>65</v>
      </c>
      <c r="C51" s="49"/>
      <c r="D51" s="49"/>
      <c r="E51" s="120" t="s">
        <v>67</v>
      </c>
      <c r="F51" s="47"/>
      <c r="G51" s="87" t="s">
        <v>1240</v>
      </c>
      <c r="H51" s="84" t="s">
        <v>68</v>
      </c>
      <c r="I51" s="47"/>
      <c r="J51" s="102" t="s">
        <v>1241</v>
      </c>
      <c r="K51" s="84" t="s">
        <v>69</v>
      </c>
      <c r="L51" s="1313" t="s">
        <v>1242</v>
      </c>
      <c r="M51" s="1313"/>
      <c r="N51" s="84" t="s">
        <v>70</v>
      </c>
      <c r="O51" s="47"/>
      <c r="P51" s="102" t="s">
        <v>1243</v>
      </c>
    </row>
    <row r="52" spans="2:22" ht="15.75" customHeight="1">
      <c r="B52" s="53"/>
      <c r="E52" s="58"/>
      <c r="G52" s="59"/>
      <c r="H52" s="53"/>
      <c r="J52" s="59"/>
      <c r="K52" s="53"/>
      <c r="M52" s="59"/>
      <c r="N52" s="53"/>
      <c r="P52" s="59"/>
    </row>
    <row r="53" spans="2:22" ht="15.75" customHeight="1">
      <c r="B53" s="53"/>
      <c r="E53" s="58"/>
      <c r="G53" s="59"/>
      <c r="H53" s="53"/>
      <c r="J53" s="59"/>
      <c r="K53" s="53"/>
      <c r="M53" s="59"/>
      <c r="N53" s="53"/>
      <c r="P53" s="59"/>
    </row>
    <row r="54" spans="2:22" ht="169.5" customHeight="1">
      <c r="B54" s="53"/>
      <c r="E54" s="58"/>
      <c r="G54" s="59"/>
      <c r="H54" s="53"/>
      <c r="J54" s="59"/>
      <c r="K54" s="53"/>
      <c r="M54" s="59"/>
      <c r="N54" s="53"/>
      <c r="P54" s="59"/>
    </row>
    <row r="55" spans="2:22" s="62" customFormat="1" ht="15.75" customHeight="1">
      <c r="B55" s="1305"/>
      <c r="C55" s="1305"/>
      <c r="D55" s="1305"/>
      <c r="E55" s="1307"/>
      <c r="F55" s="1308"/>
      <c r="G55" s="1309"/>
      <c r="H55" s="1310"/>
      <c r="I55" s="1310"/>
      <c r="J55" s="1310"/>
      <c r="K55" s="1310"/>
      <c r="L55" s="1310"/>
      <c r="M55" s="1310"/>
      <c r="N55" s="1310"/>
      <c r="O55" s="1310"/>
      <c r="P55" s="1310"/>
    </row>
    <row r="56" spans="2:22" ht="18.75" customHeight="1">
      <c r="B56" s="1280"/>
      <c r="C56" s="1280"/>
      <c r="D56" s="1280"/>
      <c r="E56" s="1300" t="s">
        <v>74</v>
      </c>
      <c r="F56" s="1301"/>
      <c r="G56" s="1302"/>
      <c r="H56" s="1303" t="s">
        <v>75</v>
      </c>
      <c r="I56" s="1303"/>
      <c r="J56" s="1303"/>
      <c r="K56" s="1297" t="s">
        <v>71</v>
      </c>
      <c r="L56" s="1298"/>
      <c r="M56" s="1299"/>
      <c r="N56" s="1297" t="s">
        <v>72</v>
      </c>
      <c r="O56" s="1298"/>
      <c r="P56" s="1299"/>
    </row>
    <row r="57" spans="2:22" s="15" customFormat="1" ht="18.75" customHeight="1" thickBot="1">
      <c r="B57" s="66" t="s">
        <v>73</v>
      </c>
      <c r="C57" s="69"/>
      <c r="D57" s="72">
        <f>((Скидка!J54*(100-Скидка!$C$3))*Скидка!$D$4)/100</f>
        <v>15675.649999999998</v>
      </c>
      <c r="E57" s="739">
        <f>((Скидка!K54*(100-Скидка!$C$3))*Скидка!$D$4)/100</f>
        <v>11527.6</v>
      </c>
      <c r="F57" s="69"/>
      <c r="G57" s="72">
        <f>((Скидка!M54*(100-Скидка!$C$3))*Скидка!$D$4)/100</f>
        <v>13345.75</v>
      </c>
      <c r="H57" s="119">
        <f>((Скидка!N54*(100-Скидка!$C$3))*Скидка!$D$4)/100</f>
        <v>7897.0499999999993</v>
      </c>
      <c r="I57" s="69"/>
      <c r="J57" s="70">
        <f>((Скидка!P54*(100-Скидка!$C$3))*Скидка!$D$4)/100</f>
        <v>9260.9499999999989</v>
      </c>
      <c r="K57" s="119">
        <f>((Скидка!Q54*(100-Скидка!$C$3))*Скидка!$D$4)/100</f>
        <v>8622.6999999999989</v>
      </c>
      <c r="L57" s="69"/>
      <c r="M57" s="70">
        <f>((Скидка!S54*(100-Скидка!$C$3))*Скидка!$D$4)/100</f>
        <v>9871.5999999999985</v>
      </c>
      <c r="N57" s="119">
        <f>((Скидка!T54*(100-Скидка!$C$3))*Скидка!$D$4)/100</f>
        <v>6671.15</v>
      </c>
      <c r="O57" s="69"/>
      <c r="P57" s="70">
        <f>((Скидка!V54*(100-Скидка!$C$3))*Скидка!$D$4)/100</f>
        <v>7419.8</v>
      </c>
      <c r="R57" s="71"/>
      <c r="S57" s="71"/>
      <c r="U57" s="71"/>
      <c r="V57" s="71"/>
    </row>
    <row r="58" spans="2:22" ht="22.5" customHeight="1" thickTop="1">
      <c r="B58" s="1295" t="s">
        <v>63</v>
      </c>
      <c r="C58" s="1293"/>
      <c r="D58" s="1293"/>
      <c r="E58" s="1293"/>
      <c r="F58" s="1293"/>
      <c r="G58" s="1296"/>
      <c r="H58" s="1292" t="s">
        <v>76</v>
      </c>
      <c r="I58" s="1293"/>
      <c r="J58" s="1293"/>
      <c r="K58" s="1293"/>
      <c r="L58" s="1293"/>
      <c r="M58" s="1293"/>
      <c r="N58" s="1293"/>
      <c r="O58" s="1293"/>
      <c r="P58" s="1294"/>
      <c r="Q58" s="117"/>
    </row>
    <row r="59" spans="2:22" ht="21.75" customHeight="1">
      <c r="B59" s="84" t="s">
        <v>77</v>
      </c>
      <c r="C59" s="47"/>
      <c r="D59" s="87" t="s">
        <v>1244</v>
      </c>
      <c r="E59" s="84" t="s">
        <v>66</v>
      </c>
      <c r="F59" s="47"/>
      <c r="G59" s="87" t="s">
        <v>1245</v>
      </c>
      <c r="H59" s="120" t="s">
        <v>78</v>
      </c>
      <c r="I59" s="49"/>
      <c r="J59" s="49"/>
      <c r="K59" s="45" t="s">
        <v>79</v>
      </c>
      <c r="L59" s="49"/>
      <c r="M59" s="49"/>
      <c r="N59" s="45" t="s">
        <v>80</v>
      </c>
      <c r="O59" s="49"/>
      <c r="P59" s="102" t="s">
        <v>81</v>
      </c>
    </row>
    <row r="60" spans="2:22" ht="15.75" customHeight="1">
      <c r="B60" s="53"/>
      <c r="E60" s="53"/>
      <c r="G60" s="105"/>
      <c r="H60" s="53"/>
      <c r="J60" s="59"/>
      <c r="N60" s="53"/>
      <c r="P60" s="59"/>
    </row>
    <row r="61" spans="2:22" ht="15.75" customHeight="1">
      <c r="B61" s="53"/>
      <c r="E61" s="53"/>
      <c r="G61" s="105"/>
      <c r="H61" s="53"/>
      <c r="J61" s="59"/>
      <c r="N61" s="53"/>
      <c r="P61" s="59"/>
    </row>
    <row r="62" spans="2:22" ht="73.5" customHeight="1">
      <c r="B62" s="53"/>
      <c r="E62" s="53"/>
      <c r="G62" s="105"/>
      <c r="H62" s="53"/>
      <c r="J62" s="59"/>
      <c r="N62" s="53"/>
      <c r="P62" s="59"/>
    </row>
    <row r="63" spans="2:22" s="62" customFormat="1" ht="92.25" customHeight="1">
      <c r="B63" s="1304"/>
      <c r="C63" s="1304"/>
      <c r="D63" s="1305"/>
      <c r="E63" s="1304"/>
      <c r="F63" s="1306"/>
      <c r="G63" s="1306"/>
      <c r="H63" s="63"/>
      <c r="I63" s="46"/>
      <c r="J63" s="113"/>
      <c r="K63" s="63"/>
      <c r="L63" s="46"/>
      <c r="M63" s="113"/>
      <c r="N63" s="63"/>
      <c r="O63" s="46"/>
      <c r="P63" s="113"/>
    </row>
    <row r="64" spans="2:22" ht="18.75" customHeight="1">
      <c r="B64" s="1289" t="s">
        <v>82</v>
      </c>
      <c r="C64" s="1289"/>
      <c r="D64" s="1289"/>
      <c r="E64" s="1290" t="s">
        <v>74</v>
      </c>
      <c r="F64" s="1291"/>
      <c r="G64" s="1291"/>
      <c r="H64" s="55"/>
      <c r="I64" s="65"/>
      <c r="J64" s="89"/>
      <c r="K64" s="55"/>
      <c r="L64" s="65"/>
      <c r="M64" s="89"/>
      <c r="N64" s="118" t="s">
        <v>85</v>
      </c>
      <c r="O64" s="65"/>
      <c r="P64" s="741" t="s">
        <v>1246</v>
      </c>
    </row>
    <row r="65" spans="1:1025" s="15" customFormat="1" ht="18.75" customHeight="1" thickBot="1">
      <c r="B65" s="119">
        <f>((Скидка!H62*(100-Скидка!$C$3))*Скидка!$D$4)/100</f>
        <v>13001.9</v>
      </c>
      <c r="C65" s="69"/>
      <c r="D65" s="72">
        <f>((Скидка!J62*(100-Скидка!$C$3))*Скидка!$D$4)/100</f>
        <v>14165.7</v>
      </c>
      <c r="E65" s="119">
        <f>((Скидка!K62*(100-Скидка!$C$3))*Скидка!$D$4)/100</f>
        <v>10010.749999999998</v>
      </c>
      <c r="F65" s="69"/>
      <c r="G65" s="116">
        <f>((Скидка!M62*(100-Скидка!$C$3))*Скидка!$D$4)/100</f>
        <v>11690.9</v>
      </c>
      <c r="H65" s="83" t="s">
        <v>83</v>
      </c>
      <c r="I65" s="69"/>
      <c r="J65" s="68">
        <f>((Скидка!P62*(100-Скидка!$C$3))*Скидка!$D$4)/100</f>
        <v>5372.8</v>
      </c>
      <c r="K65" s="66" t="s">
        <v>84</v>
      </c>
      <c r="L65" s="69"/>
      <c r="M65" s="68">
        <f>((Скидка!S62*(100-Скидка!$C$3))*Скидка!$D$4)/100</f>
        <v>3468.4</v>
      </c>
      <c r="N65" s="119">
        <f>((Скидка!T62*(100-Скидка!$C$3))*Скидка!$D$4)/100</f>
        <v>2985.4</v>
      </c>
      <c r="O65" s="71"/>
      <c r="P65" s="78">
        <f>((Скидка!V62*(100-Скидка!$C$3))*Скидка!$D$4)/100</f>
        <v>1948.0999999999997</v>
      </c>
      <c r="R65" s="71"/>
      <c r="S65" s="71"/>
      <c r="U65" s="71"/>
      <c r="V65" s="71"/>
    </row>
    <row r="66" spans="1:1025" ht="22.5" customHeight="1" thickTop="1">
      <c r="B66" s="1275" t="s">
        <v>86</v>
      </c>
      <c r="C66" s="1275"/>
      <c r="D66" s="1275"/>
      <c r="E66" s="1275"/>
      <c r="F66" s="1275"/>
      <c r="G66" s="1275"/>
      <c r="H66" s="1275"/>
      <c r="I66" s="1275"/>
      <c r="J66" s="1275"/>
      <c r="K66" s="1275"/>
      <c r="L66" s="1275"/>
      <c r="M66" s="1275"/>
      <c r="N66" s="1276" t="s">
        <v>76</v>
      </c>
      <c r="O66" s="1276"/>
      <c r="P66" s="1276"/>
      <c r="Q66" s="121"/>
    </row>
    <row r="67" spans="1:1025" ht="21.75" customHeight="1">
      <c r="B67" s="45" t="s">
        <v>1621</v>
      </c>
      <c r="C67" s="49"/>
      <c r="D67" s="49"/>
      <c r="E67" s="45" t="s">
        <v>1624</v>
      </c>
      <c r="F67" s="49"/>
      <c r="G67" s="49"/>
      <c r="H67" s="45" t="s">
        <v>1230</v>
      </c>
      <c r="I67" s="49"/>
      <c r="J67" s="49"/>
      <c r="K67" s="45" t="s">
        <v>1231</v>
      </c>
      <c r="L67" s="49"/>
      <c r="M67" s="49"/>
      <c r="N67" s="80" t="s">
        <v>87</v>
      </c>
      <c r="O67" s="122"/>
      <c r="P67" s="123"/>
    </row>
    <row r="68" spans="1:1025" ht="15.75" customHeight="1">
      <c r="B68" s="53"/>
      <c r="E68" s="53"/>
      <c r="G68" s="59"/>
      <c r="K68" s="53"/>
      <c r="N68" s="58"/>
      <c r="P68" s="59"/>
    </row>
    <row r="69" spans="1:1025" ht="15.75" customHeight="1">
      <c r="B69" s="53"/>
      <c r="E69" s="53"/>
      <c r="G69" s="59"/>
      <c r="K69" s="53"/>
      <c r="N69" s="58"/>
      <c r="P69" s="59"/>
    </row>
    <row r="70" spans="1:1025" ht="58.5" customHeight="1">
      <c r="B70" s="53"/>
      <c r="E70" s="53"/>
      <c r="H70" s="53"/>
      <c r="J70" s="59"/>
      <c r="K70" s="53"/>
      <c r="N70" s="124" t="s">
        <v>88</v>
      </c>
      <c r="O70" s="125"/>
      <c r="P70" s="126">
        <f>((Скидка!V65*(100-Скидка!$C$3))*Скидка!$D$4)/100</f>
        <v>2804.85</v>
      </c>
    </row>
    <row r="71" spans="1:1025" ht="48" customHeight="1">
      <c r="B71" s="53"/>
      <c r="E71" s="53"/>
      <c r="H71" s="53"/>
      <c r="J71" s="59"/>
      <c r="K71" s="53"/>
      <c r="N71" s="80" t="s">
        <v>89</v>
      </c>
      <c r="O71" s="65"/>
      <c r="P71" s="78"/>
    </row>
    <row r="72" spans="1:1025" ht="13.5" customHeight="1">
      <c r="B72" s="53"/>
      <c r="E72" s="53"/>
      <c r="H72" s="53"/>
      <c r="J72" s="59"/>
      <c r="K72" s="53"/>
      <c r="N72" s="127"/>
      <c r="O72" s="65"/>
      <c r="P72" s="78"/>
    </row>
    <row r="73" spans="1:1025" s="62" customFormat="1" ht="18.75" customHeight="1">
      <c r="B73" s="1277"/>
      <c r="C73" s="1277"/>
      <c r="D73" s="1277"/>
      <c r="E73" s="1277"/>
      <c r="F73" s="1277"/>
      <c r="G73" s="1277"/>
      <c r="H73" s="1278"/>
      <c r="I73" s="1278"/>
      <c r="J73" s="1278"/>
      <c r="K73" s="1279" t="s">
        <v>90</v>
      </c>
      <c r="L73" s="1279"/>
      <c r="M73" s="1279"/>
      <c r="N73" s="127"/>
      <c r="O73" s="128"/>
      <c r="P73" s="78"/>
    </row>
    <row r="74" spans="1:1025" ht="18.75" customHeight="1">
      <c r="B74" s="1280"/>
      <c r="C74" s="1280"/>
      <c r="D74" s="1280"/>
      <c r="E74" s="1280"/>
      <c r="F74" s="1280"/>
      <c r="G74" s="1280"/>
      <c r="H74" s="1280"/>
      <c r="I74" s="1280"/>
      <c r="J74" s="1280"/>
      <c r="K74" s="1280"/>
      <c r="L74" s="1280"/>
      <c r="M74" s="1280"/>
      <c r="N74" s="127"/>
      <c r="O74" s="128"/>
      <c r="P74" s="78"/>
    </row>
    <row r="75" spans="1:1025" s="15" customFormat="1" ht="18.75" customHeight="1">
      <c r="B75" s="66" t="s">
        <v>1622</v>
      </c>
      <c r="C75" s="69"/>
      <c r="D75" s="72">
        <f>((Скидка!J70*(100-Скидка!$C$3))*Скидка!$D$4)/100</f>
        <v>7320.9</v>
      </c>
      <c r="E75" s="66" t="s">
        <v>1623</v>
      </c>
      <c r="F75" s="69"/>
      <c r="G75" s="70">
        <f>((Скидка!M70*(100-Скидка!$C$3))*Скидка!$D$4)/100</f>
        <v>3857.0999999999995</v>
      </c>
      <c r="H75" s="66" t="s">
        <v>91</v>
      </c>
      <c r="I75" s="69"/>
      <c r="J75" s="72">
        <f>((Скидка!P70*(100-Скидка!$C$3))*Скидка!$D$4)/100</f>
        <v>17880.199999999997</v>
      </c>
      <c r="K75" s="66" t="s">
        <v>92</v>
      </c>
      <c r="L75" s="69"/>
      <c r="M75" s="72">
        <f>((Скидка!S70*(100-Скидка!$C$3))*Скидка!$D$4)/100</f>
        <v>9022.9</v>
      </c>
      <c r="N75" s="73" t="s">
        <v>93</v>
      </c>
      <c r="O75" s="129"/>
      <c r="P75" s="70">
        <f>((Скидка!V67*(100-Скидка!$C$3))*Скидка!$D$4)/100</f>
        <v>1477.75</v>
      </c>
      <c r="R75" s="71"/>
      <c r="S75" s="71"/>
      <c r="U75" s="71"/>
      <c r="V75" s="71"/>
    </row>
    <row r="76" spans="1:1025" ht="27" customHeight="1">
      <c r="B76" s="1281" t="s">
        <v>94</v>
      </c>
      <c r="C76" s="1281"/>
      <c r="D76" s="1281"/>
      <c r="E76" s="1281"/>
      <c r="F76" s="1281"/>
      <c r="G76" s="1281"/>
      <c r="H76" s="1281"/>
      <c r="I76" s="1281"/>
      <c r="J76" s="1281"/>
      <c r="K76" s="1281"/>
      <c r="L76" s="1281"/>
      <c r="M76" s="1281"/>
      <c r="N76" s="1281"/>
      <c r="O76" s="1281"/>
      <c r="P76" s="1281"/>
    </row>
    <row r="77" spans="1:1025" ht="23.1" customHeight="1">
      <c r="B77" s="1282" t="s">
        <v>1629</v>
      </c>
      <c r="C77" s="1282"/>
      <c r="D77" s="1282"/>
      <c r="E77" s="1282"/>
      <c r="F77" s="1282"/>
      <c r="G77" s="1282"/>
      <c r="H77" s="1282"/>
      <c r="I77" s="1282"/>
      <c r="J77" s="1282"/>
      <c r="K77" s="1282"/>
      <c r="L77" s="1282"/>
      <c r="M77" s="1266"/>
      <c r="N77" s="1266"/>
      <c r="O77" s="1266"/>
      <c r="P77" s="1267"/>
    </row>
    <row r="78" spans="1:1025" s="1260" customFormat="1" ht="23.1" customHeight="1">
      <c r="A78" s="1"/>
      <c r="B78" s="1282" t="s">
        <v>1630</v>
      </c>
      <c r="C78" s="1282"/>
      <c r="D78" s="1282"/>
      <c r="E78" s="1282"/>
      <c r="F78" s="1282"/>
      <c r="G78" s="1282"/>
      <c r="H78" s="1282"/>
      <c r="I78" s="1282"/>
      <c r="J78" s="1282"/>
      <c r="K78" s="1282"/>
      <c r="L78" s="1282"/>
      <c r="M78" s="1266"/>
      <c r="N78" s="1266"/>
      <c r="O78" s="1266"/>
      <c r="P78" s="1267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  <c r="IX78" s="1"/>
      <c r="IY78" s="1"/>
      <c r="IZ78" s="1"/>
      <c r="JA78" s="1"/>
      <c r="JB78" s="1"/>
      <c r="JC78" s="1"/>
      <c r="JD78" s="1"/>
      <c r="JE78" s="1"/>
      <c r="JF78" s="1"/>
      <c r="JG78" s="1"/>
      <c r="JH78" s="1"/>
      <c r="JI78" s="1"/>
      <c r="JJ78" s="1"/>
      <c r="JK78" s="1"/>
      <c r="JL78" s="1"/>
      <c r="JM78" s="1"/>
      <c r="JN78" s="1"/>
      <c r="JO78" s="1"/>
      <c r="JP78" s="1"/>
      <c r="JQ78" s="1"/>
      <c r="JR78" s="1"/>
      <c r="JS78" s="1"/>
      <c r="JT78" s="1"/>
      <c r="JU78" s="1"/>
      <c r="JV78" s="1"/>
      <c r="JW78" s="1"/>
      <c r="JX78" s="1"/>
      <c r="JY78" s="1"/>
      <c r="JZ78" s="1"/>
      <c r="KA78" s="1"/>
      <c r="KB78" s="1"/>
      <c r="KC78" s="1"/>
      <c r="KD78" s="1"/>
      <c r="KE78" s="1"/>
      <c r="KF78" s="1"/>
      <c r="KG78" s="1"/>
      <c r="KH78" s="1"/>
      <c r="KI78" s="1"/>
      <c r="KJ78" s="1"/>
      <c r="KK78" s="1"/>
      <c r="KL78" s="1"/>
      <c r="KM78" s="1"/>
      <c r="KN78" s="1"/>
      <c r="KO78" s="1"/>
      <c r="KP78" s="1"/>
      <c r="KQ78" s="1"/>
      <c r="KR78" s="1"/>
      <c r="KS78" s="1"/>
      <c r="KT78" s="1"/>
      <c r="KU78" s="1"/>
      <c r="KV78" s="1"/>
      <c r="KW78" s="1"/>
      <c r="KX78" s="1"/>
      <c r="KY78" s="1"/>
      <c r="KZ78" s="1"/>
      <c r="LA78" s="1"/>
      <c r="LB78" s="1"/>
      <c r="LC78" s="1"/>
      <c r="LD78" s="1"/>
      <c r="LE78" s="1"/>
      <c r="LF78" s="1"/>
      <c r="LG78" s="1"/>
      <c r="LH78" s="1"/>
      <c r="LI78" s="1"/>
      <c r="LJ78" s="1"/>
      <c r="LK78" s="1"/>
      <c r="LL78" s="1"/>
      <c r="LM78" s="1"/>
      <c r="LN78" s="1"/>
      <c r="LO78" s="1"/>
      <c r="LP78" s="1"/>
      <c r="LQ78" s="1"/>
      <c r="LR78" s="1"/>
      <c r="LS78" s="1"/>
      <c r="LT78" s="1"/>
      <c r="LU78" s="1"/>
      <c r="LV78" s="1"/>
      <c r="LW78" s="1"/>
      <c r="LX78" s="1"/>
      <c r="LY78" s="1"/>
      <c r="LZ78" s="1"/>
      <c r="MA78" s="1"/>
      <c r="MB78" s="1"/>
      <c r="MC78" s="1"/>
      <c r="MD78" s="1"/>
      <c r="ME78" s="1"/>
      <c r="MF78" s="1"/>
      <c r="MG78" s="1"/>
      <c r="MH78" s="1"/>
      <c r="MI78" s="1"/>
      <c r="MJ78" s="1"/>
      <c r="MK78" s="1"/>
      <c r="ML78" s="1"/>
      <c r="MM78" s="1"/>
      <c r="MN78" s="1"/>
      <c r="MO78" s="1"/>
      <c r="MP78" s="1"/>
      <c r="MQ78" s="1"/>
      <c r="MR78" s="1"/>
      <c r="MS78" s="1"/>
      <c r="MT78" s="1"/>
      <c r="MU78" s="1"/>
      <c r="MV78" s="1"/>
      <c r="MW78" s="1"/>
      <c r="MX78" s="1"/>
      <c r="MY78" s="1"/>
      <c r="MZ78" s="1"/>
      <c r="NA78" s="1"/>
      <c r="NB78" s="1"/>
      <c r="NC78" s="1"/>
      <c r="ND78" s="1"/>
      <c r="NE78" s="1"/>
      <c r="NF78" s="1"/>
      <c r="NG78" s="1"/>
      <c r="NH78" s="1"/>
      <c r="NI78" s="1"/>
      <c r="NJ78" s="1"/>
      <c r="NK78" s="1"/>
      <c r="NL78" s="1"/>
      <c r="NM78" s="1"/>
      <c r="NN78" s="1"/>
      <c r="NO78" s="1"/>
      <c r="NP78" s="1"/>
      <c r="NQ78" s="1"/>
      <c r="NR78" s="1"/>
      <c r="NS78" s="1"/>
      <c r="NT78" s="1"/>
      <c r="NU78" s="1"/>
      <c r="NV78" s="1"/>
      <c r="NW78" s="1"/>
      <c r="NX78" s="1"/>
      <c r="NY78" s="1"/>
      <c r="NZ78" s="1"/>
      <c r="OA78" s="1"/>
      <c r="OB78" s="1"/>
      <c r="OC78" s="1"/>
      <c r="OD78" s="1"/>
      <c r="OE78" s="1"/>
      <c r="OF78" s="1"/>
      <c r="OG78" s="1"/>
      <c r="OH78" s="1"/>
      <c r="OI78" s="1"/>
      <c r="OJ78" s="1"/>
      <c r="OK78" s="1"/>
      <c r="OL78" s="1"/>
      <c r="OM78" s="1"/>
      <c r="ON78" s="1"/>
      <c r="OO78" s="1"/>
      <c r="OP78" s="1"/>
      <c r="OQ78" s="1"/>
      <c r="OR78" s="1"/>
      <c r="OS78" s="1"/>
      <c r="OT78" s="1"/>
      <c r="OU78" s="1"/>
      <c r="OV78" s="1"/>
      <c r="OW78" s="1"/>
      <c r="OX78" s="1"/>
      <c r="OY78" s="1"/>
      <c r="OZ78" s="1"/>
      <c r="PA78" s="1"/>
      <c r="PB78" s="1"/>
      <c r="PC78" s="1"/>
      <c r="PD78" s="1"/>
      <c r="PE78" s="1"/>
      <c r="PF78" s="1"/>
      <c r="PG78" s="1"/>
      <c r="PH78" s="1"/>
      <c r="PI78" s="1"/>
      <c r="PJ78" s="1"/>
      <c r="PK78" s="1"/>
      <c r="PL78" s="1"/>
      <c r="PM78" s="1"/>
      <c r="PN78" s="1"/>
      <c r="PO78" s="1"/>
      <c r="PP78" s="1"/>
      <c r="PQ78" s="1"/>
      <c r="PR78" s="1"/>
      <c r="PS78" s="1"/>
      <c r="PT78" s="1"/>
      <c r="PU78" s="1"/>
      <c r="PV78" s="1"/>
      <c r="PW78" s="1"/>
      <c r="PX78" s="1"/>
      <c r="PY78" s="1"/>
      <c r="PZ78" s="1"/>
      <c r="QA78" s="1"/>
      <c r="QB78" s="1"/>
      <c r="QC78" s="1"/>
      <c r="QD78" s="1"/>
      <c r="QE78" s="1"/>
      <c r="QF78" s="1"/>
      <c r="QG78" s="1"/>
      <c r="QH78" s="1"/>
      <c r="QI78" s="1"/>
      <c r="QJ78" s="1"/>
      <c r="QK78" s="1"/>
      <c r="QL78" s="1"/>
      <c r="QM78" s="1"/>
      <c r="QN78" s="1"/>
      <c r="QO78" s="1"/>
      <c r="QP78" s="1"/>
      <c r="QQ78" s="1"/>
      <c r="QR78" s="1"/>
      <c r="QS78" s="1"/>
      <c r="QT78" s="1"/>
      <c r="QU78" s="1"/>
      <c r="QV78" s="1"/>
      <c r="QW78" s="1"/>
      <c r="QX78" s="1"/>
      <c r="QY78" s="1"/>
      <c r="QZ78" s="1"/>
      <c r="RA78" s="1"/>
      <c r="RB78" s="1"/>
      <c r="RC78" s="1"/>
      <c r="RD78" s="1"/>
      <c r="RE78" s="1"/>
      <c r="RF78" s="1"/>
      <c r="RG78" s="1"/>
      <c r="RH78" s="1"/>
      <c r="RI78" s="1"/>
      <c r="RJ78" s="1"/>
      <c r="RK78" s="1"/>
      <c r="RL78" s="1"/>
      <c r="RM78" s="1"/>
      <c r="RN78" s="1"/>
      <c r="RO78" s="1"/>
      <c r="RP78" s="1"/>
      <c r="RQ78" s="1"/>
      <c r="RR78" s="1"/>
      <c r="RS78" s="1"/>
      <c r="RT78" s="1"/>
      <c r="RU78" s="1"/>
      <c r="RV78" s="1"/>
      <c r="RW78" s="1"/>
      <c r="RX78" s="1"/>
      <c r="RY78" s="1"/>
      <c r="RZ78" s="1"/>
      <c r="SA78" s="1"/>
      <c r="SB78" s="1"/>
      <c r="SC78" s="1"/>
      <c r="SD78" s="1"/>
      <c r="SE78" s="1"/>
      <c r="SF78" s="1"/>
      <c r="SG78" s="1"/>
      <c r="SH78" s="1"/>
      <c r="SI78" s="1"/>
      <c r="SJ78" s="1"/>
      <c r="SK78" s="1"/>
      <c r="SL78" s="1"/>
      <c r="SM78" s="1"/>
      <c r="SN78" s="1"/>
      <c r="SO78" s="1"/>
      <c r="SP78" s="1"/>
      <c r="SQ78" s="1"/>
      <c r="SR78" s="1"/>
      <c r="SS78" s="1"/>
      <c r="ST78" s="1"/>
      <c r="SU78" s="1"/>
      <c r="SV78" s="1"/>
      <c r="SW78" s="1"/>
      <c r="SX78" s="1"/>
      <c r="SY78" s="1"/>
      <c r="SZ78" s="1"/>
      <c r="TA78" s="1"/>
      <c r="TB78" s="1"/>
      <c r="TC78" s="1"/>
      <c r="TD78" s="1"/>
      <c r="TE78" s="1"/>
      <c r="TF78" s="1"/>
      <c r="TG78" s="1"/>
      <c r="TH78" s="1"/>
      <c r="TI78" s="1"/>
      <c r="TJ78" s="1"/>
      <c r="TK78" s="1"/>
      <c r="TL78" s="1"/>
      <c r="TM78" s="1"/>
      <c r="TN78" s="1"/>
      <c r="TO78" s="1"/>
      <c r="TP78" s="1"/>
      <c r="TQ78" s="1"/>
      <c r="TR78" s="1"/>
      <c r="TS78" s="1"/>
      <c r="TT78" s="1"/>
      <c r="TU78" s="1"/>
      <c r="TV78" s="1"/>
      <c r="TW78" s="1"/>
      <c r="TX78" s="1"/>
      <c r="TY78" s="1"/>
      <c r="TZ78" s="1"/>
      <c r="UA78" s="1"/>
      <c r="UB78" s="1"/>
      <c r="UC78" s="1"/>
      <c r="UD78" s="1"/>
      <c r="UE78" s="1"/>
      <c r="UF78" s="1"/>
      <c r="UG78" s="1"/>
      <c r="UH78" s="1"/>
      <c r="UI78" s="1"/>
      <c r="UJ78" s="1"/>
      <c r="UK78" s="1"/>
      <c r="UL78" s="1"/>
      <c r="UM78" s="1"/>
      <c r="UN78" s="1"/>
      <c r="UO78" s="1"/>
      <c r="UP78" s="1"/>
      <c r="UQ78" s="1"/>
      <c r="UR78" s="1"/>
      <c r="US78" s="1"/>
      <c r="UT78" s="1"/>
      <c r="UU78" s="1"/>
      <c r="UV78" s="1"/>
      <c r="UW78" s="1"/>
      <c r="UX78" s="1"/>
      <c r="UY78" s="1"/>
      <c r="UZ78" s="1"/>
      <c r="VA78" s="1"/>
      <c r="VB78" s="1"/>
      <c r="VC78" s="1"/>
      <c r="VD78" s="1"/>
      <c r="VE78" s="1"/>
      <c r="VF78" s="1"/>
      <c r="VG78" s="1"/>
      <c r="VH78" s="1"/>
      <c r="VI78" s="1"/>
      <c r="VJ78" s="1"/>
      <c r="VK78" s="1"/>
      <c r="VL78" s="1"/>
      <c r="VM78" s="1"/>
      <c r="VN78" s="1"/>
      <c r="VO78" s="1"/>
      <c r="VP78" s="1"/>
      <c r="VQ78" s="1"/>
      <c r="VR78" s="1"/>
      <c r="VS78" s="1"/>
      <c r="VT78" s="1"/>
      <c r="VU78" s="1"/>
      <c r="VV78" s="1"/>
      <c r="VW78" s="1"/>
      <c r="VX78" s="1"/>
      <c r="VY78" s="1"/>
      <c r="VZ78" s="1"/>
      <c r="WA78" s="1"/>
      <c r="WB78" s="1"/>
      <c r="WC78" s="1"/>
      <c r="WD78" s="1"/>
      <c r="WE78" s="1"/>
      <c r="WF78" s="1"/>
      <c r="WG78" s="1"/>
      <c r="WH78" s="1"/>
      <c r="WI78" s="1"/>
      <c r="WJ78" s="1"/>
      <c r="WK78" s="1"/>
      <c r="WL78" s="1"/>
      <c r="WM78" s="1"/>
      <c r="WN78" s="1"/>
      <c r="WO78" s="1"/>
      <c r="WP78" s="1"/>
      <c r="WQ78" s="1"/>
      <c r="WR78" s="1"/>
      <c r="WS78" s="1"/>
      <c r="WT78" s="1"/>
      <c r="WU78" s="1"/>
      <c r="WV78" s="1"/>
      <c r="WW78" s="1"/>
      <c r="WX78" s="1"/>
      <c r="WY78" s="1"/>
      <c r="WZ78" s="1"/>
      <c r="XA78" s="1"/>
      <c r="XB78" s="1"/>
      <c r="XC78" s="1"/>
      <c r="XD78" s="1"/>
      <c r="XE78" s="1"/>
      <c r="XF78" s="1"/>
      <c r="XG78" s="1"/>
      <c r="XH78" s="1"/>
      <c r="XI78" s="1"/>
      <c r="XJ78" s="1"/>
      <c r="XK78" s="1"/>
      <c r="XL78" s="1"/>
      <c r="XM78" s="1"/>
      <c r="XN78" s="1"/>
      <c r="XO78" s="1"/>
      <c r="XP78" s="1"/>
      <c r="XQ78" s="1"/>
      <c r="XR78" s="1"/>
      <c r="XS78" s="1"/>
      <c r="XT78" s="1"/>
      <c r="XU78" s="1"/>
      <c r="XV78" s="1"/>
      <c r="XW78" s="1"/>
      <c r="XX78" s="1"/>
      <c r="XY78" s="1"/>
      <c r="XZ78" s="1"/>
      <c r="YA78" s="1"/>
      <c r="YB78" s="1"/>
      <c r="YC78" s="1"/>
      <c r="YD78" s="1"/>
      <c r="YE78" s="1"/>
      <c r="YF78" s="1"/>
      <c r="YG78" s="1"/>
      <c r="YH78" s="1"/>
      <c r="YI78" s="1"/>
      <c r="YJ78" s="1"/>
      <c r="YK78" s="1"/>
      <c r="YL78" s="1"/>
      <c r="YM78" s="1"/>
      <c r="YN78" s="1"/>
      <c r="YO78" s="1"/>
      <c r="YP78" s="1"/>
      <c r="YQ78" s="1"/>
      <c r="YR78" s="1"/>
      <c r="YS78" s="1"/>
      <c r="YT78" s="1"/>
      <c r="YU78" s="1"/>
      <c r="YV78" s="1"/>
      <c r="YW78" s="1"/>
      <c r="YX78" s="1"/>
      <c r="YY78" s="1"/>
      <c r="YZ78" s="1"/>
      <c r="ZA78" s="1"/>
      <c r="ZB78" s="1"/>
      <c r="ZC78" s="1"/>
      <c r="ZD78" s="1"/>
      <c r="ZE78" s="1"/>
      <c r="ZF78" s="1"/>
      <c r="ZG78" s="1"/>
      <c r="ZH78" s="1"/>
      <c r="ZI78" s="1"/>
      <c r="ZJ78" s="1"/>
      <c r="ZK78" s="1"/>
      <c r="ZL78" s="1"/>
      <c r="ZM78" s="1"/>
      <c r="ZN78" s="1"/>
      <c r="ZO78" s="1"/>
      <c r="ZP78" s="1"/>
      <c r="ZQ78" s="1"/>
      <c r="ZR78" s="1"/>
      <c r="ZS78" s="1"/>
      <c r="ZT78" s="1"/>
      <c r="ZU78" s="1"/>
      <c r="ZV78" s="1"/>
      <c r="ZW78" s="1"/>
      <c r="ZX78" s="1"/>
      <c r="ZY78" s="1"/>
      <c r="ZZ78" s="1"/>
      <c r="AAA78" s="1"/>
      <c r="AAB78" s="1"/>
      <c r="AAC78" s="1"/>
      <c r="AAD78" s="1"/>
      <c r="AAE78" s="1"/>
      <c r="AAF78" s="1"/>
      <c r="AAG78" s="1"/>
      <c r="AAH78" s="1"/>
      <c r="AAI78" s="1"/>
      <c r="AAJ78" s="1"/>
      <c r="AAK78" s="1"/>
      <c r="AAL78" s="1"/>
      <c r="AAM78" s="1"/>
      <c r="AAN78" s="1"/>
      <c r="AAO78" s="1"/>
      <c r="AAP78" s="1"/>
      <c r="AAQ78" s="1"/>
      <c r="AAR78" s="1"/>
      <c r="AAS78" s="1"/>
      <c r="AAT78" s="1"/>
      <c r="AAU78" s="1"/>
      <c r="AAV78" s="1"/>
      <c r="AAW78" s="1"/>
      <c r="AAX78" s="1"/>
      <c r="AAY78" s="1"/>
      <c r="AAZ78" s="1"/>
      <c r="ABA78" s="1"/>
      <c r="ABB78" s="1"/>
      <c r="ABC78" s="1"/>
      <c r="ABD78" s="1"/>
      <c r="ABE78" s="1"/>
      <c r="ABF78" s="1"/>
      <c r="ABG78" s="1"/>
      <c r="ABH78" s="1"/>
      <c r="ABI78" s="1"/>
      <c r="ABJ78" s="1"/>
      <c r="ABK78" s="1"/>
      <c r="ABL78" s="1"/>
      <c r="ABM78" s="1"/>
      <c r="ABN78" s="1"/>
      <c r="ABO78" s="1"/>
      <c r="ABP78" s="1"/>
      <c r="ABQ78" s="1"/>
      <c r="ABR78" s="1"/>
      <c r="ABS78" s="1"/>
      <c r="ABT78" s="1"/>
      <c r="ABU78" s="1"/>
      <c r="ABV78" s="1"/>
      <c r="ABW78" s="1"/>
      <c r="ABX78" s="1"/>
      <c r="ABY78" s="1"/>
      <c r="ABZ78" s="1"/>
      <c r="ACA78" s="1"/>
      <c r="ACB78" s="1"/>
      <c r="ACC78" s="1"/>
      <c r="ACD78" s="1"/>
      <c r="ACE78" s="1"/>
      <c r="ACF78" s="1"/>
      <c r="ACG78" s="1"/>
      <c r="ACH78" s="1"/>
      <c r="ACI78" s="1"/>
      <c r="ACJ78" s="1"/>
      <c r="ACK78" s="1"/>
      <c r="ACL78" s="1"/>
      <c r="ACM78" s="1"/>
      <c r="ACN78" s="1"/>
      <c r="ACO78" s="1"/>
      <c r="ACP78" s="1"/>
      <c r="ACQ78" s="1"/>
      <c r="ACR78" s="1"/>
      <c r="ACS78" s="1"/>
      <c r="ACT78" s="1"/>
      <c r="ACU78" s="1"/>
      <c r="ACV78" s="1"/>
      <c r="ACW78" s="1"/>
      <c r="ACX78" s="1"/>
      <c r="ACY78" s="1"/>
      <c r="ACZ78" s="1"/>
      <c r="ADA78" s="1"/>
      <c r="ADB78" s="1"/>
      <c r="ADC78" s="1"/>
      <c r="ADD78" s="1"/>
      <c r="ADE78" s="1"/>
      <c r="ADF78" s="1"/>
      <c r="ADG78" s="1"/>
      <c r="ADH78" s="1"/>
      <c r="ADI78" s="1"/>
      <c r="ADJ78" s="1"/>
      <c r="ADK78" s="1"/>
      <c r="ADL78" s="1"/>
      <c r="ADM78" s="1"/>
      <c r="ADN78" s="1"/>
      <c r="ADO78" s="1"/>
      <c r="ADP78" s="1"/>
      <c r="ADQ78" s="1"/>
      <c r="ADR78" s="1"/>
      <c r="ADS78" s="1"/>
      <c r="ADT78" s="1"/>
      <c r="ADU78" s="1"/>
      <c r="ADV78" s="1"/>
      <c r="ADW78" s="1"/>
      <c r="ADX78" s="1"/>
      <c r="ADY78" s="1"/>
      <c r="ADZ78" s="1"/>
      <c r="AEA78" s="1"/>
      <c r="AEB78" s="1"/>
      <c r="AEC78" s="1"/>
      <c r="AED78" s="1"/>
      <c r="AEE78" s="1"/>
      <c r="AEF78" s="1"/>
      <c r="AEG78" s="1"/>
      <c r="AEH78" s="1"/>
      <c r="AEI78" s="1"/>
      <c r="AEJ78" s="1"/>
      <c r="AEK78" s="1"/>
      <c r="AEL78" s="1"/>
      <c r="AEM78" s="1"/>
      <c r="AEN78" s="1"/>
      <c r="AEO78" s="1"/>
      <c r="AEP78" s="1"/>
      <c r="AEQ78" s="1"/>
      <c r="AER78" s="1"/>
      <c r="AES78" s="1"/>
      <c r="AET78" s="1"/>
      <c r="AEU78" s="1"/>
      <c r="AEV78" s="1"/>
      <c r="AEW78" s="1"/>
      <c r="AEX78" s="1"/>
      <c r="AEY78" s="1"/>
      <c r="AEZ78" s="1"/>
      <c r="AFA78" s="1"/>
      <c r="AFB78" s="1"/>
      <c r="AFC78" s="1"/>
      <c r="AFD78" s="1"/>
      <c r="AFE78" s="1"/>
      <c r="AFF78" s="1"/>
      <c r="AFG78" s="1"/>
      <c r="AFH78" s="1"/>
      <c r="AFI78" s="1"/>
      <c r="AFJ78" s="1"/>
      <c r="AFK78" s="1"/>
      <c r="AFL78" s="1"/>
      <c r="AFM78" s="1"/>
      <c r="AFN78" s="1"/>
      <c r="AFO78" s="1"/>
      <c r="AFP78" s="1"/>
      <c r="AFQ78" s="1"/>
      <c r="AFR78" s="1"/>
      <c r="AFS78" s="1"/>
      <c r="AFT78" s="1"/>
      <c r="AFU78" s="1"/>
      <c r="AFV78" s="1"/>
      <c r="AFW78" s="1"/>
      <c r="AFX78" s="1"/>
      <c r="AFY78" s="1"/>
      <c r="AFZ78" s="1"/>
      <c r="AGA78" s="1"/>
      <c r="AGB78" s="1"/>
      <c r="AGC78" s="1"/>
      <c r="AGD78" s="1"/>
      <c r="AGE78" s="1"/>
      <c r="AGF78" s="1"/>
      <c r="AGG78" s="1"/>
      <c r="AGH78" s="1"/>
      <c r="AGI78" s="1"/>
      <c r="AGJ78" s="1"/>
      <c r="AGK78" s="1"/>
      <c r="AGL78" s="1"/>
      <c r="AGM78" s="1"/>
      <c r="AGN78" s="1"/>
      <c r="AGO78" s="1"/>
      <c r="AGP78" s="1"/>
      <c r="AGQ78" s="1"/>
      <c r="AGR78" s="1"/>
      <c r="AGS78" s="1"/>
      <c r="AGT78" s="1"/>
      <c r="AGU78" s="1"/>
      <c r="AGV78" s="1"/>
      <c r="AGW78" s="1"/>
      <c r="AGX78" s="1"/>
      <c r="AGY78" s="1"/>
      <c r="AGZ78" s="1"/>
      <c r="AHA78" s="1"/>
      <c r="AHB78" s="1"/>
      <c r="AHC78" s="1"/>
      <c r="AHD78" s="1"/>
      <c r="AHE78" s="1"/>
      <c r="AHF78" s="1"/>
      <c r="AHG78" s="1"/>
      <c r="AHH78" s="1"/>
      <c r="AHI78" s="1"/>
      <c r="AHJ78" s="1"/>
      <c r="AHK78" s="1"/>
      <c r="AHL78" s="1"/>
      <c r="AHM78" s="1"/>
      <c r="AHN78" s="1"/>
      <c r="AHO78" s="1"/>
      <c r="AHP78" s="1"/>
      <c r="AHQ78" s="1"/>
      <c r="AHR78" s="1"/>
      <c r="AHS78" s="1"/>
      <c r="AHT78" s="1"/>
      <c r="AHU78" s="1"/>
      <c r="AHV78" s="1"/>
      <c r="AHW78" s="1"/>
      <c r="AHX78" s="1"/>
      <c r="AHY78" s="1"/>
      <c r="AHZ78" s="1"/>
      <c r="AIA78" s="1"/>
      <c r="AIB78" s="1"/>
      <c r="AIC78" s="1"/>
      <c r="AID78" s="1"/>
      <c r="AIE78" s="1"/>
      <c r="AIF78" s="1"/>
      <c r="AIG78" s="1"/>
      <c r="AIH78" s="1"/>
      <c r="AII78" s="1"/>
      <c r="AIJ78" s="1"/>
      <c r="AIK78" s="1"/>
      <c r="AIL78" s="1"/>
      <c r="AIM78" s="1"/>
      <c r="AIN78" s="1"/>
      <c r="AIO78" s="1"/>
      <c r="AIP78" s="1"/>
      <c r="AIQ78" s="1"/>
      <c r="AIR78" s="1"/>
      <c r="AIS78" s="1"/>
      <c r="AIT78" s="1"/>
      <c r="AIU78" s="1"/>
      <c r="AIV78" s="1"/>
      <c r="AIW78" s="1"/>
      <c r="AIX78" s="1"/>
      <c r="AIY78" s="1"/>
      <c r="AIZ78" s="1"/>
      <c r="AJA78" s="1"/>
      <c r="AJB78" s="1"/>
      <c r="AJC78" s="1"/>
      <c r="AJD78" s="1"/>
      <c r="AJE78" s="1"/>
      <c r="AJF78" s="1"/>
      <c r="AJG78" s="1"/>
      <c r="AJH78" s="1"/>
      <c r="AJI78" s="1"/>
      <c r="AJJ78" s="1"/>
      <c r="AJK78" s="1"/>
      <c r="AJL78" s="1"/>
      <c r="AJM78" s="1"/>
      <c r="AJN78" s="1"/>
      <c r="AJO78" s="1"/>
      <c r="AJP78" s="1"/>
      <c r="AJQ78" s="1"/>
      <c r="AJR78" s="1"/>
      <c r="AJS78" s="1"/>
      <c r="AJT78" s="1"/>
      <c r="AJU78" s="1"/>
      <c r="AJV78" s="1"/>
      <c r="AJW78" s="1"/>
      <c r="AJX78" s="1"/>
      <c r="AJY78" s="1"/>
      <c r="AJZ78" s="1"/>
      <c r="AKA78" s="1"/>
      <c r="AKB78" s="1"/>
      <c r="AKC78" s="1"/>
      <c r="AKD78" s="1"/>
      <c r="AKE78" s="1"/>
      <c r="AKF78" s="1"/>
      <c r="AKG78" s="1"/>
      <c r="AKH78" s="1"/>
      <c r="AKI78" s="1"/>
      <c r="AKJ78" s="1"/>
      <c r="AKK78" s="1"/>
      <c r="AKL78" s="1"/>
      <c r="AKM78" s="1"/>
      <c r="AKN78" s="1"/>
      <c r="AKO78" s="1"/>
      <c r="AKP78" s="1"/>
      <c r="AKQ78" s="1"/>
      <c r="AKR78" s="1"/>
      <c r="AKS78" s="1"/>
      <c r="AKT78" s="1"/>
      <c r="AKU78" s="1"/>
      <c r="AKV78" s="1"/>
      <c r="AKW78" s="1"/>
      <c r="AKX78" s="1"/>
      <c r="AKY78" s="1"/>
      <c r="AKZ78" s="1"/>
      <c r="ALA78" s="1"/>
      <c r="ALB78" s="1"/>
      <c r="ALC78" s="1"/>
      <c r="ALD78" s="1"/>
      <c r="ALE78" s="1"/>
      <c r="ALF78" s="1"/>
      <c r="ALG78" s="1"/>
      <c r="ALH78" s="1"/>
      <c r="ALI78" s="1"/>
      <c r="ALJ78" s="1"/>
      <c r="ALK78" s="1"/>
      <c r="ALL78" s="1"/>
      <c r="ALM78" s="1"/>
      <c r="ALN78" s="1"/>
      <c r="ALO78" s="1"/>
      <c r="ALP78" s="1"/>
      <c r="ALQ78" s="1"/>
      <c r="ALR78" s="1"/>
      <c r="ALS78" s="1"/>
      <c r="ALT78" s="1"/>
      <c r="ALU78" s="1"/>
      <c r="ALV78" s="1"/>
      <c r="ALW78" s="1"/>
      <c r="ALX78" s="1"/>
      <c r="ALY78" s="1"/>
      <c r="ALZ78" s="1"/>
      <c r="AMA78" s="1"/>
      <c r="AMB78" s="1"/>
      <c r="AMC78" s="1"/>
      <c r="AMD78" s="1"/>
      <c r="AME78" s="1"/>
      <c r="AMF78" s="1"/>
      <c r="AMG78" s="1"/>
      <c r="AMH78" s="1"/>
      <c r="AMI78" s="1"/>
      <c r="AMJ78" s="1"/>
      <c r="AMK78" s="1"/>
    </row>
    <row r="79" spans="1:1025" ht="23.1" customHeight="1">
      <c r="B79" s="1283" t="s">
        <v>1631</v>
      </c>
      <c r="C79" s="1284"/>
      <c r="D79" s="1284"/>
      <c r="E79" s="1284"/>
      <c r="F79" s="1284"/>
      <c r="G79" s="1284"/>
      <c r="H79" s="1284"/>
      <c r="I79" s="1284"/>
      <c r="J79" s="1284"/>
      <c r="K79" s="1284"/>
      <c r="L79" s="1284"/>
      <c r="M79" s="1268"/>
      <c r="N79" s="1266"/>
      <c r="O79" s="1266"/>
      <c r="P79" s="1267"/>
    </row>
    <row r="80" spans="1:1025" ht="23.1" customHeight="1">
      <c r="B80" s="1286" t="s">
        <v>1628</v>
      </c>
      <c r="C80" s="1287"/>
      <c r="D80" s="1287"/>
      <c r="E80" s="1287"/>
      <c r="F80" s="1287"/>
      <c r="G80" s="1287"/>
      <c r="H80" s="1287"/>
      <c r="I80" s="1287"/>
      <c r="J80" s="1287"/>
      <c r="K80" s="1287"/>
      <c r="L80" s="1287"/>
      <c r="M80" s="1287"/>
      <c r="N80" s="1287"/>
      <c r="O80" s="1287"/>
      <c r="P80" s="1288"/>
    </row>
    <row r="81" spans="2:16" ht="11.25" customHeight="1">
      <c r="B81" s="1285"/>
      <c r="C81" s="1285"/>
      <c r="D81" s="1285"/>
      <c r="E81" s="1285"/>
      <c r="F81" s="1285"/>
      <c r="G81" s="1285"/>
      <c r="H81" s="1285"/>
      <c r="I81" s="1285"/>
      <c r="J81" s="1285"/>
      <c r="K81" s="1285"/>
      <c r="L81" s="1285"/>
      <c r="M81" s="130"/>
      <c r="N81" s="130"/>
      <c r="O81" s="130"/>
      <c r="P81" s="130"/>
    </row>
    <row r="82" spans="2:16" ht="13.5" customHeight="1">
      <c r="B82" s="1274"/>
      <c r="C82" s="1274"/>
      <c r="D82" s="1274"/>
      <c r="E82" s="1274"/>
      <c r="F82" s="1274"/>
      <c r="G82" s="1274"/>
      <c r="H82" s="1274"/>
      <c r="I82" s="1274"/>
      <c r="J82" s="1274"/>
      <c r="K82" s="1274"/>
      <c r="L82" s="1274"/>
      <c r="M82" s="1274"/>
      <c r="N82" s="1274"/>
      <c r="O82" s="1274"/>
      <c r="P82" s="1274"/>
    </row>
    <row r="83" spans="2:16" ht="18.75" customHeight="1">
      <c r="D83" s="131"/>
      <c r="E83" s="60"/>
      <c r="F83" s="132"/>
      <c r="H83" s="133"/>
      <c r="I83" s="133"/>
      <c r="J83" s="133"/>
      <c r="K83" s="133"/>
    </row>
    <row r="84" spans="2:16" ht="16.5" customHeight="1">
      <c r="D84" s="131"/>
      <c r="E84" s="60"/>
      <c r="F84" s="132"/>
      <c r="I84" s="57"/>
      <c r="J84" s="60"/>
      <c r="K84" s="117"/>
    </row>
    <row r="85" spans="2:16" ht="18.75" customHeight="1">
      <c r="D85" s="131"/>
      <c r="E85" s="60"/>
      <c r="F85" s="132"/>
      <c r="I85" s="134"/>
      <c r="J85" s="61"/>
      <c r="K85" s="132"/>
    </row>
    <row r="86" spans="2:16" ht="22.5" customHeight="1">
      <c r="D86" s="131"/>
      <c r="E86" s="60"/>
      <c r="F86" s="132"/>
    </row>
    <row r="87" spans="2:16" ht="18.75" customHeight="1"/>
    <row r="88" spans="2:16" ht="15.75">
      <c r="I88" s="134"/>
      <c r="J88" s="60"/>
      <c r="K88" s="132"/>
    </row>
    <row r="89" spans="2:16" ht="15.75">
      <c r="I89" s="57"/>
      <c r="J89" s="60"/>
      <c r="K89" s="117"/>
    </row>
    <row r="90" spans="2:16" ht="75.75" customHeight="1">
      <c r="I90" s="57"/>
      <c r="J90" s="60"/>
      <c r="K90" s="117"/>
    </row>
    <row r="91" spans="2:16" ht="18.75" customHeight="1">
      <c r="I91" s="57"/>
      <c r="J91" s="60"/>
      <c r="K91" s="117"/>
    </row>
    <row r="92" spans="2:16" ht="18.75" customHeight="1"/>
    <row r="93" spans="2:16" ht="16.5" customHeight="1"/>
    <row r="94" spans="2:16" ht="18.75" customHeight="1"/>
    <row r="95" spans="2:16" ht="48.75" customHeight="1"/>
  </sheetData>
  <mergeCells count="103">
    <mergeCell ref="Q9:R9"/>
    <mergeCell ref="B11:M11"/>
    <mergeCell ref="N11:P11"/>
    <mergeCell ref="B2:D2"/>
    <mergeCell ref="G2:J2"/>
    <mergeCell ref="M2:P2"/>
    <mergeCell ref="G3:L3"/>
    <mergeCell ref="B4:D4"/>
    <mergeCell ref="M4:P4"/>
    <mergeCell ref="B5:E5"/>
    <mergeCell ref="J5:L5"/>
    <mergeCell ref="M5:P5"/>
    <mergeCell ref="B6:G6"/>
    <mergeCell ref="P6:P7"/>
    <mergeCell ref="F7:G7"/>
    <mergeCell ref="H7:J7"/>
    <mergeCell ref="C9:F9"/>
    <mergeCell ref="H9:O9"/>
    <mergeCell ref="T17:V17"/>
    <mergeCell ref="B19:G19"/>
    <mergeCell ref="H19:M19"/>
    <mergeCell ref="N19:P19"/>
    <mergeCell ref="Q12:S12"/>
    <mergeCell ref="T12:V12"/>
    <mergeCell ref="R15:T15"/>
    <mergeCell ref="B16:D16"/>
    <mergeCell ref="E16:G16"/>
    <mergeCell ref="H16:J16"/>
    <mergeCell ref="K16:M16"/>
    <mergeCell ref="N16:P16"/>
    <mergeCell ref="T16:V16"/>
    <mergeCell ref="B17:D17"/>
    <mergeCell ref="E17:G17"/>
    <mergeCell ref="H17:J17"/>
    <mergeCell ref="K17:M17"/>
    <mergeCell ref="N17:P17"/>
    <mergeCell ref="T26:V26"/>
    <mergeCell ref="K28:P28"/>
    <mergeCell ref="B28:J28"/>
    <mergeCell ref="Q20:S20"/>
    <mergeCell ref="T20:V20"/>
    <mergeCell ref="N21:P21"/>
    <mergeCell ref="N23:P23"/>
    <mergeCell ref="B25:D25"/>
    <mergeCell ref="E25:G25"/>
    <mergeCell ref="H25:J25"/>
    <mergeCell ref="K25:M25"/>
    <mergeCell ref="N25:P25"/>
    <mergeCell ref="T25:V25"/>
    <mergeCell ref="B26:D26"/>
    <mergeCell ref="E26:G26"/>
    <mergeCell ref="H26:J26"/>
    <mergeCell ref="K26:M26"/>
    <mergeCell ref="N26:P26"/>
    <mergeCell ref="N29:P29"/>
    <mergeCell ref="Q29:S29"/>
    <mergeCell ref="T29:V29"/>
    <mergeCell ref="N31:O31"/>
    <mergeCell ref="N32:P32"/>
    <mergeCell ref="N33:P33"/>
    <mergeCell ref="T40:V40"/>
    <mergeCell ref="L38:N38"/>
    <mergeCell ref="N36:P37"/>
    <mergeCell ref="B55:D55"/>
    <mergeCell ref="E55:G55"/>
    <mergeCell ref="H55:J55"/>
    <mergeCell ref="K55:M55"/>
    <mergeCell ref="N55:P55"/>
    <mergeCell ref="B42:G42"/>
    <mergeCell ref="H42:P42"/>
    <mergeCell ref="Q47:S49"/>
    <mergeCell ref="H48:J48"/>
    <mergeCell ref="B50:D50"/>
    <mergeCell ref="E50:P50"/>
    <mergeCell ref="L51:M51"/>
    <mergeCell ref="B64:D64"/>
    <mergeCell ref="E64:G64"/>
    <mergeCell ref="H58:P58"/>
    <mergeCell ref="B58:G58"/>
    <mergeCell ref="N56:P56"/>
    <mergeCell ref="B56:D56"/>
    <mergeCell ref="E56:G56"/>
    <mergeCell ref="H56:J56"/>
    <mergeCell ref="K56:M56"/>
    <mergeCell ref="B63:D63"/>
    <mergeCell ref="E63:G63"/>
    <mergeCell ref="B82:P82"/>
    <mergeCell ref="B66:M66"/>
    <mergeCell ref="N66:P66"/>
    <mergeCell ref="B73:D73"/>
    <mergeCell ref="E73:G73"/>
    <mergeCell ref="H73:J73"/>
    <mergeCell ref="K73:M73"/>
    <mergeCell ref="B74:D74"/>
    <mergeCell ref="E74:G74"/>
    <mergeCell ref="H74:J74"/>
    <mergeCell ref="K74:M74"/>
    <mergeCell ref="B76:P76"/>
    <mergeCell ref="B77:L77"/>
    <mergeCell ref="B79:L79"/>
    <mergeCell ref="B81:L81"/>
    <mergeCell ref="B78:L78"/>
    <mergeCell ref="B80:P80"/>
  </mergeCells>
  <pageMargins left="0.39370078740157483" right="0" top="0" bottom="0" header="0.51181102362204722" footer="0.51181102362204722"/>
  <pageSetup paperSize="9" scale="37" firstPageNumber="0" orientation="portrait" horizontalDpi="300" verticalDpi="300" r:id="rId1"/>
  <rowBreaks count="1" manualBreakCount="1">
    <brk id="81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  <pageSetUpPr fitToPage="1"/>
  </sheetPr>
  <dimension ref="A1:AMK1040"/>
  <sheetViews>
    <sheetView view="pageBreakPreview" zoomScale="75" zoomScaleNormal="300" zoomScaleSheetLayoutView="75" zoomScalePageLayoutView="90" workbookViewId="0">
      <selection activeCell="A12" sqref="A12"/>
    </sheetView>
  </sheetViews>
  <sheetFormatPr defaultRowHeight="15"/>
  <cols>
    <col min="1" max="1" width="9" style="1" customWidth="1"/>
    <col min="2" max="3" width="15.7109375" style="1" customWidth="1"/>
    <col min="4" max="6" width="15.7109375" style="1" hidden="1" customWidth="1"/>
    <col min="7" max="8" width="15.7109375" style="160" hidden="1" customWidth="1"/>
    <col min="9" max="22" width="15.7109375" style="1" hidden="1" customWidth="1"/>
    <col min="23" max="23" width="1.85546875" style="421" hidden="1" customWidth="1"/>
    <col min="24" max="24" width="15.7109375" style="421" hidden="1" customWidth="1"/>
    <col min="25" max="58" width="15.7109375" style="1" hidden="1" customWidth="1"/>
    <col min="59" max="74" width="15.7109375" style="422" hidden="1" customWidth="1"/>
    <col min="75" max="75" width="15.7109375" style="1" hidden="1" customWidth="1"/>
    <col min="76" max="77" width="13.7109375" style="1" hidden="1" customWidth="1"/>
    <col min="78" max="78" width="9.7109375" style="1" hidden="1" customWidth="1"/>
    <col min="79" max="79" width="13.7109375" style="1" hidden="1" customWidth="1"/>
    <col min="80" max="80" width="4.7109375" style="1" hidden="1" customWidth="1"/>
    <col min="81" max="92" width="13.7109375" style="1" hidden="1" customWidth="1"/>
    <col min="93" max="94" width="10.7109375" style="1" hidden="1" customWidth="1"/>
    <col min="95" max="96" width="13.7109375" style="422" hidden="1" customWidth="1"/>
    <col min="97" max="97" width="9.7109375" style="422" hidden="1" customWidth="1"/>
    <col min="98" max="110" width="13.7109375" style="422" hidden="1" customWidth="1"/>
    <col min="111" max="111" width="10.7109375" style="422" hidden="1" customWidth="1"/>
    <col min="112" max="114" width="15.7109375" style="1" hidden="1" customWidth="1"/>
    <col min="115" max="118" width="6.28515625" style="1" hidden="1" customWidth="1"/>
    <col min="119" max="122" width="15.7109375" style="1" hidden="1" customWidth="1"/>
    <col min="123" max="126" width="5.7109375" style="1" hidden="1" customWidth="1"/>
    <col min="127" max="130" width="15.7109375" style="1" hidden="1" customWidth="1"/>
    <col min="131" max="146" width="15.7109375" style="423" hidden="1" customWidth="1"/>
    <col min="147" max="147" width="15.7109375" style="1" hidden="1" customWidth="1"/>
    <col min="148" max="150" width="16.140625" style="274" hidden="1" customWidth="1"/>
    <col min="151" max="151" width="15.7109375" style="274" hidden="1" customWidth="1"/>
    <col min="152" max="152" width="22.140625" style="274" hidden="1" customWidth="1"/>
    <col min="153" max="157" width="16.140625" style="274" hidden="1" customWidth="1"/>
    <col min="158" max="158" width="13.5703125" style="274" hidden="1" customWidth="1"/>
    <col min="159" max="162" width="16.140625" style="274" hidden="1" customWidth="1"/>
    <col min="163" max="163" width="18.28515625" style="274" hidden="1" customWidth="1"/>
    <col min="164" max="165" width="15.7109375" style="1" hidden="1" customWidth="1"/>
    <col min="166" max="166" width="16.28515625" style="1" hidden="1" customWidth="1"/>
    <col min="167" max="168" width="15.7109375" style="1" hidden="1" customWidth="1"/>
    <col min="169" max="188" width="9" style="1" customWidth="1"/>
    <col min="189" max="1025" width="9.140625" style="1" customWidth="1"/>
  </cols>
  <sheetData>
    <row r="1" spans="1:163" ht="27.75" customHeight="1">
      <c r="A1" s="1701"/>
      <c r="B1" s="1701"/>
      <c r="C1" s="1701"/>
    </row>
    <row r="2" spans="1:163" ht="21.75" customHeight="1">
      <c r="A2" s="424"/>
      <c r="B2" s="425"/>
      <c r="C2" s="426" t="s">
        <v>844</v>
      </c>
      <c r="D2" s="2"/>
      <c r="E2" s="2"/>
      <c r="F2" s="2"/>
      <c r="G2" s="427"/>
      <c r="H2" s="427"/>
      <c r="AP2" s="1335"/>
      <c r="AQ2" s="1335"/>
      <c r="AR2" s="1335"/>
      <c r="AS2" s="3"/>
      <c r="AT2" s="4"/>
      <c r="AU2" s="5"/>
      <c r="AV2" s="5"/>
      <c r="AW2" s="5"/>
      <c r="AX2" s="5"/>
      <c r="AY2" s="6"/>
      <c r="AZ2" s="7"/>
      <c r="BA2" s="135"/>
      <c r="BB2" s="1428"/>
      <c r="BC2" s="1428"/>
      <c r="BD2" s="1428"/>
      <c r="BE2" s="1428"/>
      <c r="BF2" s="428"/>
      <c r="BG2" s="1702"/>
      <c r="BH2" s="1702"/>
      <c r="BI2" s="1702"/>
      <c r="BJ2" s="429"/>
      <c r="BK2" s="430"/>
      <c r="BL2" s="431"/>
      <c r="BM2" s="431"/>
      <c r="BN2" s="431"/>
      <c r="BO2" s="431"/>
      <c r="BP2" s="432"/>
      <c r="BQ2" s="433"/>
      <c r="BR2" s="434"/>
      <c r="BS2" s="1703" t="s">
        <v>0</v>
      </c>
      <c r="BT2" s="1703"/>
      <c r="BU2" s="1703"/>
      <c r="BV2" s="1703"/>
      <c r="BW2" s="428"/>
      <c r="BX2" s="1702"/>
      <c r="BY2" s="1702"/>
      <c r="BZ2" s="1702"/>
      <c r="CA2" s="431"/>
      <c r="CB2" s="429"/>
      <c r="CC2" s="430"/>
      <c r="CD2" s="431"/>
      <c r="CE2" s="431"/>
      <c r="CF2" s="431"/>
      <c r="CG2" s="431"/>
      <c r="CH2" s="432"/>
      <c r="CI2" s="433"/>
      <c r="CJ2" s="434"/>
      <c r="CK2" s="1703"/>
      <c r="CL2" s="1703"/>
      <c r="CM2" s="1703"/>
      <c r="CN2" s="1703"/>
      <c r="CO2" s="1703"/>
      <c r="CP2" s="435"/>
      <c r="CQ2" s="1702"/>
      <c r="CR2" s="1702"/>
      <c r="CS2" s="1702"/>
      <c r="CT2" s="431"/>
      <c r="CU2" s="430"/>
      <c r="CV2" s="431"/>
      <c r="CW2" s="431"/>
      <c r="CX2" s="431"/>
      <c r="CY2" s="431"/>
      <c r="CZ2" s="432"/>
      <c r="DA2" s="433"/>
      <c r="DB2" s="434"/>
      <c r="DC2" s="1703"/>
      <c r="DD2" s="1703"/>
      <c r="DE2" s="1703"/>
      <c r="DF2" s="1703"/>
      <c r="DG2" s="1703"/>
      <c r="DI2" s="1688"/>
      <c r="DJ2" s="1688"/>
      <c r="DK2" s="1688"/>
      <c r="DL2" s="436"/>
      <c r="DM2" s="4"/>
      <c r="DN2" s="437"/>
      <c r="DO2" s="437"/>
      <c r="DP2" s="437"/>
      <c r="DQ2" s="437"/>
      <c r="DR2" s="438"/>
      <c r="DS2" s="7"/>
      <c r="DT2" s="439"/>
      <c r="DU2" s="1689" t="s">
        <v>0</v>
      </c>
      <c r="DV2" s="1689"/>
      <c r="DW2" s="1689"/>
      <c r="DX2" s="1689"/>
      <c r="EA2" s="440"/>
      <c r="EB2" s="440"/>
      <c r="EC2" s="440"/>
      <c r="ED2" s="440"/>
      <c r="EE2" s="440"/>
      <c r="EF2" s="440"/>
      <c r="EG2" s="440"/>
      <c r="EH2" s="440"/>
      <c r="EI2" s="440"/>
      <c r="EJ2" s="440"/>
      <c r="ER2" s="1690"/>
      <c r="ES2" s="1690"/>
      <c r="ET2" s="1690"/>
      <c r="EU2" s="441"/>
      <c r="EV2" s="1691"/>
      <c r="EW2" s="1691"/>
      <c r="EX2" s="442"/>
      <c r="EY2" s="442"/>
      <c r="EZ2" s="442"/>
      <c r="FA2" s="443"/>
      <c r="FB2" s="444"/>
      <c r="FC2" s="445"/>
      <c r="FD2" s="1692"/>
      <c r="FE2" s="1692"/>
      <c r="FF2" s="1692"/>
      <c r="FG2" s="1692"/>
    </row>
    <row r="3" spans="1:163" ht="27.75" customHeight="1">
      <c r="A3" s="1693" t="s">
        <v>845</v>
      </c>
      <c r="B3" s="1693"/>
      <c r="C3" s="446">
        <v>0</v>
      </c>
      <c r="D3" s="447">
        <f>C3</f>
        <v>0</v>
      </c>
      <c r="G3" s="448"/>
      <c r="H3" s="448"/>
      <c r="AP3" s="8"/>
      <c r="AQ3" s="9"/>
      <c r="AR3" s="9"/>
      <c r="AT3" s="10"/>
      <c r="AU3" s="1338"/>
      <c r="AV3" s="1338"/>
      <c r="AW3" s="1338"/>
      <c r="AX3" s="1338"/>
      <c r="AY3" s="1338"/>
      <c r="AZ3" s="1338"/>
      <c r="BA3" s="11"/>
      <c r="BB3" s="11"/>
      <c r="BC3" s="11"/>
      <c r="BD3" s="11"/>
      <c r="BE3" s="136"/>
      <c r="BF3" s="203"/>
      <c r="BG3" s="449"/>
      <c r="BH3" s="450"/>
      <c r="BI3" s="450"/>
      <c r="BK3" s="451"/>
      <c r="BL3" s="1694"/>
      <c r="BM3" s="1694"/>
      <c r="BN3" s="1694"/>
      <c r="BO3" s="1694"/>
      <c r="BP3" s="1694"/>
      <c r="BQ3" s="1694"/>
      <c r="BR3" s="452"/>
      <c r="BS3" s="452"/>
      <c r="BT3" s="452"/>
      <c r="BU3" s="452"/>
      <c r="BV3" s="453" t="s">
        <v>846</v>
      </c>
      <c r="BW3" s="203"/>
      <c r="BX3" s="449"/>
      <c r="BY3" s="450"/>
      <c r="BZ3" s="450"/>
      <c r="CA3" s="450"/>
      <c r="CB3" s="422"/>
      <c r="CC3" s="451"/>
      <c r="CD3" s="1694"/>
      <c r="CE3" s="1694"/>
      <c r="CF3" s="1694"/>
      <c r="CG3" s="1694"/>
      <c r="CH3" s="1694"/>
      <c r="CI3" s="1694"/>
      <c r="CJ3" s="452"/>
      <c r="CK3" s="452"/>
      <c r="CL3" s="452"/>
      <c r="CM3" s="452"/>
      <c r="CN3" s="452"/>
      <c r="CO3" s="453"/>
      <c r="CP3" s="454"/>
      <c r="CQ3" s="449"/>
      <c r="CR3" s="450"/>
      <c r="CS3" s="450"/>
      <c r="CT3" s="450"/>
      <c r="CU3" s="451"/>
      <c r="CV3" s="1694"/>
      <c r="CW3" s="1694"/>
      <c r="CX3" s="1694"/>
      <c r="CY3" s="1694"/>
      <c r="CZ3" s="1694"/>
      <c r="DA3" s="1694"/>
      <c r="DB3" s="452"/>
      <c r="DC3" s="452"/>
      <c r="DD3" s="452"/>
      <c r="DE3" s="452"/>
      <c r="DF3" s="452"/>
      <c r="DG3" s="453"/>
      <c r="DI3" s="455"/>
      <c r="DJ3" s="395"/>
      <c r="DK3" s="395"/>
      <c r="DL3" s="160"/>
      <c r="DM3" s="10"/>
      <c r="DN3" s="1695"/>
      <c r="DO3" s="1695"/>
      <c r="DP3" s="1695"/>
      <c r="DQ3" s="1695"/>
      <c r="DR3" s="1695"/>
      <c r="DS3" s="1695"/>
      <c r="DT3" s="456"/>
      <c r="DU3" s="456"/>
      <c r="DV3" s="456"/>
      <c r="DW3" s="456"/>
      <c r="DX3" s="457" t="s">
        <v>846</v>
      </c>
      <c r="EA3" s="1696"/>
      <c r="EB3" s="1696"/>
      <c r="EC3" s="1696"/>
      <c r="ED3" s="458"/>
      <c r="EE3" s="1697"/>
      <c r="EF3" s="1697"/>
      <c r="EG3" s="1697"/>
      <c r="EH3" s="1697"/>
      <c r="EI3" s="1697"/>
      <c r="EJ3" s="459"/>
      <c r="EK3" s="1698"/>
      <c r="EL3" s="1698"/>
      <c r="EM3" s="1698"/>
      <c r="EN3" s="458"/>
      <c r="EO3" s="1699" t="s">
        <v>0</v>
      </c>
      <c r="EP3" s="1699"/>
      <c r="ER3" s="460"/>
      <c r="ES3" s="461"/>
      <c r="ET3" s="461"/>
      <c r="EV3" s="462"/>
      <c r="EW3" s="1700" t="s">
        <v>1167</v>
      </c>
      <c r="EX3" s="1700"/>
      <c r="EY3" s="1700"/>
      <c r="EZ3" s="1700"/>
      <c r="FA3" s="1700"/>
      <c r="FB3" s="1700"/>
      <c r="FC3" s="463"/>
      <c r="FD3" s="463"/>
      <c r="FE3" s="463"/>
      <c r="FF3" s="463"/>
      <c r="FG3" s="464"/>
    </row>
    <row r="4" spans="1:163" ht="28.5" customHeight="1">
      <c r="A4" s="1684" t="s">
        <v>847</v>
      </c>
      <c r="B4" s="1684"/>
      <c r="C4" s="465">
        <v>15</v>
      </c>
      <c r="D4" s="466">
        <f>C4/100+1</f>
        <v>1.1499999999999999</v>
      </c>
      <c r="F4" s="467"/>
      <c r="G4" s="1"/>
      <c r="H4" s="1"/>
      <c r="AP4" s="1339"/>
      <c r="AQ4" s="1339"/>
      <c r="AR4" s="1339"/>
      <c r="AS4" s="13"/>
      <c r="AT4" s="14"/>
      <c r="AU4" s="15"/>
      <c r="AW4" s="16"/>
      <c r="AX4" s="17"/>
      <c r="AY4" s="16"/>
      <c r="AZ4" s="16"/>
      <c r="BA4" s="137"/>
      <c r="BB4" s="1340"/>
      <c r="BC4" s="1340"/>
      <c r="BD4" s="1340"/>
      <c r="BE4" s="1340"/>
      <c r="BF4" s="27"/>
      <c r="BG4" s="1685"/>
      <c r="BH4" s="1685"/>
      <c r="BI4" s="1685"/>
      <c r="BJ4" s="469"/>
      <c r="BK4" s="470"/>
      <c r="BL4" s="471"/>
      <c r="BN4" s="472"/>
      <c r="BO4" s="473"/>
      <c r="BP4" s="472"/>
      <c r="BQ4" s="472"/>
      <c r="BR4" s="474"/>
      <c r="BS4" s="1686" t="s">
        <v>1</v>
      </c>
      <c r="BT4" s="1686"/>
      <c r="BU4" s="1686"/>
      <c r="BV4" s="1686"/>
      <c r="BW4" s="27"/>
      <c r="BX4" s="1685"/>
      <c r="BY4" s="1685"/>
      <c r="BZ4" s="1685"/>
      <c r="CA4" s="476"/>
      <c r="CB4" s="469"/>
      <c r="CC4" s="470"/>
      <c r="CD4" s="471"/>
      <c r="CE4" s="422"/>
      <c r="CF4" s="472"/>
      <c r="CG4" s="473"/>
      <c r="CH4" s="472"/>
      <c r="CI4" s="472"/>
      <c r="CJ4" s="474"/>
      <c r="CK4" s="1687"/>
      <c r="CL4" s="1687"/>
      <c r="CM4" s="1687"/>
      <c r="CN4" s="1687"/>
      <c r="CO4" s="1687"/>
      <c r="CP4" s="477"/>
      <c r="CQ4" s="1685"/>
      <c r="CR4" s="1685"/>
      <c r="CS4" s="1685"/>
      <c r="CT4" s="476"/>
      <c r="CU4" s="470"/>
      <c r="CV4" s="471"/>
      <c r="CX4" s="472"/>
      <c r="CY4" s="473"/>
      <c r="CZ4" s="472"/>
      <c r="DA4" s="472"/>
      <c r="DB4" s="474"/>
      <c r="DC4" s="1687"/>
      <c r="DD4" s="1687"/>
      <c r="DE4" s="1687"/>
      <c r="DF4" s="1687"/>
      <c r="DG4" s="1687"/>
      <c r="DI4" s="1669"/>
      <c r="DJ4" s="1669"/>
      <c r="DK4" s="1669"/>
      <c r="DL4" s="478"/>
      <c r="DM4" s="479"/>
      <c r="DN4" s="480"/>
      <c r="DO4" s="160"/>
      <c r="DP4" s="481"/>
      <c r="DQ4" s="199"/>
      <c r="DR4" s="481"/>
      <c r="DS4" s="481"/>
      <c r="DT4" s="482"/>
      <c r="DU4" s="1670" t="s">
        <v>1</v>
      </c>
      <c r="DV4" s="1670"/>
      <c r="DW4" s="1670"/>
      <c r="DX4" s="1670"/>
      <c r="EA4" s="483"/>
      <c r="EB4" s="484"/>
      <c r="EC4" s="484"/>
      <c r="EE4" s="1671"/>
      <c r="EF4" s="1671"/>
      <c r="EG4" s="1671"/>
      <c r="EH4" s="1671"/>
      <c r="EI4" s="1671"/>
      <c r="EJ4" s="1671"/>
      <c r="EK4" s="485"/>
      <c r="EL4" s="485"/>
      <c r="EM4" s="486"/>
      <c r="EO4" s="1672" t="s">
        <v>846</v>
      </c>
      <c r="EP4" s="1672"/>
      <c r="ER4" s="1673"/>
      <c r="ES4" s="1673"/>
      <c r="ET4" s="1673"/>
      <c r="EU4" s="487"/>
      <c r="EV4" s="279"/>
      <c r="EW4" s="299"/>
      <c r="EY4" s="275"/>
      <c r="EZ4" s="276"/>
      <c r="FA4" s="275"/>
      <c r="FB4" s="275"/>
      <c r="FC4" s="488"/>
      <c r="FD4" s="1674"/>
      <c r="FE4" s="1674"/>
      <c r="FF4" s="1674"/>
      <c r="FG4" s="1674"/>
    </row>
    <row r="5" spans="1:163" ht="12.75" customHeight="1">
      <c r="G5" s="1"/>
      <c r="H5" s="1"/>
      <c r="AP5" s="1341"/>
      <c r="AQ5" s="1341"/>
      <c r="AR5" s="1341"/>
      <c r="AS5" s="1341"/>
      <c r="AT5" s="20"/>
      <c r="AU5" s="21"/>
      <c r="AV5" s="22"/>
      <c r="AW5" s="23"/>
      <c r="AX5" s="1342"/>
      <c r="AY5" s="1342"/>
      <c r="AZ5" s="1342"/>
      <c r="BA5" s="137"/>
      <c r="BB5" s="1675"/>
      <c r="BC5" s="1675"/>
      <c r="BD5" s="1675"/>
      <c r="BE5" s="1675"/>
      <c r="BF5" s="142"/>
      <c r="BG5" s="1676"/>
      <c r="BH5" s="1676"/>
      <c r="BI5" s="1676"/>
      <c r="BJ5" s="1676"/>
      <c r="BK5" s="489"/>
      <c r="BL5" s="490"/>
      <c r="BM5" s="470"/>
      <c r="BN5" s="491"/>
      <c r="BO5" s="1666"/>
      <c r="BP5" s="1666"/>
      <c r="BQ5" s="1666"/>
      <c r="BR5" s="474"/>
      <c r="BS5" s="1667"/>
      <c r="BT5" s="1667"/>
      <c r="BU5" s="1667"/>
      <c r="BV5" s="1667"/>
      <c r="BW5" s="142"/>
      <c r="BX5" s="468"/>
      <c r="BY5" s="476"/>
      <c r="BZ5" s="476"/>
      <c r="CA5" s="476"/>
      <c r="CB5" s="469"/>
      <c r="CC5" s="470"/>
      <c r="CD5" s="471"/>
      <c r="CE5" s="422"/>
      <c r="CF5" s="472"/>
      <c r="CG5" s="473"/>
      <c r="CH5" s="472"/>
      <c r="CI5" s="472"/>
      <c r="CJ5" s="474"/>
      <c r="CK5" s="435"/>
      <c r="CL5" s="435"/>
      <c r="CM5" s="435"/>
      <c r="CN5" s="435"/>
      <c r="CO5" s="475"/>
      <c r="CP5" s="435"/>
      <c r="CQ5" s="468"/>
      <c r="CR5" s="476"/>
      <c r="CS5" s="476"/>
      <c r="CT5" s="476"/>
      <c r="CU5" s="470"/>
      <c r="CV5" s="471"/>
      <c r="CX5" s="472"/>
      <c r="CY5" s="473"/>
      <c r="CZ5" s="472"/>
      <c r="DA5" s="472"/>
      <c r="DB5" s="474"/>
      <c r="DC5" s="435"/>
      <c r="DD5" s="435"/>
      <c r="DE5" s="435"/>
      <c r="DF5" s="435"/>
      <c r="DG5" s="475"/>
      <c r="DI5" s="1677"/>
      <c r="DJ5" s="1677"/>
      <c r="DK5" s="1677"/>
      <c r="DL5" s="1677"/>
      <c r="DM5" s="494"/>
      <c r="DN5" s="21"/>
      <c r="DO5" s="479"/>
      <c r="DP5" s="495"/>
      <c r="DQ5" s="1678"/>
      <c r="DR5" s="1678"/>
      <c r="DS5" s="1678"/>
      <c r="DT5" s="482"/>
      <c r="DU5" s="1670"/>
      <c r="DV5" s="1670"/>
      <c r="DW5" s="1670"/>
      <c r="DX5" s="1670"/>
      <c r="EA5" s="1679"/>
      <c r="EB5" s="1679"/>
      <c r="EC5" s="1679"/>
      <c r="ED5" s="497"/>
      <c r="EE5" s="498"/>
      <c r="EG5" s="499"/>
      <c r="EH5" s="499"/>
      <c r="EI5" s="500"/>
      <c r="EJ5" s="499"/>
      <c r="EK5" s="1680"/>
      <c r="EL5" s="1680"/>
      <c r="EM5" s="1680"/>
      <c r="EO5" s="1681" t="s">
        <v>1</v>
      </c>
      <c r="EP5" s="1681"/>
      <c r="ER5" s="1682"/>
      <c r="ES5" s="1682"/>
      <c r="ET5" s="1682"/>
      <c r="EU5" s="1682"/>
      <c r="EV5" s="501"/>
      <c r="EW5" s="502"/>
      <c r="EX5" s="279"/>
      <c r="EY5" s="503"/>
      <c r="EZ5" s="1488"/>
      <c r="FA5" s="1488"/>
      <c r="FB5" s="1488"/>
      <c r="FC5" s="488"/>
      <c r="FD5" s="1683"/>
      <c r="FE5" s="1683"/>
      <c r="FF5" s="1683"/>
      <c r="FG5" s="1683"/>
    </row>
    <row r="6" spans="1:163" ht="12.75" customHeight="1">
      <c r="D6" s="504"/>
      <c r="E6" s="60"/>
      <c r="AP6" s="144"/>
      <c r="AQ6" s="145"/>
      <c r="AR6" s="145"/>
      <c r="AS6" s="145"/>
      <c r="AT6" s="145"/>
      <c r="AU6" s="145"/>
      <c r="AV6" s="505"/>
      <c r="AW6" s="26"/>
      <c r="AX6" s="24"/>
      <c r="AY6" s="1665"/>
      <c r="AZ6" s="1665"/>
      <c r="BA6" s="1665"/>
      <c r="BB6" s="27"/>
      <c r="BC6" s="27"/>
      <c r="BD6" s="27"/>
      <c r="BE6" s="59"/>
      <c r="BG6" s="506" t="s">
        <v>848</v>
      </c>
      <c r="BH6" s="507"/>
      <c r="BI6" s="507"/>
      <c r="BJ6" s="507"/>
      <c r="BK6" s="507"/>
      <c r="BL6" s="507"/>
      <c r="BM6" s="508" t="s">
        <v>849</v>
      </c>
      <c r="BN6" s="509"/>
      <c r="BO6" s="510" t="s">
        <v>850</v>
      </c>
      <c r="BP6" s="511"/>
      <c r="BQ6" s="511" t="s">
        <v>851</v>
      </c>
      <c r="BR6" s="511"/>
      <c r="BS6" s="1663" t="s">
        <v>852</v>
      </c>
      <c r="BT6" s="1663"/>
      <c r="BU6" s="435"/>
      <c r="BV6" s="512"/>
      <c r="BX6" s="1657" t="s">
        <v>853</v>
      </c>
      <c r="BY6" s="1657"/>
      <c r="BZ6" s="1657"/>
      <c r="CA6" s="1657"/>
      <c r="CB6" s="1657"/>
      <c r="CC6" s="1657"/>
      <c r="CD6" s="490"/>
      <c r="CE6" s="470"/>
      <c r="CF6" s="491"/>
      <c r="CG6" s="1666"/>
      <c r="CH6" s="1666"/>
      <c r="CI6" s="1666"/>
      <c r="CJ6" s="474"/>
      <c r="CK6" s="1667"/>
      <c r="CL6" s="1667"/>
      <c r="CM6" s="1667"/>
      <c r="CN6" s="1667"/>
      <c r="CO6" s="1667"/>
      <c r="CP6" s="513"/>
      <c r="CQ6" s="1657" t="s">
        <v>853</v>
      </c>
      <c r="CR6" s="1657"/>
      <c r="CS6" s="1657"/>
      <c r="CT6" s="1657"/>
      <c r="CU6" s="1657"/>
      <c r="CV6" s="490"/>
      <c r="CW6" s="470"/>
      <c r="CX6" s="491"/>
      <c r="CY6" s="1666"/>
      <c r="CZ6" s="1666"/>
      <c r="DA6" s="1666"/>
      <c r="DB6" s="474"/>
      <c r="DC6" s="1667"/>
      <c r="DD6" s="1667"/>
      <c r="DE6" s="1667"/>
      <c r="DF6" s="1667"/>
      <c r="DG6" s="1667"/>
      <c r="DI6" s="1668" t="s">
        <v>854</v>
      </c>
      <c r="DJ6" s="1668"/>
      <c r="DK6" s="1668"/>
      <c r="DL6" s="1668"/>
      <c r="DM6" s="1668"/>
      <c r="DN6" s="1668"/>
      <c r="DO6" s="1668"/>
      <c r="DP6" s="495"/>
      <c r="DQ6" s="496"/>
      <c r="DR6" s="160"/>
      <c r="DS6" s="160"/>
      <c r="DT6" s="514"/>
      <c r="DU6" s="514"/>
      <c r="DV6" s="514"/>
      <c r="DW6" s="514"/>
      <c r="DX6" s="515"/>
      <c r="EA6" s="1649"/>
      <c r="EB6" s="1649"/>
      <c r="EC6" s="1649"/>
      <c r="ED6" s="1649"/>
      <c r="EE6" s="516"/>
      <c r="EF6" s="517"/>
      <c r="EG6" s="518"/>
      <c r="EH6" s="518"/>
      <c r="EI6" s="1650"/>
      <c r="EJ6" s="1650"/>
      <c r="EK6" s="1651"/>
      <c r="EL6" s="1651"/>
      <c r="EM6" s="1651"/>
      <c r="EO6" s="521"/>
      <c r="EP6" s="522"/>
      <c r="ER6" s="1652"/>
      <c r="ES6" s="1652"/>
      <c r="ET6" s="1652"/>
      <c r="EU6" s="1652"/>
      <c r="EV6" s="276" t="s">
        <v>855</v>
      </c>
      <c r="EW6" s="276"/>
      <c r="EX6" s="276"/>
      <c r="EY6" s="487"/>
      <c r="EZ6" s="487"/>
      <c r="FA6" s="276"/>
      <c r="FB6" s="523"/>
      <c r="FC6" s="1653" t="s">
        <v>856</v>
      </c>
      <c r="FD6" s="1653"/>
      <c r="FE6" s="276" t="s">
        <v>857</v>
      </c>
      <c r="FF6" s="524"/>
      <c r="FG6" s="525"/>
    </row>
    <row r="7" spans="1:163" ht="12.75" customHeight="1">
      <c r="D7" s="504"/>
      <c r="E7" s="60"/>
      <c r="G7" s="1"/>
      <c r="H7" s="1"/>
      <c r="AP7" s="19"/>
      <c r="AQ7" s="28"/>
      <c r="AR7" s="29"/>
      <c r="AS7" s="28"/>
      <c r="AT7" s="1345"/>
      <c r="AU7" s="1345"/>
      <c r="AV7" s="22"/>
      <c r="AW7" s="1345"/>
      <c r="AX7" s="1345"/>
      <c r="AY7" s="1345"/>
      <c r="AZ7" s="1346"/>
      <c r="BA7" s="1346"/>
      <c r="BB7" s="1346"/>
      <c r="BC7" s="27"/>
      <c r="BD7" s="1654"/>
      <c r="BE7" s="1654"/>
      <c r="BF7" s="526"/>
      <c r="BG7" s="449"/>
      <c r="BH7" s="450"/>
      <c r="BI7" s="527"/>
      <c r="BJ7" s="450"/>
      <c r="BK7" s="1655"/>
      <c r="BL7" s="1655"/>
      <c r="BM7" s="470"/>
      <c r="BN7" s="1655"/>
      <c r="BO7" s="1655"/>
      <c r="BP7" s="1655"/>
      <c r="BQ7" s="1656"/>
      <c r="BR7" s="1656"/>
      <c r="BS7" s="1656"/>
      <c r="BT7" s="435"/>
      <c r="BU7" s="1630">
        <v>42979</v>
      </c>
      <c r="BV7" s="1630"/>
      <c r="BW7" s="526"/>
      <c r="BX7" s="1657" t="s">
        <v>858</v>
      </c>
      <c r="BY7" s="1657"/>
      <c r="BZ7" s="1657"/>
      <c r="CA7" s="1657"/>
      <c r="CB7" s="1657"/>
      <c r="CC7" s="489"/>
      <c r="CD7" s="490"/>
      <c r="CE7" s="470"/>
      <c r="CF7" s="491"/>
      <c r="CG7" s="492"/>
      <c r="CH7" s="492"/>
      <c r="CI7" s="492"/>
      <c r="CJ7" s="474"/>
      <c r="CK7" s="513"/>
      <c r="CL7" s="513"/>
      <c r="CM7" s="513"/>
      <c r="CN7" s="513"/>
      <c r="CO7" s="493"/>
      <c r="CP7" s="513"/>
      <c r="CQ7" s="1657" t="s">
        <v>858</v>
      </c>
      <c r="CR7" s="1657"/>
      <c r="CS7" s="1657"/>
      <c r="CT7" s="1657"/>
      <c r="CU7" s="489"/>
      <c r="CV7" s="490"/>
      <c r="CW7" s="470"/>
      <c r="CX7" s="491"/>
      <c r="CY7" s="492"/>
      <c r="CZ7" s="492"/>
      <c r="DA7" s="492"/>
      <c r="DB7" s="474"/>
      <c r="DC7" s="513"/>
      <c r="DD7" s="513"/>
      <c r="DE7" s="513"/>
      <c r="DF7" s="513"/>
      <c r="DG7" s="493"/>
      <c r="DI7" s="455"/>
      <c r="DJ7" s="395"/>
      <c r="DK7" s="133"/>
      <c r="DL7" s="395"/>
      <c r="DM7" s="1658"/>
      <c r="DN7" s="1658"/>
      <c r="DO7" s="479"/>
      <c r="DP7" s="528"/>
      <c r="DQ7" s="528"/>
      <c r="DR7" s="1659"/>
      <c r="DS7" s="1659"/>
      <c r="DT7" s="1659"/>
      <c r="DU7" s="1659"/>
      <c r="DV7" s="514"/>
      <c r="DW7" s="1660">
        <v>43079</v>
      </c>
      <c r="DX7" s="1660"/>
      <c r="EA7" s="1661" t="s">
        <v>859</v>
      </c>
      <c r="EB7" s="1661"/>
      <c r="EC7" s="1661"/>
      <c r="ED7" s="1661"/>
      <c r="EE7" s="1661"/>
      <c r="EF7" s="529"/>
      <c r="EG7" s="518"/>
      <c r="EH7" s="518"/>
      <c r="EI7" s="519"/>
      <c r="EK7" s="520"/>
      <c r="EL7" s="520"/>
      <c r="EM7" s="520"/>
      <c r="EO7" s="521"/>
      <c r="EP7" s="522"/>
      <c r="ER7" s="530"/>
      <c r="ES7" s="531"/>
      <c r="ET7" s="531"/>
      <c r="EU7" s="531"/>
      <c r="EV7" s="532" t="s">
        <v>860</v>
      </c>
      <c r="EW7" s="531"/>
      <c r="EX7" s="533"/>
      <c r="EY7" s="503"/>
      <c r="EZ7" s="534"/>
      <c r="FA7" s="535"/>
      <c r="FB7" s="535"/>
      <c r="FC7" s="1662" t="s">
        <v>861</v>
      </c>
      <c r="FD7" s="1662"/>
      <c r="FE7" s="536"/>
      <c r="FF7" s="537"/>
      <c r="FG7" s="525"/>
    </row>
    <row r="8" spans="1:163" ht="12.75" customHeight="1">
      <c r="D8" s="504"/>
      <c r="E8" s="60"/>
      <c r="G8" s="1"/>
      <c r="H8" s="1"/>
      <c r="AP8" s="32"/>
      <c r="AQ8" s="33"/>
      <c r="AR8" s="33"/>
      <c r="AS8" s="33"/>
      <c r="AT8" s="34"/>
      <c r="AU8" s="33"/>
      <c r="AV8" s="33"/>
      <c r="AW8" s="33"/>
      <c r="AX8" s="33"/>
      <c r="AY8" s="34"/>
      <c r="AZ8" s="33"/>
      <c r="BA8" s="33"/>
      <c r="BB8" s="33"/>
      <c r="BC8" s="33"/>
      <c r="BD8" s="1654"/>
      <c r="BE8" s="1654"/>
      <c r="BF8" s="526"/>
      <c r="BG8" s="538"/>
      <c r="BH8" s="539"/>
      <c r="BI8" s="539"/>
      <c r="BJ8" s="539"/>
      <c r="BK8" s="540"/>
      <c r="BL8" s="539"/>
      <c r="BM8" s="539"/>
      <c r="BN8" s="539"/>
      <c r="BO8" s="539"/>
      <c r="BP8" s="540"/>
      <c r="BQ8" s="539"/>
      <c r="BR8" s="539"/>
      <c r="BS8" s="539"/>
      <c r="BT8" s="539"/>
      <c r="BU8" s="1630"/>
      <c r="BV8" s="1630"/>
      <c r="BW8" s="526"/>
      <c r="BX8" s="506"/>
      <c r="BY8" s="507"/>
      <c r="BZ8" s="507"/>
      <c r="CA8" s="507"/>
      <c r="CB8" s="507"/>
      <c r="CC8" s="507"/>
      <c r="CD8" s="507"/>
      <c r="CE8" s="508"/>
      <c r="CF8" s="509"/>
      <c r="CG8" s="510"/>
      <c r="CH8" s="511"/>
      <c r="CI8" s="511"/>
      <c r="CJ8" s="511"/>
      <c r="CK8" s="1663"/>
      <c r="CL8" s="1663"/>
      <c r="CM8" s="435"/>
      <c r="CN8" s="435"/>
      <c r="CO8" s="512"/>
      <c r="CP8" s="422"/>
      <c r="CQ8" s="506"/>
      <c r="CR8" s="507"/>
      <c r="CS8" s="507"/>
      <c r="CT8" s="507"/>
      <c r="CU8" s="507"/>
      <c r="CV8" s="507"/>
      <c r="CW8" s="508"/>
      <c r="CX8" s="509"/>
      <c r="CY8" s="510"/>
      <c r="CZ8" s="511"/>
      <c r="DA8" s="511"/>
      <c r="DB8" s="511"/>
      <c r="DC8" s="1663"/>
      <c r="DD8" s="1663"/>
      <c r="DE8" s="435"/>
      <c r="DF8" s="435"/>
      <c r="DG8" s="512"/>
      <c r="DI8" s="541"/>
      <c r="DJ8" s="542"/>
      <c r="DK8" s="542"/>
      <c r="DL8" s="542"/>
      <c r="DM8" s="543"/>
      <c r="DN8" s="542"/>
      <c r="DO8" s="542"/>
      <c r="DP8" s="542"/>
      <c r="DQ8" s="542"/>
      <c r="DR8" s="543"/>
      <c r="DS8" s="542"/>
      <c r="DT8" s="542"/>
      <c r="DU8" s="542"/>
      <c r="DV8" s="542"/>
      <c r="DW8" s="543"/>
      <c r="DX8" s="544"/>
      <c r="EA8" s="483"/>
      <c r="EB8" s="484"/>
      <c r="EC8" s="545"/>
      <c r="ED8" s="484"/>
      <c r="EE8" s="545"/>
      <c r="EF8" s="1664"/>
      <c r="EG8" s="1664"/>
      <c r="EH8" s="1664"/>
      <c r="EI8" s="1664"/>
      <c r="EJ8" s="546"/>
      <c r="EK8" s="520"/>
      <c r="EL8" s="484"/>
      <c r="EM8" s="547"/>
      <c r="EP8" s="548"/>
      <c r="ER8" s="1636" t="s">
        <v>862</v>
      </c>
      <c r="ES8" s="1636"/>
      <c r="ET8" s="1636"/>
      <c r="EU8" s="1636"/>
      <c r="EV8" s="1636"/>
      <c r="EW8" s="1636"/>
      <c r="EX8" s="1636"/>
      <c r="EY8" s="549"/>
      <c r="EZ8" s="534"/>
      <c r="FA8" s="535"/>
      <c r="FB8" s="535"/>
      <c r="FC8" s="535"/>
      <c r="FD8" s="535"/>
      <c r="FE8" s="537"/>
      <c r="FF8" s="1637"/>
      <c r="FG8" s="1637"/>
    </row>
    <row r="9" spans="1:163" ht="12.75" customHeight="1">
      <c r="D9" s="504"/>
      <c r="E9" s="60"/>
      <c r="G9" s="1"/>
      <c r="H9" s="1"/>
      <c r="AP9" s="1638"/>
      <c r="AQ9" s="1638"/>
      <c r="AR9" s="1638"/>
      <c r="AS9" s="1638"/>
      <c r="AT9" s="1638"/>
      <c r="AU9" s="550"/>
      <c r="AV9" s="1639"/>
      <c r="AW9" s="1639"/>
      <c r="AX9" s="1639"/>
      <c r="AY9" s="1639"/>
      <c r="AZ9" s="1639"/>
      <c r="BA9" s="1639"/>
      <c r="BB9" s="1639"/>
      <c r="BC9" s="551"/>
      <c r="BD9" s="1640"/>
      <c r="BE9" s="1640"/>
      <c r="BF9" s="552"/>
      <c r="BG9" s="1625" t="s">
        <v>2</v>
      </c>
      <c r="BH9" s="1625"/>
      <c r="BI9" s="1625"/>
      <c r="BJ9" s="1625"/>
      <c r="BK9" s="1625"/>
      <c r="BL9" s="553">
        <f>Скидка!BH3/100</f>
        <v>0</v>
      </c>
      <c r="BM9" s="1626" t="s">
        <v>863</v>
      </c>
      <c r="BN9" s="1626"/>
      <c r="BO9" s="1626"/>
      <c r="BP9" s="1626"/>
      <c r="BQ9" s="1626"/>
      <c r="BR9" s="1626"/>
      <c r="BS9" s="1626"/>
      <c r="BT9" s="554"/>
      <c r="BU9" s="1641" t="s">
        <v>240</v>
      </c>
      <c r="BV9" s="1641"/>
      <c r="BW9" s="552"/>
      <c r="BX9" s="1642" t="s">
        <v>864</v>
      </c>
      <c r="BY9" s="1642"/>
      <c r="BZ9" s="1642"/>
      <c r="CA9" s="1642"/>
      <c r="CB9" s="1642"/>
      <c r="CC9" s="1642"/>
      <c r="CD9" s="1642"/>
      <c r="CE9" s="1642"/>
      <c r="CF9" s="1642"/>
      <c r="CG9" s="1642"/>
      <c r="CH9" s="1642"/>
      <c r="CI9" s="1642"/>
      <c r="CJ9" s="1642"/>
      <c r="CK9" s="1642"/>
      <c r="CL9" s="1642"/>
      <c r="CM9" s="1642"/>
      <c r="CN9" s="1643">
        <v>43635</v>
      </c>
      <c r="CO9" s="1643"/>
      <c r="CP9" s="555"/>
      <c r="CQ9" s="1642" t="s">
        <v>865</v>
      </c>
      <c r="CR9" s="1642"/>
      <c r="CS9" s="1642"/>
      <c r="CT9" s="1642"/>
      <c r="CU9" s="1642"/>
      <c r="CV9" s="1642"/>
      <c r="CW9" s="1642"/>
      <c r="CX9" s="1642"/>
      <c r="CY9" s="1642"/>
      <c r="CZ9" s="1642"/>
      <c r="DA9" s="1642"/>
      <c r="DB9" s="1642"/>
      <c r="DC9" s="1642"/>
      <c r="DD9" s="1642"/>
      <c r="DE9" s="1642"/>
      <c r="DF9" s="1643">
        <v>43635</v>
      </c>
      <c r="DG9" s="1643"/>
      <c r="DI9" s="1644" t="s">
        <v>2</v>
      </c>
      <c r="DJ9" s="1644"/>
      <c r="DK9" s="1644"/>
      <c r="DL9" s="1644"/>
      <c r="DM9" s="1644"/>
      <c r="DN9" s="556">
        <f>Скидка!DJ3/100</f>
        <v>0</v>
      </c>
      <c r="DO9" s="1645" t="s">
        <v>866</v>
      </c>
      <c r="DP9" s="1645"/>
      <c r="DQ9" s="1645"/>
      <c r="DR9" s="1645"/>
      <c r="DS9" s="1645"/>
      <c r="DT9" s="1645"/>
      <c r="DU9" s="1645"/>
      <c r="DV9" s="557"/>
      <c r="DW9" s="1646" t="s">
        <v>867</v>
      </c>
      <c r="DX9" s="1646"/>
      <c r="EA9" s="483"/>
      <c r="EB9" s="484"/>
      <c r="EC9" s="484"/>
      <c r="ED9" s="484"/>
      <c r="EE9" s="484"/>
      <c r="EF9" s="484"/>
      <c r="EG9" s="484"/>
      <c r="EH9" s="484"/>
      <c r="EI9" s="484"/>
      <c r="EJ9" s="484"/>
      <c r="EK9" s="484"/>
      <c r="EL9" s="484"/>
      <c r="EM9" s="558"/>
      <c r="EP9" s="548"/>
      <c r="ER9" s="1647" t="s">
        <v>2</v>
      </c>
      <c r="ES9" s="1647"/>
      <c r="ET9" s="1647"/>
      <c r="EU9" s="1647"/>
      <c r="EV9" s="559">
        <v>0</v>
      </c>
      <c r="EW9" s="560" t="s">
        <v>600</v>
      </c>
      <c r="EX9" s="560"/>
      <c r="EY9" s="560"/>
      <c r="EZ9" s="560"/>
      <c r="FA9" s="560"/>
      <c r="FB9" s="560"/>
      <c r="FC9" s="560"/>
      <c r="FD9" s="560"/>
      <c r="FE9" s="560"/>
      <c r="FF9" s="1648" t="s">
        <v>868</v>
      </c>
      <c r="FG9" s="1648"/>
    </row>
    <row r="10" spans="1:163" ht="12.75" customHeight="1">
      <c r="D10" s="504"/>
      <c r="E10" s="60"/>
      <c r="G10" s="1"/>
      <c r="H10" s="1"/>
      <c r="AS10" s="10"/>
      <c r="AT10" s="1629"/>
      <c r="AU10" s="1629"/>
      <c r="AV10" s="10"/>
      <c r="AW10" s="152"/>
      <c r="AX10" s="153"/>
      <c r="AY10" s="153"/>
      <c r="AZ10" s="152"/>
      <c r="BJ10" s="451"/>
      <c r="BK10" s="1620"/>
      <c r="BL10" s="1620"/>
      <c r="BM10" s="451"/>
      <c r="BN10" s="561"/>
      <c r="BO10" s="562"/>
      <c r="BP10" s="562"/>
      <c r="BQ10" s="561"/>
      <c r="BX10" s="538"/>
      <c r="BY10" s="539"/>
      <c r="BZ10" s="539"/>
      <c r="CA10" s="539"/>
      <c r="CB10" s="539"/>
      <c r="CC10" s="540"/>
      <c r="CD10" s="539"/>
      <c r="CE10" s="539"/>
      <c r="CF10" s="539"/>
      <c r="CG10" s="539"/>
      <c r="CH10" s="540"/>
      <c r="CI10" s="539"/>
      <c r="CJ10" s="539"/>
      <c r="CK10" s="539"/>
      <c r="CL10" s="539"/>
      <c r="CM10" s="1630"/>
      <c r="CN10" s="1630"/>
      <c r="CO10" s="1630"/>
      <c r="CP10" s="563"/>
      <c r="CQ10" s="538"/>
      <c r="CR10" s="539"/>
      <c r="CS10" s="539"/>
      <c r="CT10" s="539"/>
      <c r="CU10" s="540"/>
      <c r="CV10" s="539"/>
      <c r="CW10" s="539"/>
      <c r="CX10" s="539"/>
      <c r="CY10" s="539"/>
      <c r="CZ10" s="540"/>
      <c r="DA10" s="539"/>
      <c r="DB10" s="539"/>
      <c r="DC10" s="539"/>
      <c r="DD10" s="539"/>
      <c r="DE10" s="1630"/>
      <c r="DF10" s="1630"/>
      <c r="DG10" s="1630"/>
      <c r="DI10" s="160"/>
      <c r="DJ10" s="160"/>
      <c r="DK10" s="160"/>
      <c r="DL10" s="10"/>
      <c r="DM10" s="1631"/>
      <c r="DN10" s="1631"/>
      <c r="DO10" s="10"/>
      <c r="DP10" s="152"/>
      <c r="DQ10" s="564"/>
      <c r="DR10" s="564"/>
      <c r="DS10" s="152"/>
      <c r="DT10" s="160"/>
      <c r="DU10" s="160"/>
      <c r="DV10" s="160"/>
      <c r="DW10" s="160"/>
      <c r="DX10" s="160"/>
      <c r="EA10" s="1632" t="s">
        <v>2</v>
      </c>
      <c r="EB10" s="1632"/>
      <c r="EC10" s="1632"/>
      <c r="ED10" s="1632"/>
      <c r="EE10" s="565"/>
      <c r="EF10" s="1633" t="s">
        <v>866</v>
      </c>
      <c r="EG10" s="1633"/>
      <c r="EH10" s="1633"/>
      <c r="EI10" s="1633"/>
      <c r="EJ10" s="1633"/>
      <c r="EK10" s="1633"/>
      <c r="EL10" s="1633"/>
      <c r="EM10" s="566"/>
      <c r="EN10" s="1634" t="s">
        <v>550</v>
      </c>
      <c r="EO10" s="1634"/>
      <c r="EP10" s="1634"/>
      <c r="ER10" s="567"/>
      <c r="EU10" s="462"/>
      <c r="EV10" s="1635"/>
      <c r="EW10" s="1635"/>
      <c r="EX10" s="462"/>
      <c r="EY10" s="568"/>
      <c r="EZ10" s="569"/>
      <c r="FA10" s="569"/>
      <c r="FB10" s="568"/>
      <c r="FG10" s="570"/>
    </row>
    <row r="11" spans="1:163" ht="21.75" customHeight="1" thickTop="1" thickBot="1">
      <c r="D11" s="504"/>
      <c r="E11" s="60"/>
      <c r="F11" s="65"/>
      <c r="G11" s="1"/>
      <c r="H11" s="1"/>
      <c r="AP11" s="1360" t="s">
        <v>137</v>
      </c>
      <c r="AQ11" s="1360"/>
      <c r="AR11" s="1360"/>
      <c r="AS11" s="1360"/>
      <c r="AT11" s="1360"/>
      <c r="AU11" s="1360"/>
      <c r="AV11" s="1360"/>
      <c r="AW11" s="1360"/>
      <c r="AX11" s="1360"/>
      <c r="AY11" s="1360"/>
      <c r="AZ11" s="1360"/>
      <c r="BA11" s="1360"/>
      <c r="BB11" s="1360"/>
      <c r="BC11" s="1360"/>
      <c r="BD11" s="1360"/>
      <c r="BE11" s="1360"/>
      <c r="BF11" s="571"/>
      <c r="BG11" s="1590" t="s">
        <v>869</v>
      </c>
      <c r="BH11" s="1590"/>
      <c r="BI11" s="1590"/>
      <c r="BJ11" s="1590"/>
      <c r="BK11" s="1590"/>
      <c r="BL11" s="1590"/>
      <c r="BM11" s="1590"/>
      <c r="BN11" s="1590"/>
      <c r="BO11" s="1590"/>
      <c r="BP11" s="1590"/>
      <c r="BQ11" s="1590"/>
      <c r="BR11" s="1590"/>
      <c r="BS11" s="1590"/>
      <c r="BT11" s="1590"/>
      <c r="BU11" s="1590"/>
      <c r="BV11" s="1590"/>
      <c r="BW11" s="571"/>
      <c r="BX11" s="1625" t="s">
        <v>2</v>
      </c>
      <c r="BY11" s="1625"/>
      <c r="BZ11" s="1625"/>
      <c r="CA11" s="1625"/>
      <c r="CB11" s="1625"/>
      <c r="CC11" s="1625"/>
      <c r="CD11" s="553">
        <f>Скидка!BZ5/100</f>
        <v>0</v>
      </c>
      <c r="CE11" s="1626" t="s">
        <v>239</v>
      </c>
      <c r="CF11" s="1626"/>
      <c r="CG11" s="1626"/>
      <c r="CH11" s="1626"/>
      <c r="CI11" s="1626"/>
      <c r="CJ11" s="1626"/>
      <c r="CK11" s="1626"/>
      <c r="CL11" s="554"/>
      <c r="CM11" s="1627" t="s">
        <v>353</v>
      </c>
      <c r="CN11" s="1627"/>
      <c r="CO11" s="1627"/>
      <c r="CP11" s="572"/>
      <c r="CQ11" s="1625" t="s">
        <v>2</v>
      </c>
      <c r="CR11" s="1625"/>
      <c r="CS11" s="1625"/>
      <c r="CT11" s="1625"/>
      <c r="CU11" s="1625"/>
      <c r="CV11" s="553">
        <f>Скидка!CS5/100</f>
        <v>0</v>
      </c>
      <c r="CW11" s="1626" t="s">
        <v>239</v>
      </c>
      <c r="CX11" s="1626"/>
      <c r="CY11" s="1626"/>
      <c r="CZ11" s="1626"/>
      <c r="DA11" s="1626"/>
      <c r="DB11" s="1626"/>
      <c r="DC11" s="1626"/>
      <c r="DD11" s="554"/>
      <c r="DE11" s="1627" t="s">
        <v>870</v>
      </c>
      <c r="DF11" s="1627"/>
      <c r="DG11" s="1627"/>
      <c r="DI11" s="1628" t="s">
        <v>570</v>
      </c>
      <c r="DJ11" s="1628"/>
      <c r="DK11" s="1628"/>
      <c r="DL11" s="1628"/>
      <c r="DM11" s="1628"/>
      <c r="DN11" s="1628"/>
      <c r="DO11" s="1628"/>
      <c r="DP11" s="1628"/>
      <c r="DQ11" s="1628"/>
      <c r="DR11" s="1628"/>
      <c r="DS11" s="1628"/>
      <c r="DT11" s="1628"/>
      <c r="DU11" s="1628"/>
      <c r="DV11" s="1628"/>
      <c r="DW11" s="1628"/>
      <c r="DX11" s="1628"/>
      <c r="EA11" s="573"/>
      <c r="EB11" s="484"/>
      <c r="EC11" s="484"/>
      <c r="ED11" s="484"/>
      <c r="EE11" s="558"/>
      <c r="EF11" s="484"/>
      <c r="EG11" s="484"/>
      <c r="EH11" s="484"/>
      <c r="EI11" s="484"/>
      <c r="EJ11" s="484"/>
      <c r="EK11" s="484"/>
      <c r="EL11" s="484"/>
      <c r="EM11" s="574"/>
      <c r="ER11" s="1619" t="s">
        <v>871</v>
      </c>
      <c r="ES11" s="1619"/>
      <c r="ET11" s="1619"/>
      <c r="EU11" s="1619"/>
      <c r="EV11" s="1619"/>
      <c r="EW11" s="1619"/>
      <c r="EX11" s="1619"/>
      <c r="EY11" s="1619"/>
      <c r="EZ11" s="1619"/>
      <c r="FA11" s="1619"/>
      <c r="FB11" s="1619"/>
      <c r="FC11" s="1619"/>
      <c r="FD11" s="1619"/>
      <c r="FE11" s="1619"/>
      <c r="FF11" s="1619"/>
      <c r="FG11" s="1619"/>
    </row>
    <row r="12" spans="1:163" ht="21.75" customHeight="1" thickTop="1" thickBot="1">
      <c r="D12" s="504"/>
      <c r="E12" s="52"/>
      <c r="G12" s="1"/>
      <c r="H12" s="1"/>
      <c r="Y12" s="1520" t="s">
        <v>97</v>
      </c>
      <c r="Z12" s="1521"/>
      <c r="AA12" s="1521"/>
      <c r="AB12" s="1521"/>
      <c r="AC12" s="1521"/>
      <c r="AD12" s="1521"/>
      <c r="AE12" s="1521"/>
      <c r="AF12" s="1521"/>
      <c r="AG12" s="1521"/>
      <c r="AH12" s="1521"/>
      <c r="AI12" s="1521"/>
      <c r="AJ12" s="1523"/>
      <c r="AK12" s="1520" t="s">
        <v>1553</v>
      </c>
      <c r="AL12" s="1521"/>
      <c r="AM12" s="1521"/>
      <c r="AN12" s="1523"/>
      <c r="AO12" s="575"/>
      <c r="AP12" s="1602" t="s">
        <v>138</v>
      </c>
      <c r="AQ12" s="1602"/>
      <c r="AR12" s="1602"/>
      <c r="AS12" s="1602"/>
      <c r="AT12" s="1602" t="s">
        <v>139</v>
      </c>
      <c r="AU12" s="1602"/>
      <c r="AV12" s="1602"/>
      <c r="AW12" s="1602"/>
      <c r="AX12" s="1602" t="s">
        <v>140</v>
      </c>
      <c r="AY12" s="1602"/>
      <c r="AZ12" s="1602"/>
      <c r="BA12" s="1602"/>
      <c r="BB12" s="1602" t="s">
        <v>141</v>
      </c>
      <c r="BC12" s="1602"/>
      <c r="BD12" s="1602"/>
      <c r="BE12" s="1602"/>
      <c r="BF12" s="238"/>
      <c r="BG12" s="1591" t="s">
        <v>5</v>
      </c>
      <c r="BH12" s="1591"/>
      <c r="BI12" s="1591"/>
      <c r="BJ12" s="1591"/>
      <c r="BK12" s="1591" t="s">
        <v>33</v>
      </c>
      <c r="BL12" s="1591"/>
      <c r="BM12" s="1591"/>
      <c r="BN12" s="1591"/>
      <c r="BO12" s="1591" t="s">
        <v>872</v>
      </c>
      <c r="BP12" s="1591"/>
      <c r="BQ12" s="1591"/>
      <c r="BR12" s="1591"/>
      <c r="BS12" s="1591" t="s">
        <v>873</v>
      </c>
      <c r="BT12" s="1591"/>
      <c r="BU12" s="1591"/>
      <c r="BV12" s="1591"/>
      <c r="BW12" s="238"/>
      <c r="BX12" s="422"/>
      <c r="BY12" s="422"/>
      <c r="BZ12" s="422"/>
      <c r="CA12" s="422"/>
      <c r="CB12" s="451"/>
      <c r="CC12" s="1620"/>
      <c r="CD12" s="1620"/>
      <c r="CE12" s="451"/>
      <c r="CF12" s="561"/>
      <c r="CG12" s="562"/>
      <c r="CH12" s="562"/>
      <c r="CI12" s="561"/>
      <c r="CJ12" s="422"/>
      <c r="CK12" s="422"/>
      <c r="CL12" s="422"/>
      <c r="CM12" s="422"/>
      <c r="CN12" s="422"/>
      <c r="CO12" s="422"/>
      <c r="CP12" s="422"/>
      <c r="CU12" s="1620"/>
      <c r="CV12" s="1620"/>
      <c r="CW12" s="451"/>
      <c r="CX12" s="561"/>
      <c r="CY12" s="562"/>
      <c r="CZ12" s="562"/>
      <c r="DA12" s="561"/>
      <c r="DI12" s="883" t="s">
        <v>571</v>
      </c>
      <c r="DJ12" s="884"/>
      <c r="DK12" s="884"/>
      <c r="DL12" s="884"/>
      <c r="DM12" s="885"/>
      <c r="DN12" s="886"/>
      <c r="DO12" s="887"/>
      <c r="DP12" s="888" t="s">
        <v>572</v>
      </c>
      <c r="DQ12" s="883" t="s">
        <v>573</v>
      </c>
      <c r="DR12" s="884"/>
      <c r="DS12" s="884"/>
      <c r="DT12" s="884"/>
      <c r="DU12" s="885"/>
      <c r="DV12" s="886"/>
      <c r="DW12" s="887"/>
      <c r="DX12" s="888" t="s">
        <v>574</v>
      </c>
      <c r="EA12" s="1621" t="s">
        <v>601</v>
      </c>
      <c r="EB12" s="1621"/>
      <c r="EC12" s="1621"/>
      <c r="ED12" s="1621"/>
      <c r="EE12" s="1621"/>
      <c r="EF12" s="1621"/>
      <c r="EG12" s="1621"/>
      <c r="EH12" s="1621"/>
      <c r="EI12" s="1621"/>
      <c r="EJ12" s="1621"/>
      <c r="EK12" s="1621"/>
      <c r="EL12" s="1621"/>
      <c r="EM12" s="1621"/>
      <c r="EN12" s="1621"/>
      <c r="EO12" s="1621"/>
      <c r="EP12" s="1621"/>
      <c r="ER12" s="1622" t="s">
        <v>599</v>
      </c>
      <c r="ES12" s="1622"/>
      <c r="ET12" s="1622"/>
      <c r="EU12" s="1622"/>
      <c r="EV12" s="1622"/>
      <c r="EW12" s="1623" t="s">
        <v>743</v>
      </c>
      <c r="EX12" s="1623"/>
      <c r="EY12" s="1623"/>
      <c r="EZ12" s="1623"/>
      <c r="FA12" s="1623"/>
      <c r="FB12" s="1623"/>
      <c r="FC12" s="1624" t="s">
        <v>1620</v>
      </c>
      <c r="FD12" s="1624"/>
      <c r="FE12" s="1624"/>
      <c r="FF12" s="1624"/>
      <c r="FG12" s="1624"/>
    </row>
    <row r="13" spans="1:163" ht="12.75" customHeight="1" thickTop="1">
      <c r="D13" s="504"/>
      <c r="E13" s="60"/>
      <c r="G13" s="1"/>
      <c r="H13" s="1618" t="s">
        <v>874</v>
      </c>
      <c r="I13" s="1618"/>
      <c r="J13" s="1618"/>
      <c r="K13" s="1561" t="s">
        <v>874</v>
      </c>
      <c r="L13" s="1561"/>
      <c r="M13" s="1561"/>
      <c r="N13" s="1618" t="s">
        <v>874</v>
      </c>
      <c r="O13" s="1618"/>
      <c r="P13" s="1618"/>
      <c r="Q13" s="1561" t="s">
        <v>874</v>
      </c>
      <c r="R13" s="1561"/>
      <c r="S13" s="1561"/>
      <c r="T13" s="1618" t="s">
        <v>6</v>
      </c>
      <c r="U13" s="1618"/>
      <c r="V13" s="1618"/>
      <c r="Y13" s="1529" t="s">
        <v>98</v>
      </c>
      <c r="Z13" s="1527"/>
      <c r="AA13" s="1527"/>
      <c r="AB13" s="1527"/>
      <c r="AC13" s="1529" t="s">
        <v>99</v>
      </c>
      <c r="AD13" s="1527"/>
      <c r="AE13" s="1527"/>
      <c r="AF13" s="1527"/>
      <c r="AG13" s="1529" t="s">
        <v>100</v>
      </c>
      <c r="AH13" s="1527"/>
      <c r="AI13" s="1527"/>
      <c r="AJ13" s="1528"/>
      <c r="AK13" s="1525" t="s">
        <v>1553</v>
      </c>
      <c r="AL13" s="1525"/>
      <c r="AM13" s="1525"/>
      <c r="AN13" s="1535"/>
      <c r="AP13" s="790"/>
      <c r="AQ13" s="791"/>
      <c r="AR13" s="791"/>
      <c r="AS13" s="792"/>
      <c r="AT13" s="804"/>
      <c r="AU13" s="791"/>
      <c r="AV13" s="804"/>
      <c r="AW13" s="792"/>
      <c r="AX13" s="790"/>
      <c r="AY13" s="791"/>
      <c r="AZ13" s="791"/>
      <c r="BA13" s="792"/>
      <c r="BB13" s="791"/>
      <c r="BC13" s="791"/>
      <c r="BD13" s="791"/>
      <c r="BE13" s="792"/>
      <c r="BF13" s="154"/>
      <c r="BG13" s="769"/>
      <c r="BH13" s="770"/>
      <c r="BI13" s="770"/>
      <c r="BJ13" s="783"/>
      <c r="BK13" s="778"/>
      <c r="BL13" s="770"/>
      <c r="BM13" s="778"/>
      <c r="BN13" s="783"/>
      <c r="BO13" s="769"/>
      <c r="BP13" s="770"/>
      <c r="BQ13" s="770"/>
      <c r="BR13" s="783"/>
      <c r="BS13" s="770"/>
      <c r="BT13" s="770"/>
      <c r="BU13" s="770"/>
      <c r="BV13" s="783"/>
      <c r="BW13" s="154"/>
      <c r="BX13" s="1615" t="s">
        <v>241</v>
      </c>
      <c r="BY13" s="1615"/>
      <c r="BZ13" s="1615"/>
      <c r="CA13" s="1615"/>
      <c r="CB13" s="1615"/>
      <c r="CC13" s="1615"/>
      <c r="CD13" s="1615"/>
      <c r="CE13" s="1615"/>
      <c r="CF13" s="1615"/>
      <c r="CG13" s="1615"/>
      <c r="CH13" s="1615"/>
      <c r="CI13" s="1615"/>
      <c r="CJ13" s="578"/>
      <c r="CK13" s="1614" t="s">
        <v>242</v>
      </c>
      <c r="CL13" s="1614"/>
      <c r="CM13" s="1614"/>
      <c r="CN13" s="1614"/>
      <c r="CO13" s="1614"/>
      <c r="CP13" s="579"/>
      <c r="CQ13" s="1615" t="s">
        <v>241</v>
      </c>
      <c r="CR13" s="1615"/>
      <c r="CS13" s="1615"/>
      <c r="CT13" s="1615"/>
      <c r="CU13" s="1615"/>
      <c r="CV13" s="1615"/>
      <c r="CW13" s="1615"/>
      <c r="CX13" s="1615"/>
      <c r="CY13" s="1615"/>
      <c r="CZ13" s="1615"/>
      <c r="DA13" s="1615"/>
      <c r="DB13" s="578"/>
      <c r="DC13" s="1614" t="s">
        <v>242</v>
      </c>
      <c r="DD13" s="1614"/>
      <c r="DE13" s="1614"/>
      <c r="DF13" s="1614"/>
      <c r="DG13" s="1614"/>
      <c r="DI13" s="883"/>
      <c r="DJ13" s="889"/>
      <c r="DK13" s="889"/>
      <c r="DL13" s="890"/>
      <c r="DM13" s="891"/>
      <c r="DN13" s="889"/>
      <c r="DO13" s="892"/>
      <c r="DP13" s="893"/>
      <c r="DQ13" s="883"/>
      <c r="DR13" s="889"/>
      <c r="DS13" s="889"/>
      <c r="DT13" s="890"/>
      <c r="DU13" s="891"/>
      <c r="DV13" s="889"/>
      <c r="DW13" s="892"/>
      <c r="DX13" s="893"/>
      <c r="EA13" s="1583" t="s">
        <v>876</v>
      </c>
      <c r="EB13" s="1583"/>
      <c r="EC13" s="1583"/>
      <c r="ED13" s="1583"/>
      <c r="EE13" s="1583"/>
      <c r="EF13" s="1584" t="s">
        <v>877</v>
      </c>
      <c r="EG13" s="1584"/>
      <c r="EH13" s="1584"/>
      <c r="EI13" s="1584"/>
      <c r="EJ13" s="1584"/>
      <c r="EK13" s="1584"/>
      <c r="EL13" s="1585" t="s">
        <v>878</v>
      </c>
      <c r="EM13" s="1585"/>
      <c r="EN13" s="1585"/>
      <c r="EO13" s="1585"/>
      <c r="EP13" s="1585"/>
      <c r="ER13" s="580"/>
      <c r="ES13" s="581"/>
      <c r="ET13" s="581"/>
      <c r="EU13" s="581"/>
      <c r="EV13" s="581"/>
      <c r="EW13" s="582"/>
      <c r="EX13" s="581"/>
      <c r="EY13" s="581"/>
      <c r="EZ13" s="581"/>
      <c r="FA13" s="581"/>
      <c r="FB13" s="583"/>
      <c r="FG13" s="570"/>
    </row>
    <row r="14" spans="1:163" ht="12.75" customHeight="1">
      <c r="D14" s="504"/>
      <c r="E14" s="60"/>
      <c r="G14" s="1"/>
      <c r="H14" s="769"/>
      <c r="I14" s="770"/>
      <c r="J14" s="813"/>
      <c r="K14" s="858"/>
      <c r="L14" s="859"/>
      <c r="M14" s="840"/>
      <c r="N14" s="770"/>
      <c r="O14" s="831"/>
      <c r="P14" s="830"/>
      <c r="Q14" s="769"/>
      <c r="R14" s="831"/>
      <c r="S14" s="832"/>
      <c r="T14" s="770"/>
      <c r="U14" s="770"/>
      <c r="V14" s="832"/>
      <c r="Y14" s="769"/>
      <c r="Z14" s="770"/>
      <c r="AA14" s="770"/>
      <c r="AB14" s="771"/>
      <c r="AC14" s="777"/>
      <c r="AD14" s="770"/>
      <c r="AE14" s="778"/>
      <c r="AF14" s="771"/>
      <c r="AG14" s="769"/>
      <c r="AH14" s="770"/>
      <c r="AI14" s="770"/>
      <c r="AJ14" s="783"/>
      <c r="AK14" s="1227"/>
      <c r="AL14" s="1227"/>
      <c r="AM14" s="1227"/>
      <c r="AN14" s="1228"/>
      <c r="AP14" s="790"/>
      <c r="AQ14" s="791"/>
      <c r="AR14" s="791"/>
      <c r="AS14" s="793"/>
      <c r="AT14" s="804"/>
      <c r="AU14" s="791"/>
      <c r="AV14" s="804"/>
      <c r="AW14" s="791"/>
      <c r="AX14" s="790"/>
      <c r="AY14" s="791"/>
      <c r="AZ14" s="791"/>
      <c r="BA14" s="793"/>
      <c r="BB14" s="791"/>
      <c r="BC14" s="791"/>
      <c r="BD14" s="791"/>
      <c r="BE14" s="793"/>
      <c r="BG14" s="769"/>
      <c r="BH14" s="770"/>
      <c r="BI14" s="770"/>
      <c r="BJ14" s="784"/>
      <c r="BK14" s="778"/>
      <c r="BL14" s="770"/>
      <c r="BM14" s="778"/>
      <c r="BN14" s="770"/>
      <c r="BO14" s="769"/>
      <c r="BP14" s="770"/>
      <c r="BQ14" s="770"/>
      <c r="BR14" s="784"/>
      <c r="BS14" s="770"/>
      <c r="BT14" s="770"/>
      <c r="BU14" s="770"/>
      <c r="BV14" s="784"/>
      <c r="BX14" s="1616" t="s">
        <v>5</v>
      </c>
      <c r="BY14" s="1616"/>
      <c r="BZ14" s="1616"/>
      <c r="CA14" s="1616"/>
      <c r="CB14" s="1616"/>
      <c r="CC14" s="1616"/>
      <c r="CD14" s="1616"/>
      <c r="CE14" s="1616"/>
      <c r="CF14" s="1616"/>
      <c r="CG14" s="1616" t="s">
        <v>33</v>
      </c>
      <c r="CH14" s="1616"/>
      <c r="CI14" s="1616"/>
      <c r="CJ14" s="1616"/>
      <c r="CK14" s="1617" t="s">
        <v>242</v>
      </c>
      <c r="CL14" s="1617"/>
      <c r="CM14" s="1617"/>
      <c r="CN14" s="1617"/>
      <c r="CO14" s="1617"/>
      <c r="CP14" s="586"/>
      <c r="CQ14" s="1616" t="s">
        <v>5</v>
      </c>
      <c r="CR14" s="1616"/>
      <c r="CS14" s="1616"/>
      <c r="CT14" s="1616"/>
      <c r="CU14" s="1616"/>
      <c r="CV14" s="1616"/>
      <c r="CW14" s="1616"/>
      <c r="CX14" s="1616"/>
      <c r="CY14" s="1617" t="s">
        <v>33</v>
      </c>
      <c r="CZ14" s="1617"/>
      <c r="DA14" s="1617"/>
      <c r="DB14" s="1617"/>
      <c r="DC14" s="1617" t="s">
        <v>242</v>
      </c>
      <c r="DD14" s="1617"/>
      <c r="DE14" s="1617"/>
      <c r="DF14" s="1617"/>
      <c r="DG14" s="1617"/>
      <c r="DI14" s="894"/>
      <c r="DJ14" s="889"/>
      <c r="DK14" s="889"/>
      <c r="DL14" s="889"/>
      <c r="DM14" s="892"/>
      <c r="DN14" s="889"/>
      <c r="DO14" s="892"/>
      <c r="DP14" s="895"/>
      <c r="DQ14" s="894"/>
      <c r="DR14" s="889"/>
      <c r="DS14" s="889"/>
      <c r="DT14" s="889"/>
      <c r="DU14" s="892"/>
      <c r="DV14" s="889"/>
      <c r="DW14" s="892"/>
      <c r="DX14" s="895"/>
      <c r="EA14" s="977"/>
      <c r="EB14" s="978"/>
      <c r="EC14" s="979"/>
      <c r="ED14" s="979"/>
      <c r="EE14" s="979"/>
      <c r="EF14" s="980"/>
      <c r="EG14" s="979"/>
      <c r="EH14" s="979"/>
      <c r="EI14" s="979"/>
      <c r="EJ14" s="981"/>
      <c r="EK14" s="982"/>
      <c r="EL14" s="983"/>
      <c r="EM14" s="983"/>
      <c r="EN14" s="983"/>
      <c r="EO14" s="984"/>
      <c r="EP14" s="985"/>
      <c r="ER14" s="580"/>
      <c r="ES14" s="581"/>
      <c r="ET14" s="581"/>
      <c r="EU14" s="581"/>
      <c r="EV14" s="581"/>
      <c r="EW14" s="582"/>
      <c r="EX14" s="581"/>
      <c r="EY14" s="581"/>
      <c r="EZ14" s="581"/>
      <c r="FA14" s="581"/>
      <c r="FB14" s="583"/>
      <c r="FC14" s="535"/>
      <c r="FG14" s="587"/>
    </row>
    <row r="15" spans="1:163" ht="12.75" customHeight="1">
      <c r="D15" s="504"/>
      <c r="E15" s="60"/>
      <c r="G15" s="588"/>
      <c r="H15" s="769"/>
      <c r="I15" s="770"/>
      <c r="J15" s="770"/>
      <c r="K15" s="769"/>
      <c r="L15" s="770"/>
      <c r="M15" s="784"/>
      <c r="N15" s="770"/>
      <c r="O15" s="831"/>
      <c r="P15" s="778"/>
      <c r="Q15" s="769"/>
      <c r="R15" s="831"/>
      <c r="S15" s="833"/>
      <c r="T15" s="770"/>
      <c r="U15" s="770"/>
      <c r="V15" s="784"/>
      <c r="Y15" s="769"/>
      <c r="Z15" s="770"/>
      <c r="AA15" s="770"/>
      <c r="AB15" s="770"/>
      <c r="AC15" s="777"/>
      <c r="AD15" s="770"/>
      <c r="AE15" s="778"/>
      <c r="AF15" s="770"/>
      <c r="AG15" s="769"/>
      <c r="AH15" s="770"/>
      <c r="AI15" s="770"/>
      <c r="AJ15" s="784"/>
      <c r="AK15" s="1227"/>
      <c r="AL15" s="1227"/>
      <c r="AM15" s="1227"/>
      <c r="AN15" s="1229"/>
      <c r="AP15" s="794"/>
      <c r="AQ15" s="795"/>
      <c r="AR15" s="795"/>
      <c r="AS15" s="796"/>
      <c r="AT15" s="795"/>
      <c r="AU15" s="791"/>
      <c r="AV15" s="805"/>
      <c r="AW15" s="791"/>
      <c r="AX15" s="794"/>
      <c r="AY15" s="791"/>
      <c r="AZ15" s="791"/>
      <c r="BA15" s="793"/>
      <c r="BB15" s="795"/>
      <c r="BC15" s="791"/>
      <c r="BD15" s="791"/>
      <c r="BE15" s="793"/>
      <c r="BG15" s="787"/>
      <c r="BH15" s="773"/>
      <c r="BI15" s="773"/>
      <c r="BJ15" s="870"/>
      <c r="BK15" s="773"/>
      <c r="BL15" s="770"/>
      <c r="BM15" s="776"/>
      <c r="BN15" s="770"/>
      <c r="BO15" s="787"/>
      <c r="BP15" s="770"/>
      <c r="BQ15" s="770"/>
      <c r="BR15" s="784"/>
      <c r="BS15" s="773"/>
      <c r="BT15" s="770"/>
      <c r="BU15" s="770"/>
      <c r="BV15" s="784"/>
      <c r="BX15" s="769"/>
      <c r="BY15" s="770"/>
      <c r="BZ15" s="770"/>
      <c r="CA15" s="770"/>
      <c r="CB15" s="771"/>
      <c r="CC15" s="770"/>
      <c r="CD15" s="778"/>
      <c r="CE15" s="770"/>
      <c r="CF15" s="833"/>
      <c r="CG15" s="909"/>
      <c r="CH15" s="770"/>
      <c r="CI15" s="770"/>
      <c r="CJ15" s="783"/>
      <c r="CK15" s="769"/>
      <c r="CL15" s="770"/>
      <c r="CM15" s="770"/>
      <c r="CN15" s="770"/>
      <c r="CO15" s="783"/>
      <c r="CP15" s="511"/>
      <c r="CQ15" s="769"/>
      <c r="CR15" s="770"/>
      <c r="CS15" s="770"/>
      <c r="CT15" s="770"/>
      <c r="CU15" s="770"/>
      <c r="CV15" s="778"/>
      <c r="CW15" s="770"/>
      <c r="CX15" s="833"/>
      <c r="CY15" s="909"/>
      <c r="CZ15" s="770"/>
      <c r="DA15" s="770"/>
      <c r="DB15" s="783"/>
      <c r="DC15" s="769"/>
      <c r="DD15" s="770"/>
      <c r="DE15" s="770"/>
      <c r="DF15" s="770"/>
      <c r="DG15" s="783"/>
      <c r="DI15" s="896"/>
      <c r="DJ15" s="897"/>
      <c r="DK15" s="897"/>
      <c r="DL15" s="898"/>
      <c r="DM15" s="897"/>
      <c r="DN15" s="889"/>
      <c r="DO15" s="899"/>
      <c r="DP15" s="895"/>
      <c r="DQ15" s="896"/>
      <c r="DR15" s="897"/>
      <c r="DS15" s="897"/>
      <c r="DT15" s="898"/>
      <c r="DU15" s="897"/>
      <c r="DV15" s="889"/>
      <c r="DW15" s="899"/>
      <c r="DX15" s="895"/>
      <c r="EA15" s="986"/>
      <c r="EB15" s="983"/>
      <c r="EC15" s="983"/>
      <c r="ED15" s="983"/>
      <c r="EE15" s="983"/>
      <c r="EF15" s="987"/>
      <c r="EG15" s="983"/>
      <c r="EH15" s="983"/>
      <c r="EI15" s="983"/>
      <c r="EJ15" s="981"/>
      <c r="EK15" s="982"/>
      <c r="EL15" s="983"/>
      <c r="EM15" s="983"/>
      <c r="EN15" s="983"/>
      <c r="EO15" s="984"/>
      <c r="EP15" s="988"/>
      <c r="ER15" s="567"/>
      <c r="ES15" s="591"/>
      <c r="ET15" s="535"/>
      <c r="EW15" s="592"/>
      <c r="FA15" s="535"/>
      <c r="FB15" s="593"/>
      <c r="FG15" s="570"/>
    </row>
    <row r="16" spans="1:163" ht="12.75" customHeight="1">
      <c r="D16" s="504"/>
      <c r="E16" s="60"/>
      <c r="G16" s="1"/>
      <c r="H16" s="769"/>
      <c r="I16" s="770"/>
      <c r="J16" s="770"/>
      <c r="K16" s="769"/>
      <c r="L16" s="770"/>
      <c r="M16" s="784"/>
      <c r="N16" s="770"/>
      <c r="O16" s="854"/>
      <c r="P16" s="776"/>
      <c r="Q16" s="769"/>
      <c r="R16" s="854"/>
      <c r="S16" s="855"/>
      <c r="T16" s="770"/>
      <c r="U16" s="770"/>
      <c r="V16" s="784"/>
      <c r="Y16" s="772" t="s">
        <v>1278</v>
      </c>
      <c r="Z16" s="773"/>
      <c r="AA16" s="773"/>
      <c r="AB16" s="774">
        <v>11306</v>
      </c>
      <c r="AC16" s="772" t="s">
        <v>1288</v>
      </c>
      <c r="AD16" s="779"/>
      <c r="AE16" s="776"/>
      <c r="AF16" s="774">
        <v>9727</v>
      </c>
      <c r="AG16" s="772" t="s">
        <v>1298</v>
      </c>
      <c r="AH16" s="770"/>
      <c r="AI16" s="774"/>
      <c r="AJ16" s="785">
        <v>9041</v>
      </c>
      <c r="AK16" s="1230"/>
      <c r="AL16" s="1227"/>
      <c r="AM16" s="1227"/>
      <c r="AN16" s="1231"/>
      <c r="AO16" s="595"/>
      <c r="AP16" s="772" t="s">
        <v>1307</v>
      </c>
      <c r="AQ16" s="770"/>
      <c r="AR16" s="770"/>
      <c r="AS16" s="802">
        <v>13517</v>
      </c>
      <c r="AT16" s="772" t="s">
        <v>1318</v>
      </c>
      <c r="AU16" s="780"/>
      <c r="AV16" s="780"/>
      <c r="AW16" s="802">
        <v>14682</v>
      </c>
      <c r="AX16" s="772" t="s">
        <v>1329</v>
      </c>
      <c r="AY16" s="773"/>
      <c r="AZ16" s="773"/>
      <c r="BA16" s="802">
        <v>11553</v>
      </c>
      <c r="BB16" s="772" t="s">
        <v>1340</v>
      </c>
      <c r="BC16" s="780"/>
      <c r="BD16" s="780"/>
      <c r="BE16" s="802">
        <v>11067</v>
      </c>
      <c r="BF16" s="596"/>
      <c r="BG16" s="772"/>
      <c r="BH16" s="770"/>
      <c r="BI16" s="770"/>
      <c r="BJ16" s="785"/>
      <c r="BK16" s="772"/>
      <c r="BL16" s="780"/>
      <c r="BM16" s="780"/>
      <c r="BN16" s="785"/>
      <c r="BO16" s="772"/>
      <c r="BP16" s="773"/>
      <c r="BQ16" s="773"/>
      <c r="BR16" s="785"/>
      <c r="BS16" s="772"/>
      <c r="BT16" s="780"/>
      <c r="BU16" s="780"/>
      <c r="BV16" s="785"/>
      <c r="BW16" s="596"/>
      <c r="BX16" s="769"/>
      <c r="BY16" s="770"/>
      <c r="BZ16" s="770"/>
      <c r="CA16" s="770"/>
      <c r="CB16" s="770"/>
      <c r="CC16" s="770"/>
      <c r="CD16" s="778"/>
      <c r="CE16" s="770"/>
      <c r="CF16" s="833"/>
      <c r="CG16" s="769"/>
      <c r="CH16" s="770"/>
      <c r="CI16" s="770"/>
      <c r="CJ16" s="784"/>
      <c r="CK16" s="769"/>
      <c r="CL16" s="770"/>
      <c r="CM16" s="770"/>
      <c r="CN16" s="770"/>
      <c r="CO16" s="784"/>
      <c r="CP16" s="422"/>
      <c r="CQ16" s="769"/>
      <c r="CR16" s="770"/>
      <c r="CS16" s="770"/>
      <c r="CT16" s="770"/>
      <c r="CU16" s="770"/>
      <c r="CV16" s="778"/>
      <c r="CW16" s="770"/>
      <c r="CX16" s="833"/>
      <c r="CY16" s="769"/>
      <c r="CZ16" s="770"/>
      <c r="DA16" s="770"/>
      <c r="DB16" s="784"/>
      <c r="DC16" s="769"/>
      <c r="DD16" s="770"/>
      <c r="DE16" s="770"/>
      <c r="DF16" s="770"/>
      <c r="DG16" s="784"/>
      <c r="DI16" s="1582"/>
      <c r="DJ16" s="1582"/>
      <c r="DK16" s="1582"/>
      <c r="DL16" s="1582"/>
      <c r="DM16" s="897"/>
      <c r="DN16" s="900"/>
      <c r="DO16" s="900"/>
      <c r="DP16" s="901"/>
      <c r="DQ16" s="1582"/>
      <c r="DR16" s="1582"/>
      <c r="DS16" s="1582"/>
      <c r="DT16" s="1582"/>
      <c r="DU16" s="897"/>
      <c r="DV16" s="900"/>
      <c r="DW16" s="900"/>
      <c r="DX16" s="901"/>
      <c r="EA16" s="986"/>
      <c r="EB16" s="983"/>
      <c r="EC16" s="983"/>
      <c r="ED16" s="983"/>
      <c r="EE16" s="983"/>
      <c r="EF16" s="987"/>
      <c r="EG16" s="983"/>
      <c r="EH16" s="983"/>
      <c r="EI16" s="983"/>
      <c r="EJ16" s="981"/>
      <c r="EK16" s="982"/>
      <c r="EL16" s="983"/>
      <c r="EM16" s="983"/>
      <c r="EN16" s="983"/>
      <c r="EO16" s="984"/>
      <c r="EP16" s="988"/>
      <c r="ER16" s="567"/>
      <c r="ES16" s="591"/>
      <c r="ET16" s="535"/>
      <c r="EW16" s="592"/>
      <c r="FA16" s="535"/>
      <c r="FB16" s="593"/>
      <c r="FG16" s="570"/>
    </row>
    <row r="17" spans="3:163" ht="12.75" customHeight="1">
      <c r="D17" s="504"/>
      <c r="E17" s="60"/>
      <c r="F17" s="65"/>
      <c r="G17" s="588"/>
      <c r="H17" s="1558" t="s">
        <v>879</v>
      </c>
      <c r="I17" s="1558"/>
      <c r="J17" s="1558"/>
      <c r="K17" s="1558" t="s">
        <v>880</v>
      </c>
      <c r="L17" s="1558"/>
      <c r="M17" s="1558"/>
      <c r="N17" s="1558" t="s">
        <v>881</v>
      </c>
      <c r="O17" s="1558"/>
      <c r="P17" s="1558"/>
      <c r="Q17" s="1558" t="s">
        <v>882</v>
      </c>
      <c r="R17" s="1558"/>
      <c r="S17" s="1558"/>
      <c r="T17" s="1558" t="s">
        <v>883</v>
      </c>
      <c r="U17" s="1558"/>
      <c r="V17" s="1558"/>
      <c r="Y17" s="772" t="s">
        <v>1279</v>
      </c>
      <c r="Z17" s="773"/>
      <c r="AA17" s="773"/>
      <c r="AB17" s="774">
        <v>12205</v>
      </c>
      <c r="AC17" s="772" t="s">
        <v>1289</v>
      </c>
      <c r="AD17" s="779"/>
      <c r="AE17" s="776"/>
      <c r="AF17" s="774">
        <v>10589</v>
      </c>
      <c r="AG17" s="772" t="s">
        <v>1523</v>
      </c>
      <c r="AH17" s="770"/>
      <c r="AI17" s="774"/>
      <c r="AJ17" s="785">
        <v>9692</v>
      </c>
      <c r="AK17" s="1230"/>
      <c r="AL17" s="1227"/>
      <c r="AM17" s="1227"/>
      <c r="AN17" s="1231"/>
      <c r="AO17" s="597"/>
      <c r="AP17" s="772" t="s">
        <v>1308</v>
      </c>
      <c r="AQ17" s="775"/>
      <c r="AR17" s="775"/>
      <c r="AS17" s="802">
        <v>14429</v>
      </c>
      <c r="AT17" s="772" t="s">
        <v>1319</v>
      </c>
      <c r="AU17" s="775"/>
      <c r="AV17" s="775"/>
      <c r="AW17" s="802">
        <v>15914</v>
      </c>
      <c r="AX17" s="772" t="s">
        <v>1330</v>
      </c>
      <c r="AY17" s="775"/>
      <c r="AZ17" s="775"/>
      <c r="BA17" s="802">
        <v>12894</v>
      </c>
      <c r="BB17" s="772" t="s">
        <v>1341</v>
      </c>
      <c r="BC17" s="775"/>
      <c r="BD17" s="775"/>
      <c r="BE17" s="802">
        <v>12193</v>
      </c>
      <c r="BF17" s="598"/>
      <c r="BG17" s="772"/>
      <c r="BH17" s="775"/>
      <c r="BI17" s="775"/>
      <c r="BJ17" s="785"/>
      <c r="BK17" s="772"/>
      <c r="BL17" s="775"/>
      <c r="BM17" s="775"/>
      <c r="BN17" s="785"/>
      <c r="BO17" s="772"/>
      <c r="BP17" s="775"/>
      <c r="BQ17" s="775"/>
      <c r="BR17" s="785"/>
      <c r="BS17" s="772"/>
      <c r="BT17" s="775"/>
      <c r="BU17" s="775"/>
      <c r="BV17" s="785"/>
      <c r="BW17" s="598"/>
      <c r="BX17" s="787"/>
      <c r="BY17" s="773"/>
      <c r="BZ17" s="773"/>
      <c r="CA17" s="773"/>
      <c r="CB17" s="788"/>
      <c r="CC17" s="770"/>
      <c r="CD17" s="770"/>
      <c r="CE17" s="910"/>
      <c r="CF17" s="914"/>
      <c r="CG17" s="770"/>
      <c r="CH17" s="910"/>
      <c r="CI17" s="910"/>
      <c r="CJ17" s="784"/>
      <c r="CK17" s="787"/>
      <c r="CL17" s="770"/>
      <c r="CM17" s="770"/>
      <c r="CN17" s="770"/>
      <c r="CO17" s="784"/>
      <c r="CP17" s="422"/>
      <c r="CQ17" s="787"/>
      <c r="CR17" s="773"/>
      <c r="CS17" s="773"/>
      <c r="CT17" s="773"/>
      <c r="CU17" s="770"/>
      <c r="CV17" s="770"/>
      <c r="CW17" s="910"/>
      <c r="CX17" s="914"/>
      <c r="CY17" s="770"/>
      <c r="CZ17" s="910"/>
      <c r="DA17" s="910"/>
      <c r="DB17" s="784"/>
      <c r="DC17" s="787"/>
      <c r="DD17" s="770"/>
      <c r="DE17" s="770"/>
      <c r="DF17" s="770"/>
      <c r="DG17" s="784"/>
      <c r="DI17" s="1569"/>
      <c r="DJ17" s="1569"/>
      <c r="DK17" s="1569"/>
      <c r="DL17" s="1569"/>
      <c r="DM17" s="1570"/>
      <c r="DN17" s="1570"/>
      <c r="DO17" s="1570"/>
      <c r="DP17" s="1570"/>
      <c r="DQ17" s="1569"/>
      <c r="DR17" s="1569"/>
      <c r="DS17" s="1569"/>
      <c r="DT17" s="1569"/>
      <c r="DU17" s="1570"/>
      <c r="DV17" s="1570"/>
      <c r="DW17" s="1570"/>
      <c r="DX17" s="1570"/>
      <c r="EA17" s="986"/>
      <c r="EB17" s="983"/>
      <c r="EC17" s="983"/>
      <c r="ED17" s="983"/>
      <c r="EE17" s="983"/>
      <c r="EF17" s="987"/>
      <c r="EG17" s="983"/>
      <c r="EH17" s="983"/>
      <c r="EI17" s="983"/>
      <c r="EJ17" s="981"/>
      <c r="EK17" s="982"/>
      <c r="EL17" s="983"/>
      <c r="EM17" s="983"/>
      <c r="EN17" s="983"/>
      <c r="EO17" s="984"/>
      <c r="EP17" s="988"/>
      <c r="ER17" s="1611" t="s">
        <v>745</v>
      </c>
      <c r="ES17" s="1611"/>
      <c r="ET17" s="1611"/>
      <c r="EU17" s="1611"/>
      <c r="EV17" s="1611"/>
      <c r="EW17" s="1612" t="s">
        <v>745</v>
      </c>
      <c r="EX17" s="1612"/>
      <c r="EY17" s="1612"/>
      <c r="EZ17" s="1612"/>
      <c r="FA17" s="1612"/>
      <c r="FB17" s="1612"/>
      <c r="FC17" s="1613" t="s">
        <v>745</v>
      </c>
      <c r="FD17" s="1613"/>
      <c r="FE17" s="1613"/>
      <c r="FF17" s="1613"/>
      <c r="FG17" s="1613"/>
    </row>
    <row r="18" spans="3:163" ht="12.75" customHeight="1">
      <c r="D18" s="504"/>
      <c r="E18" s="60"/>
      <c r="G18" s="1"/>
      <c r="H18" s="1552" t="s">
        <v>12</v>
      </c>
      <c r="I18" s="1552"/>
      <c r="J18" s="1552"/>
      <c r="K18" s="1552" t="s">
        <v>13</v>
      </c>
      <c r="L18" s="1552"/>
      <c r="M18" s="1552"/>
      <c r="N18" s="1552" t="s">
        <v>14</v>
      </c>
      <c r="O18" s="1552"/>
      <c r="P18" s="1552"/>
      <c r="Q18" s="1552" t="s">
        <v>15</v>
      </c>
      <c r="R18" s="1552"/>
      <c r="S18" s="1552"/>
      <c r="T18" s="1552" t="s">
        <v>16</v>
      </c>
      <c r="U18" s="1552"/>
      <c r="V18" s="1552"/>
      <c r="Y18" s="772" t="s">
        <v>1280</v>
      </c>
      <c r="Z18" s="773"/>
      <c r="AA18" s="773"/>
      <c r="AB18" s="774">
        <v>13185</v>
      </c>
      <c r="AC18" s="772" t="s">
        <v>1290</v>
      </c>
      <c r="AD18" s="779"/>
      <c r="AE18" s="776"/>
      <c r="AF18" s="774">
        <v>11265</v>
      </c>
      <c r="AG18" s="772" t="s">
        <v>1299</v>
      </c>
      <c r="AH18" s="770"/>
      <c r="AI18" s="774"/>
      <c r="AJ18" s="785">
        <v>10333</v>
      </c>
      <c r="AK18" s="1230"/>
      <c r="AL18" s="1227"/>
      <c r="AM18" s="1227"/>
      <c r="AN18" s="1231"/>
      <c r="AO18" s="49"/>
      <c r="AP18" s="772" t="s">
        <v>1309</v>
      </c>
      <c r="AQ18" s="775"/>
      <c r="AR18" s="775"/>
      <c r="AS18" s="802">
        <v>15551</v>
      </c>
      <c r="AT18" s="772" t="s">
        <v>1320</v>
      </c>
      <c r="AU18" s="775"/>
      <c r="AV18" s="775"/>
      <c r="AW18" s="802">
        <v>17105</v>
      </c>
      <c r="AX18" s="772" t="s">
        <v>1331</v>
      </c>
      <c r="AY18" s="775"/>
      <c r="AZ18" s="775"/>
      <c r="BA18" s="802">
        <v>13673</v>
      </c>
      <c r="BB18" s="772" t="s">
        <v>1342</v>
      </c>
      <c r="BC18" s="775"/>
      <c r="BD18" s="775"/>
      <c r="BE18" s="802">
        <v>13288</v>
      </c>
      <c r="BF18" s="598"/>
      <c r="BG18" s="772" t="s">
        <v>1398</v>
      </c>
      <c r="BH18" s="775"/>
      <c r="BI18" s="774">
        <v>12372</v>
      </c>
      <c r="BJ18" s="779" t="s">
        <v>1404</v>
      </c>
      <c r="BK18" s="774"/>
      <c r="BL18" s="775"/>
      <c r="BM18" s="785">
        <v>14649</v>
      </c>
      <c r="BN18" s="785"/>
      <c r="BO18" s="772"/>
      <c r="BP18" s="775"/>
      <c r="BQ18" s="775"/>
      <c r="BR18" s="785"/>
      <c r="BS18" s="772"/>
      <c r="BT18" s="775"/>
      <c r="BU18" s="775"/>
      <c r="BV18" s="785"/>
      <c r="BW18" s="598"/>
      <c r="BX18" s="772"/>
      <c r="BY18" s="770"/>
      <c r="BZ18" s="770"/>
      <c r="CA18" s="770"/>
      <c r="CB18" s="774"/>
      <c r="CC18" s="770"/>
      <c r="CD18" s="910"/>
      <c r="CE18" s="910"/>
      <c r="CF18" s="914"/>
      <c r="CG18" s="911"/>
      <c r="CH18" s="910"/>
      <c r="CI18" s="910"/>
      <c r="CJ18" s="912"/>
      <c r="CK18" s="926"/>
      <c r="CL18" s="927"/>
      <c r="CM18" s="927"/>
      <c r="CN18" s="927"/>
      <c r="CO18" s="912"/>
      <c r="CP18" s="600"/>
      <c r="CQ18" s="772"/>
      <c r="CR18" s="770"/>
      <c r="CS18" s="770"/>
      <c r="CT18" s="770"/>
      <c r="CU18" s="770"/>
      <c r="CV18" s="910"/>
      <c r="CW18" s="910"/>
      <c r="CX18" s="914"/>
      <c r="CY18" s="911"/>
      <c r="CZ18" s="910"/>
      <c r="DA18" s="910"/>
      <c r="DB18" s="912"/>
      <c r="DC18" s="926"/>
      <c r="DD18" s="927"/>
      <c r="DE18" s="927"/>
      <c r="DF18" s="927"/>
      <c r="DG18" s="912"/>
      <c r="DI18" s="1571"/>
      <c r="DJ18" s="1571"/>
      <c r="DK18" s="1571"/>
      <c r="DL18" s="1571"/>
      <c r="DM18" s="1573"/>
      <c r="DN18" s="1573"/>
      <c r="DO18" s="1573"/>
      <c r="DP18" s="1573"/>
      <c r="DQ18" s="1571"/>
      <c r="DR18" s="1571"/>
      <c r="DS18" s="1571"/>
      <c r="DT18" s="1571"/>
      <c r="DU18" s="1573"/>
      <c r="DV18" s="1573"/>
      <c r="DW18" s="1573"/>
      <c r="DX18" s="1573"/>
      <c r="EA18" s="1205" t="s">
        <v>602</v>
      </c>
      <c r="EB18" s="1206"/>
      <c r="EC18" s="1207" t="s">
        <v>884</v>
      </c>
      <c r="ED18" s="1206"/>
      <c r="EE18" s="1206">
        <v>2369</v>
      </c>
      <c r="EF18" s="1208" t="s">
        <v>603</v>
      </c>
      <c r="EG18" s="1206"/>
      <c r="EH18" s="1206"/>
      <c r="EI18" s="1207" t="s">
        <v>884</v>
      </c>
      <c r="EJ18" s="1206"/>
      <c r="EK18" s="1206">
        <v>2369</v>
      </c>
      <c r="EL18" s="1209" t="s">
        <v>604</v>
      </c>
      <c r="EM18" s="1206"/>
      <c r="EN18" s="1207" t="s">
        <v>884</v>
      </c>
      <c r="EO18" s="1206"/>
      <c r="EP18" s="1206">
        <v>2369</v>
      </c>
      <c r="ER18" s="1611"/>
      <c r="ES18" s="1611"/>
      <c r="ET18" s="1611"/>
      <c r="EU18" s="1611"/>
      <c r="EV18" s="1611"/>
      <c r="EW18" s="1612"/>
      <c r="EX18" s="1612"/>
      <c r="EY18" s="1612"/>
      <c r="EZ18" s="1612"/>
      <c r="FA18" s="1612"/>
      <c r="FB18" s="1612"/>
      <c r="FC18" s="1613"/>
      <c r="FD18" s="1613"/>
      <c r="FE18" s="1613"/>
      <c r="FF18" s="1613"/>
      <c r="FG18" s="1613"/>
    </row>
    <row r="19" spans="3:163" ht="12.75" customHeight="1" thickBot="1">
      <c r="D19" s="504"/>
      <c r="E19" s="52"/>
      <c r="G19" s="1"/>
      <c r="H19" s="857"/>
      <c r="I19" s="845"/>
      <c r="J19" s="827">
        <v>7512</v>
      </c>
      <c r="K19" s="842"/>
      <c r="L19" s="860"/>
      <c r="M19" s="827">
        <v>8051</v>
      </c>
      <c r="N19" s="852"/>
      <c r="O19" s="845"/>
      <c r="P19" s="827">
        <v>8594</v>
      </c>
      <c r="Q19" s="856">
        <v>6522</v>
      </c>
      <c r="R19" s="818"/>
      <c r="S19" s="827">
        <v>9940</v>
      </c>
      <c r="T19" s="852"/>
      <c r="U19" s="845"/>
      <c r="V19" s="827">
        <v>6910</v>
      </c>
      <c r="Y19" s="772" t="s">
        <v>1281</v>
      </c>
      <c r="Z19" s="773"/>
      <c r="AA19" s="773"/>
      <c r="AB19" s="774">
        <v>14138</v>
      </c>
      <c r="AC19" s="772" t="s">
        <v>1291</v>
      </c>
      <c r="AD19" s="779"/>
      <c r="AE19" s="776"/>
      <c r="AF19" s="774">
        <v>12248</v>
      </c>
      <c r="AG19" s="772" t="s">
        <v>1300</v>
      </c>
      <c r="AH19" s="770"/>
      <c r="AI19" s="774"/>
      <c r="AJ19" s="785">
        <v>10976</v>
      </c>
      <c r="AK19" s="1230"/>
      <c r="AL19" s="1227"/>
      <c r="AM19" s="1227"/>
      <c r="AN19" s="1231"/>
      <c r="AO19" s="602"/>
      <c r="AP19" s="797" t="s">
        <v>1310</v>
      </c>
      <c r="AQ19" s="798"/>
      <c r="AR19" s="798"/>
      <c r="AS19" s="803">
        <v>16774</v>
      </c>
      <c r="AT19" s="797" t="s">
        <v>1321</v>
      </c>
      <c r="AU19" s="798"/>
      <c r="AV19" s="798"/>
      <c r="AW19" s="802">
        <v>17859</v>
      </c>
      <c r="AX19" s="797" t="s">
        <v>1332</v>
      </c>
      <c r="AY19" s="798"/>
      <c r="AZ19" s="798"/>
      <c r="BA19" s="802">
        <v>15009</v>
      </c>
      <c r="BB19" s="797" t="s">
        <v>1343</v>
      </c>
      <c r="BC19" s="798"/>
      <c r="BD19" s="798"/>
      <c r="BE19" s="802">
        <v>14413</v>
      </c>
      <c r="BF19" s="598"/>
      <c r="BG19" s="772" t="s">
        <v>1399</v>
      </c>
      <c r="BH19" s="775"/>
      <c r="BI19" s="774">
        <v>12904</v>
      </c>
      <c r="BJ19" s="779" t="s">
        <v>1405</v>
      </c>
      <c r="BK19" s="774"/>
      <c r="BL19" s="775"/>
      <c r="BM19" s="785">
        <v>15618</v>
      </c>
      <c r="BN19" s="785"/>
      <c r="BO19" s="871"/>
      <c r="BP19" s="775"/>
      <c r="BQ19" s="775"/>
      <c r="BR19" s="785"/>
      <c r="BS19" s="772"/>
      <c r="BT19" s="775"/>
      <c r="BU19" s="775"/>
      <c r="BV19" s="785"/>
      <c r="BW19" s="598"/>
      <c r="BX19" s="772"/>
      <c r="BY19" s="775"/>
      <c r="BZ19" s="775"/>
      <c r="CA19" s="775"/>
      <c r="CB19" s="774"/>
      <c r="CC19" s="770"/>
      <c r="CD19" s="910"/>
      <c r="CE19" s="910"/>
      <c r="CF19" s="914"/>
      <c r="CG19" s="911"/>
      <c r="CH19" s="910"/>
      <c r="CI19" s="910"/>
      <c r="CJ19" s="770"/>
      <c r="CK19" s="926"/>
      <c r="CL19" s="927"/>
      <c r="CM19" s="927"/>
      <c r="CN19" s="927"/>
      <c r="CO19" s="912"/>
      <c r="CP19" s="600"/>
      <c r="CQ19" s="772"/>
      <c r="CR19" s="775"/>
      <c r="CS19" s="775"/>
      <c r="CT19" s="775"/>
      <c r="CU19" s="770"/>
      <c r="CV19" s="910"/>
      <c r="CW19" s="910"/>
      <c r="CX19" s="914"/>
      <c r="CY19" s="911"/>
      <c r="CZ19" s="910"/>
      <c r="DA19" s="910"/>
      <c r="DB19" s="770"/>
      <c r="DC19" s="926"/>
      <c r="DD19" s="927"/>
      <c r="DE19" s="927"/>
      <c r="DF19" s="927"/>
      <c r="DG19" s="912"/>
      <c r="DI19" s="902">
        <v>11130</v>
      </c>
      <c r="DJ19" s="903"/>
      <c r="DK19" s="903"/>
      <c r="DL19" s="1567" t="s">
        <v>60</v>
      </c>
      <c r="DM19" s="1567"/>
      <c r="DN19" s="903"/>
      <c r="DO19" s="904"/>
      <c r="DP19" s="905">
        <v>12889</v>
      </c>
      <c r="DQ19" s="902">
        <v>12060</v>
      </c>
      <c r="DR19" s="903"/>
      <c r="DS19" s="903"/>
      <c r="DT19" s="1567" t="s">
        <v>575</v>
      </c>
      <c r="DU19" s="1567"/>
      <c r="DV19" s="903"/>
      <c r="DW19" s="904"/>
      <c r="DX19" s="905">
        <v>13654</v>
      </c>
      <c r="EA19" s="1205" t="s">
        <v>605</v>
      </c>
      <c r="EB19" s="1206"/>
      <c r="EC19" s="1207" t="s">
        <v>885</v>
      </c>
      <c r="ED19" s="1206"/>
      <c r="EE19" s="1206">
        <v>2472</v>
      </c>
      <c r="EF19" s="1208" t="s">
        <v>606</v>
      </c>
      <c r="EG19" s="1206"/>
      <c r="EH19" s="1206"/>
      <c r="EI19" s="1207" t="s">
        <v>885</v>
      </c>
      <c r="EJ19" s="1206"/>
      <c r="EK19" s="1206">
        <v>2472</v>
      </c>
      <c r="EL19" s="1209" t="s">
        <v>607</v>
      </c>
      <c r="EM19" s="1206"/>
      <c r="EN19" s="1207" t="s">
        <v>885</v>
      </c>
      <c r="EO19" s="1206"/>
      <c r="EP19" s="1206">
        <v>2472</v>
      </c>
      <c r="ER19" s="1611" t="s">
        <v>746</v>
      </c>
      <c r="ES19" s="1611"/>
      <c r="ET19" s="1611"/>
      <c r="EU19" s="1611"/>
      <c r="EV19" s="1611"/>
      <c r="EW19" s="1612" t="s">
        <v>746</v>
      </c>
      <c r="EX19" s="1612"/>
      <c r="EY19" s="1612"/>
      <c r="EZ19" s="1612"/>
      <c r="FA19" s="1612"/>
      <c r="FB19" s="1612"/>
      <c r="FC19" s="1613" t="s">
        <v>746</v>
      </c>
      <c r="FD19" s="1613"/>
      <c r="FE19" s="1613"/>
      <c r="FF19" s="1613"/>
      <c r="FG19" s="1613"/>
    </row>
    <row r="20" spans="3:163" ht="12.75" customHeight="1" thickTop="1">
      <c r="D20" s="504"/>
      <c r="E20" s="60"/>
      <c r="G20" s="588"/>
      <c r="H20" s="1560" t="s">
        <v>17</v>
      </c>
      <c r="I20" s="1560"/>
      <c r="J20" s="1560"/>
      <c r="K20" s="1560"/>
      <c r="L20" s="1560"/>
      <c r="M20" s="1560"/>
      <c r="N20" s="1560" t="s">
        <v>18</v>
      </c>
      <c r="O20" s="1560"/>
      <c r="P20" s="1560"/>
      <c r="Q20" s="1560"/>
      <c r="R20" s="1560"/>
      <c r="S20" s="1560"/>
      <c r="T20" s="1560" t="s">
        <v>19</v>
      </c>
      <c r="U20" s="1560"/>
      <c r="V20" s="1560"/>
      <c r="Y20" s="772" t="s">
        <v>1282</v>
      </c>
      <c r="Z20" s="770"/>
      <c r="AA20" s="770"/>
      <c r="AB20" s="774">
        <v>12044</v>
      </c>
      <c r="AC20" s="772" t="s">
        <v>1292</v>
      </c>
      <c r="AD20" s="779"/>
      <c r="AE20" s="780"/>
      <c r="AF20" s="774">
        <v>10718</v>
      </c>
      <c r="AG20" s="772" t="s">
        <v>1301</v>
      </c>
      <c r="AH20" s="773"/>
      <c r="AI20" s="774"/>
      <c r="AJ20" s="785">
        <v>10079</v>
      </c>
      <c r="AK20" s="1232"/>
      <c r="AL20" s="1233"/>
      <c r="AM20" s="1233"/>
      <c r="AN20" s="1231"/>
      <c r="AO20" s="604"/>
      <c r="AP20" s="772" t="s">
        <v>1311</v>
      </c>
      <c r="AQ20" s="775"/>
      <c r="AR20" s="775"/>
      <c r="AS20" s="802">
        <v>14358</v>
      </c>
      <c r="AT20" s="772" t="s">
        <v>1322</v>
      </c>
      <c r="AU20" s="775"/>
      <c r="AV20" s="775"/>
      <c r="AW20" s="802">
        <v>15403</v>
      </c>
      <c r="AX20" s="772" t="s">
        <v>1333</v>
      </c>
      <c r="AY20" s="775"/>
      <c r="AZ20" s="775"/>
      <c r="BA20" s="802">
        <v>12505</v>
      </c>
      <c r="BB20" s="772" t="s">
        <v>1344</v>
      </c>
      <c r="BC20" s="775"/>
      <c r="BD20" s="775"/>
      <c r="BE20" s="802">
        <v>11840</v>
      </c>
      <c r="BF20" s="598"/>
      <c r="BG20" s="772" t="s">
        <v>1400</v>
      </c>
      <c r="BH20" s="775"/>
      <c r="BI20" s="774">
        <v>13439</v>
      </c>
      <c r="BJ20" s="779" t="s">
        <v>1406</v>
      </c>
      <c r="BK20" s="774"/>
      <c r="BL20" s="779"/>
      <c r="BM20" s="785">
        <v>14238</v>
      </c>
      <c r="BN20" s="779" t="s">
        <v>1410</v>
      </c>
      <c r="BO20" s="779"/>
      <c r="BP20" s="861"/>
      <c r="BQ20" s="785">
        <v>16600</v>
      </c>
      <c r="BR20" s="872"/>
      <c r="BS20" s="779"/>
      <c r="BT20" s="775"/>
      <c r="BU20" s="775"/>
      <c r="BV20" s="785"/>
      <c r="BW20" s="78"/>
      <c r="BX20" s="772" t="s">
        <v>1503</v>
      </c>
      <c r="BY20" s="775"/>
      <c r="BZ20" s="775"/>
      <c r="CA20" s="774">
        <v>12519</v>
      </c>
      <c r="CB20" s="774"/>
      <c r="CC20" s="779" t="s">
        <v>1504</v>
      </c>
      <c r="CD20" s="775"/>
      <c r="CE20" s="775"/>
      <c r="CF20" s="774">
        <v>14811</v>
      </c>
      <c r="CG20" s="872"/>
      <c r="CH20" s="779"/>
      <c r="CI20" s="775"/>
      <c r="CJ20" s="913" t="s">
        <v>245</v>
      </c>
      <c r="CK20" s="772"/>
      <c r="CL20" s="775"/>
      <c r="CM20" s="775"/>
      <c r="CN20" s="775"/>
      <c r="CO20" s="785"/>
      <c r="CP20" s="599"/>
      <c r="CQ20" s="772"/>
      <c r="CR20" s="775"/>
      <c r="CS20" s="775"/>
      <c r="CT20" s="774"/>
      <c r="CU20" s="779"/>
      <c r="CV20" s="775"/>
      <c r="CW20" s="775"/>
      <c r="CX20" s="774"/>
      <c r="CY20" s="872"/>
      <c r="CZ20" s="779"/>
      <c r="DA20" s="775"/>
      <c r="DB20" s="913" t="s">
        <v>245</v>
      </c>
      <c r="DC20" s="772"/>
      <c r="DD20" s="775"/>
      <c r="DE20" s="775"/>
      <c r="DF20" s="775"/>
      <c r="DG20" s="785"/>
      <c r="DI20" s="1587" t="s">
        <v>570</v>
      </c>
      <c r="DJ20" s="1587"/>
      <c r="DK20" s="1587"/>
      <c r="DL20" s="1587"/>
      <c r="DM20" s="1587"/>
      <c r="DN20" s="1587"/>
      <c r="DO20" s="1587"/>
      <c r="DP20" s="1587"/>
      <c r="DQ20" s="1587"/>
      <c r="DR20" s="1587"/>
      <c r="DS20" s="1587"/>
      <c r="DT20" s="1587"/>
      <c r="DU20" s="1587"/>
      <c r="DV20" s="1587"/>
      <c r="DW20" s="1587"/>
      <c r="DX20" s="1587"/>
      <c r="EA20" s="1205" t="s">
        <v>608</v>
      </c>
      <c r="EB20" s="1206"/>
      <c r="EC20" s="1207" t="s">
        <v>886</v>
      </c>
      <c r="ED20" s="1206"/>
      <c r="EE20" s="1206">
        <v>2864</v>
      </c>
      <c r="EF20" s="1208" t="s">
        <v>609</v>
      </c>
      <c r="EG20" s="1206"/>
      <c r="EH20" s="1206"/>
      <c r="EI20" s="1207" t="s">
        <v>886</v>
      </c>
      <c r="EJ20" s="1206"/>
      <c r="EK20" s="1206">
        <v>2864</v>
      </c>
      <c r="EL20" s="1209" t="s">
        <v>610</v>
      </c>
      <c r="EM20" s="1206"/>
      <c r="EN20" s="1207" t="s">
        <v>886</v>
      </c>
      <c r="EO20" s="1206"/>
      <c r="EP20" s="1206">
        <v>2864</v>
      </c>
      <c r="ER20" s="606"/>
      <c r="ES20" s="607"/>
      <c r="ET20" s="607"/>
      <c r="EU20" s="607"/>
      <c r="EV20" s="607"/>
      <c r="EW20" s="608"/>
      <c r="EX20" s="607"/>
      <c r="EY20" s="607"/>
      <c r="EZ20" s="607"/>
      <c r="FA20" s="607"/>
      <c r="FB20" s="609"/>
      <c r="FC20" s="607"/>
      <c r="FD20" s="607"/>
      <c r="FE20" s="607"/>
      <c r="FF20" s="607"/>
      <c r="FG20" s="610"/>
    </row>
    <row r="21" spans="3:163" ht="15" customHeight="1" thickBot="1">
      <c r="D21" s="504"/>
      <c r="E21" s="60"/>
      <c r="G21" s="1"/>
      <c r="H21" s="822" t="s">
        <v>20</v>
      </c>
      <c r="I21" s="799"/>
      <c r="J21" s="799"/>
      <c r="K21" s="822" t="s">
        <v>21</v>
      </c>
      <c r="L21" s="867"/>
      <c r="M21" s="868"/>
      <c r="N21" s="822" t="s">
        <v>22</v>
      </c>
      <c r="O21" s="799"/>
      <c r="P21" s="799"/>
      <c r="Q21" s="822" t="s">
        <v>23</v>
      </c>
      <c r="R21" s="867"/>
      <c r="S21" s="868"/>
      <c r="T21" s="822" t="s">
        <v>24</v>
      </c>
      <c r="U21" s="799"/>
      <c r="V21" s="853"/>
      <c r="Y21" s="772" t="s">
        <v>1283</v>
      </c>
      <c r="Z21" s="775"/>
      <c r="AA21" s="775"/>
      <c r="AB21" s="774">
        <v>12787</v>
      </c>
      <c r="AC21" s="772" t="s">
        <v>1293</v>
      </c>
      <c r="AD21" s="779"/>
      <c r="AE21" s="775"/>
      <c r="AF21" s="774">
        <v>11491</v>
      </c>
      <c r="AG21" s="772" t="s">
        <v>1302</v>
      </c>
      <c r="AH21" s="775"/>
      <c r="AI21" s="774"/>
      <c r="AJ21" s="785">
        <v>10893</v>
      </c>
      <c r="AK21" s="1234" t="s">
        <v>1574</v>
      </c>
      <c r="AL21" s="1235"/>
      <c r="AM21" s="1235"/>
      <c r="AN21" s="1231">
        <v>6582</v>
      </c>
      <c r="AO21" s="575"/>
      <c r="AP21" s="772" t="s">
        <v>1312</v>
      </c>
      <c r="AQ21" s="775"/>
      <c r="AR21" s="775"/>
      <c r="AS21" s="802">
        <v>15636</v>
      </c>
      <c r="AT21" s="772" t="s">
        <v>1323</v>
      </c>
      <c r="AU21" s="775"/>
      <c r="AV21" s="775"/>
      <c r="AW21" s="802">
        <v>16723</v>
      </c>
      <c r="AX21" s="772" t="s">
        <v>1334</v>
      </c>
      <c r="AY21" s="775"/>
      <c r="AZ21" s="775"/>
      <c r="BA21" s="802">
        <v>13445</v>
      </c>
      <c r="BB21" s="772" t="s">
        <v>1345</v>
      </c>
      <c r="BC21" s="775"/>
      <c r="BD21" s="775"/>
      <c r="BE21" s="802">
        <v>13078</v>
      </c>
      <c r="BF21" s="598"/>
      <c r="BG21" s="772" t="s">
        <v>1401</v>
      </c>
      <c r="BH21" s="775"/>
      <c r="BI21" s="774">
        <v>14400</v>
      </c>
      <c r="BJ21" s="779" t="s">
        <v>1407</v>
      </c>
      <c r="BK21" s="774"/>
      <c r="BL21" s="779"/>
      <c r="BM21" s="785">
        <v>14848</v>
      </c>
      <c r="BN21" s="779" t="s">
        <v>1411</v>
      </c>
      <c r="BO21" s="779"/>
      <c r="BP21" s="861"/>
      <c r="BQ21" s="785">
        <v>16600</v>
      </c>
      <c r="BR21" s="872"/>
      <c r="BS21" s="779"/>
      <c r="BT21" s="775"/>
      <c r="BU21" s="775"/>
      <c r="BV21" s="785"/>
      <c r="BW21" s="78"/>
      <c r="BX21" s="772" t="s">
        <v>887</v>
      </c>
      <c r="BY21" s="775"/>
      <c r="BZ21" s="775"/>
      <c r="CA21" s="774">
        <v>13055</v>
      </c>
      <c r="CB21" s="774"/>
      <c r="CC21" s="779" t="s">
        <v>888</v>
      </c>
      <c r="CD21" s="775"/>
      <c r="CE21" s="775"/>
      <c r="CF21" s="774">
        <v>15647</v>
      </c>
      <c r="CG21" s="872"/>
      <c r="CH21" s="779"/>
      <c r="CI21" s="861"/>
      <c r="CJ21" s="785"/>
      <c r="CK21" s="772"/>
      <c r="CL21" s="775"/>
      <c r="CM21" s="775"/>
      <c r="CN21" s="775"/>
      <c r="CO21" s="785"/>
      <c r="CP21" s="599"/>
      <c r="CQ21" s="772"/>
      <c r="CR21" s="775"/>
      <c r="CS21" s="775"/>
      <c r="CT21" s="774"/>
      <c r="CU21" s="779"/>
      <c r="CV21" s="775"/>
      <c r="CW21" s="775"/>
      <c r="CX21" s="774"/>
      <c r="CY21" s="872"/>
      <c r="CZ21" s="779"/>
      <c r="DA21" s="861"/>
      <c r="DB21" s="785"/>
      <c r="DC21" s="772"/>
      <c r="DD21" s="775"/>
      <c r="DE21" s="775"/>
      <c r="DF21" s="775"/>
      <c r="DG21" s="785"/>
      <c r="DI21" s="883" t="s">
        <v>576</v>
      </c>
      <c r="DJ21" s="884"/>
      <c r="DK21" s="884"/>
      <c r="DL21" s="884"/>
      <c r="DM21" s="885"/>
      <c r="DN21" s="886"/>
      <c r="DO21" s="887"/>
      <c r="DP21" s="888" t="s">
        <v>577</v>
      </c>
      <c r="DQ21" s="883" t="s">
        <v>578</v>
      </c>
      <c r="DR21" s="884"/>
      <c r="DS21" s="884"/>
      <c r="DT21" s="884"/>
      <c r="DU21" s="885"/>
      <c r="DV21" s="886"/>
      <c r="DW21" s="887"/>
      <c r="DX21" s="888" t="s">
        <v>579</v>
      </c>
      <c r="EA21" s="1210" t="s">
        <v>611</v>
      </c>
      <c r="EB21" s="1211"/>
      <c r="EC21" s="1212" t="s">
        <v>889</v>
      </c>
      <c r="ED21" s="1211"/>
      <c r="EE21" s="1211">
        <v>3262</v>
      </c>
      <c r="EF21" s="1213" t="s">
        <v>612</v>
      </c>
      <c r="EG21" s="1211"/>
      <c r="EH21" s="1211"/>
      <c r="EI21" s="1212" t="s">
        <v>889</v>
      </c>
      <c r="EJ21" s="1211"/>
      <c r="EK21" s="1211">
        <v>3262</v>
      </c>
      <c r="EL21" s="1214" t="s">
        <v>613</v>
      </c>
      <c r="EM21" s="1211"/>
      <c r="EN21" s="1212" t="s">
        <v>889</v>
      </c>
      <c r="EO21" s="1211"/>
      <c r="EP21" s="1211">
        <v>3262</v>
      </c>
      <c r="ER21" s="1197" t="s">
        <v>1542</v>
      </c>
      <c r="ES21" s="1198"/>
      <c r="ET21" s="1177"/>
      <c r="EU21" s="1195">
        <v>5235</v>
      </c>
      <c r="EV21" s="1196">
        <v>8148</v>
      </c>
      <c r="EW21" s="1199" t="s">
        <v>1551</v>
      </c>
      <c r="EX21" s="1200"/>
      <c r="EY21" s="1201"/>
      <c r="EZ21" s="1202"/>
      <c r="FA21" s="1203"/>
      <c r="FB21" s="1204">
        <v>1562</v>
      </c>
      <c r="FG21" s="570"/>
    </row>
    <row r="22" spans="3:163" ht="15" customHeight="1" thickBot="1">
      <c r="D22" s="504"/>
      <c r="E22" s="60"/>
      <c r="G22" s="588"/>
      <c r="H22" s="769"/>
      <c r="I22" s="770"/>
      <c r="J22" s="813"/>
      <c r="K22" s="858"/>
      <c r="L22" s="861"/>
      <c r="M22" s="840"/>
      <c r="N22" s="770"/>
      <c r="O22" s="831"/>
      <c r="P22" s="830"/>
      <c r="Q22" s="769"/>
      <c r="R22" s="831"/>
      <c r="S22" s="832"/>
      <c r="T22" s="1605"/>
      <c r="U22" s="1605"/>
      <c r="V22" s="1605"/>
      <c r="Y22" s="772" t="s">
        <v>1284</v>
      </c>
      <c r="Z22" s="775"/>
      <c r="AA22" s="775"/>
      <c r="AB22" s="774">
        <v>13940</v>
      </c>
      <c r="AC22" s="772" t="s">
        <v>1294</v>
      </c>
      <c r="AD22" s="779"/>
      <c r="AE22" s="775"/>
      <c r="AF22" s="774">
        <v>12321</v>
      </c>
      <c r="AG22" s="772" t="s">
        <v>1303</v>
      </c>
      <c r="AH22" s="775"/>
      <c r="AI22" s="774"/>
      <c r="AJ22" s="785">
        <v>11671</v>
      </c>
      <c r="AK22" s="1234" t="s">
        <v>1575</v>
      </c>
      <c r="AL22" s="1235"/>
      <c r="AM22" s="1235"/>
      <c r="AN22" s="1231">
        <v>7658</v>
      </c>
      <c r="AP22" s="772" t="s">
        <v>1313</v>
      </c>
      <c r="AQ22" s="775"/>
      <c r="AR22" s="775"/>
      <c r="AS22" s="802">
        <v>16799</v>
      </c>
      <c r="AT22" s="772" t="s">
        <v>1324</v>
      </c>
      <c r="AU22" s="775"/>
      <c r="AV22" s="775"/>
      <c r="AW22" s="802">
        <v>17970</v>
      </c>
      <c r="AX22" s="772" t="s">
        <v>1335</v>
      </c>
      <c r="AY22" s="775"/>
      <c r="AZ22" s="775"/>
      <c r="BA22" s="802">
        <v>14888</v>
      </c>
      <c r="BB22" s="772" t="s">
        <v>1346</v>
      </c>
      <c r="BC22" s="775"/>
      <c r="BD22" s="775"/>
      <c r="BE22" s="802">
        <v>14289</v>
      </c>
      <c r="BF22" s="598"/>
      <c r="BG22" s="772" t="s">
        <v>1402</v>
      </c>
      <c r="BH22" s="770"/>
      <c r="BI22" s="774">
        <v>13322</v>
      </c>
      <c r="BJ22" s="779" t="s">
        <v>1408</v>
      </c>
      <c r="BK22" s="774"/>
      <c r="BL22" s="779"/>
      <c r="BM22" s="785">
        <v>15485</v>
      </c>
      <c r="BN22" s="779" t="s">
        <v>1412</v>
      </c>
      <c r="BO22" s="779"/>
      <c r="BP22" s="861"/>
      <c r="BQ22" s="785">
        <v>17726</v>
      </c>
      <c r="BR22" s="881" t="s">
        <v>1414</v>
      </c>
      <c r="BS22" s="780"/>
      <c r="BT22" s="775"/>
      <c r="BU22" s="775"/>
      <c r="BV22" s="785">
        <v>7682</v>
      </c>
      <c r="BW22" s="78"/>
      <c r="BX22" s="772" t="s">
        <v>890</v>
      </c>
      <c r="BY22" s="775"/>
      <c r="BZ22" s="775"/>
      <c r="CA22" s="774">
        <v>13841</v>
      </c>
      <c r="CB22" s="774"/>
      <c r="CC22" s="779" t="s">
        <v>891</v>
      </c>
      <c r="CD22" s="775"/>
      <c r="CE22" s="775"/>
      <c r="CF22" s="774">
        <v>14267</v>
      </c>
      <c r="CG22" s="772" t="s">
        <v>1505</v>
      </c>
      <c r="CH22" s="779"/>
      <c r="CI22" s="861"/>
      <c r="CJ22" s="785">
        <v>16623</v>
      </c>
      <c r="CK22" s="772"/>
      <c r="CL22" s="775"/>
      <c r="CM22" s="775"/>
      <c r="CN22" s="775"/>
      <c r="CO22" s="785"/>
      <c r="CP22" s="599"/>
      <c r="CQ22" s="772" t="s">
        <v>1509</v>
      </c>
      <c r="CR22" s="770"/>
      <c r="CS22" s="775"/>
      <c r="CT22" s="774">
        <v>14934</v>
      </c>
      <c r="CU22" s="779" t="s">
        <v>1534</v>
      </c>
      <c r="CV22" s="775"/>
      <c r="CW22" s="775"/>
      <c r="CX22" s="774">
        <v>15514</v>
      </c>
      <c r="CY22" s="772" t="s">
        <v>1538</v>
      </c>
      <c r="CZ22" s="779"/>
      <c r="DA22" s="861"/>
      <c r="DB22" s="785">
        <v>18094</v>
      </c>
      <c r="DC22" s="772"/>
      <c r="DD22" s="775"/>
      <c r="DE22" s="775"/>
      <c r="DF22" s="775"/>
      <c r="DG22" s="785"/>
      <c r="DI22" s="883"/>
      <c r="DJ22" s="889"/>
      <c r="DK22" s="889"/>
      <c r="DL22" s="890"/>
      <c r="DM22" s="891"/>
      <c r="DN22" s="889"/>
      <c r="DO22" s="892"/>
      <c r="DP22" s="893"/>
      <c r="DQ22" s="883"/>
      <c r="DR22" s="889"/>
      <c r="DS22" s="889"/>
      <c r="DT22" s="890"/>
      <c r="DU22" s="891"/>
      <c r="DV22" s="889"/>
      <c r="DW22" s="892"/>
      <c r="DX22" s="893"/>
      <c r="EA22" s="1606" t="s">
        <v>614</v>
      </c>
      <c r="EB22" s="1606"/>
      <c r="EC22" s="1606"/>
      <c r="ED22" s="1606"/>
      <c r="EE22" s="1606"/>
      <c r="EF22" s="1606"/>
      <c r="EG22" s="1606"/>
      <c r="EH22" s="1606"/>
      <c r="EI22" s="1606"/>
      <c r="EJ22" s="1606"/>
      <c r="EK22" s="1606"/>
      <c r="EL22" s="1606"/>
      <c r="EM22" s="1606"/>
      <c r="EN22" s="1606"/>
      <c r="EO22" s="1606"/>
      <c r="EP22" s="1606"/>
      <c r="ER22" s="1197" t="s">
        <v>892</v>
      </c>
      <c r="ES22" s="1198"/>
      <c r="ET22" s="1177"/>
      <c r="EU22" s="1195">
        <v>5782</v>
      </c>
      <c r="EV22" s="1196">
        <v>9008</v>
      </c>
      <c r="EW22" s="1199" t="s">
        <v>1547</v>
      </c>
      <c r="EX22" s="1200"/>
      <c r="EY22" s="1201"/>
      <c r="EZ22" s="1202"/>
      <c r="FA22" s="1203"/>
      <c r="FB22" s="1204">
        <v>1666</v>
      </c>
      <c r="FG22" s="570"/>
    </row>
    <row r="23" spans="3:163" ht="15" customHeight="1" thickBot="1">
      <c r="D23" s="504"/>
      <c r="E23" s="60"/>
      <c r="G23" s="1"/>
      <c r="H23" s="769"/>
      <c r="I23" s="770"/>
      <c r="J23" s="770"/>
      <c r="K23" s="769"/>
      <c r="L23" s="770"/>
      <c r="M23" s="784"/>
      <c r="N23" s="770"/>
      <c r="O23" s="831"/>
      <c r="P23" s="778"/>
      <c r="Q23" s="769"/>
      <c r="R23" s="831"/>
      <c r="S23" s="833"/>
      <c r="T23" s="770"/>
      <c r="U23" s="770"/>
      <c r="V23" s="784"/>
      <c r="Y23" s="772" t="s">
        <v>1285</v>
      </c>
      <c r="Z23" s="775"/>
      <c r="AA23" s="775"/>
      <c r="AB23" s="774">
        <v>14735</v>
      </c>
      <c r="AC23" s="781" t="s">
        <v>1295</v>
      </c>
      <c r="AD23" s="779"/>
      <c r="AE23" s="775"/>
      <c r="AF23" s="782">
        <v>13088</v>
      </c>
      <c r="AG23" s="781" t="s">
        <v>1304</v>
      </c>
      <c r="AH23" s="786"/>
      <c r="AI23" s="782"/>
      <c r="AJ23" s="785">
        <v>12487</v>
      </c>
      <c r="AK23" s="1234" t="s">
        <v>1576</v>
      </c>
      <c r="AL23" s="1235"/>
      <c r="AM23" s="1235"/>
      <c r="AN23" s="1231">
        <v>8364</v>
      </c>
      <c r="AP23" s="772" t="s">
        <v>1314</v>
      </c>
      <c r="AQ23" s="799"/>
      <c r="AR23" s="799"/>
      <c r="AS23" s="802">
        <v>18141</v>
      </c>
      <c r="AT23" s="772" t="s">
        <v>1325</v>
      </c>
      <c r="AU23" s="799"/>
      <c r="AV23" s="799"/>
      <c r="AW23" s="802">
        <v>18978</v>
      </c>
      <c r="AX23" s="772" t="s">
        <v>1336</v>
      </c>
      <c r="AY23" s="799"/>
      <c r="AZ23" s="799"/>
      <c r="BA23" s="802">
        <v>16060</v>
      </c>
      <c r="BB23" s="772" t="s">
        <v>1347</v>
      </c>
      <c r="BC23" s="799"/>
      <c r="BD23" s="799"/>
      <c r="BE23" s="802">
        <v>15518</v>
      </c>
      <c r="BF23" s="612"/>
      <c r="BG23" s="772" t="s">
        <v>1403</v>
      </c>
      <c r="BH23" s="775"/>
      <c r="BI23" s="774">
        <v>14116</v>
      </c>
      <c r="BJ23" s="820" t="s">
        <v>1409</v>
      </c>
      <c r="BK23" s="774"/>
      <c r="BL23" s="820"/>
      <c r="BM23" s="821">
        <v>16317</v>
      </c>
      <c r="BN23" s="820" t="s">
        <v>1413</v>
      </c>
      <c r="BO23" s="820"/>
      <c r="BP23" s="873"/>
      <c r="BQ23" s="821">
        <v>17726</v>
      </c>
      <c r="BR23" s="881" t="s">
        <v>1415</v>
      </c>
      <c r="BS23" s="780"/>
      <c r="BT23" s="799"/>
      <c r="BU23" s="799"/>
      <c r="BV23" s="785">
        <v>8391</v>
      </c>
      <c r="BW23" s="78"/>
      <c r="BX23" s="779" t="s">
        <v>893</v>
      </c>
      <c r="BY23" s="775"/>
      <c r="BZ23" s="775"/>
      <c r="CA23" s="774">
        <v>14392</v>
      </c>
      <c r="CB23" s="774"/>
      <c r="CC23" s="779" t="s">
        <v>894</v>
      </c>
      <c r="CD23" s="775"/>
      <c r="CE23" s="775"/>
      <c r="CF23" s="774">
        <v>14973</v>
      </c>
      <c r="CG23" s="772" t="s">
        <v>895</v>
      </c>
      <c r="CH23" s="779"/>
      <c r="CI23" s="861"/>
      <c r="CJ23" s="785">
        <v>16623</v>
      </c>
      <c r="CK23" s="772"/>
      <c r="CL23" s="775"/>
      <c r="CM23" s="775"/>
      <c r="CN23" s="775"/>
      <c r="CO23" s="785"/>
      <c r="CP23" s="599"/>
      <c r="CQ23" s="772" t="s">
        <v>1531</v>
      </c>
      <c r="CR23" s="775"/>
      <c r="CS23" s="799"/>
      <c r="CT23" s="774">
        <v>15487</v>
      </c>
      <c r="CU23" s="779" t="s">
        <v>1535</v>
      </c>
      <c r="CV23" s="775"/>
      <c r="CW23" s="775"/>
      <c r="CX23" s="774">
        <v>16185</v>
      </c>
      <c r="CY23" s="772" t="s">
        <v>1539</v>
      </c>
      <c r="CZ23" s="779"/>
      <c r="DA23" s="861"/>
      <c r="DB23" s="785">
        <v>18094</v>
      </c>
      <c r="DC23" s="772"/>
      <c r="DD23" s="775"/>
      <c r="DE23" s="775"/>
      <c r="DF23" s="775"/>
      <c r="DG23" s="785"/>
      <c r="DI23" s="883"/>
      <c r="DJ23" s="889"/>
      <c r="DK23" s="889"/>
      <c r="DL23" s="889"/>
      <c r="DM23" s="892"/>
      <c r="DN23" s="889"/>
      <c r="DO23" s="892"/>
      <c r="DP23" s="889"/>
      <c r="DQ23" s="883"/>
      <c r="DR23" s="889"/>
      <c r="DS23" s="889"/>
      <c r="DT23" s="889"/>
      <c r="DU23" s="892"/>
      <c r="DV23" s="889"/>
      <c r="DW23" s="892"/>
      <c r="DX23" s="895"/>
      <c r="EA23" s="1607" t="s">
        <v>896</v>
      </c>
      <c r="EB23" s="1607"/>
      <c r="EC23" s="1607"/>
      <c r="ED23" s="1608" t="s">
        <v>897</v>
      </c>
      <c r="EE23" s="1608"/>
      <c r="EF23" s="1608"/>
      <c r="EG23" s="1609" t="s">
        <v>898</v>
      </c>
      <c r="EH23" s="1609"/>
      <c r="EI23" s="1609"/>
      <c r="EJ23" s="1609"/>
      <c r="EK23" s="1608" t="s">
        <v>899</v>
      </c>
      <c r="EL23" s="1608"/>
      <c r="EM23" s="1608"/>
      <c r="EN23" s="1610" t="s">
        <v>900</v>
      </c>
      <c r="EO23" s="1610"/>
      <c r="EP23" s="1610"/>
      <c r="ER23" s="1197" t="s">
        <v>901</v>
      </c>
      <c r="ES23" s="1198"/>
      <c r="ET23" s="1177"/>
      <c r="EU23" s="1195">
        <v>6361</v>
      </c>
      <c r="EV23" s="1196">
        <v>9918</v>
      </c>
      <c r="EW23" s="1199" t="s">
        <v>1549</v>
      </c>
      <c r="EX23" s="1200"/>
      <c r="EY23" s="1201"/>
      <c r="EZ23" s="1202"/>
      <c r="FA23" s="1203"/>
      <c r="FB23" s="1204">
        <v>1793</v>
      </c>
      <c r="FG23" s="570"/>
    </row>
    <row r="24" spans="3:163" ht="15" customHeight="1" thickTop="1">
      <c r="D24" s="504"/>
      <c r="E24" s="60"/>
      <c r="F24" s="65"/>
      <c r="G24" s="1"/>
      <c r="H24" s="769"/>
      <c r="I24" s="770"/>
      <c r="J24" s="770"/>
      <c r="K24" s="769"/>
      <c r="L24" s="770"/>
      <c r="M24" s="784"/>
      <c r="N24" s="770"/>
      <c r="O24" s="831"/>
      <c r="P24" s="776"/>
      <c r="Q24" s="769"/>
      <c r="R24" s="831"/>
      <c r="S24" s="855"/>
      <c r="T24" s="822" t="s">
        <v>27</v>
      </c>
      <c r="U24" s="770"/>
      <c r="V24" s="827">
        <v>2510</v>
      </c>
      <c r="Y24" s="1590" t="s">
        <v>33</v>
      </c>
      <c r="Z24" s="1590"/>
      <c r="AA24" s="1590"/>
      <c r="AB24" s="1590"/>
      <c r="AC24" s="1590"/>
      <c r="AD24" s="1590"/>
      <c r="AE24" s="1590"/>
      <c r="AF24" s="1590"/>
      <c r="AG24" s="1590"/>
      <c r="AH24" s="1590"/>
      <c r="AI24" s="1590"/>
      <c r="AJ24" s="1590"/>
      <c r="AK24" s="1590"/>
      <c r="AL24" s="1590"/>
      <c r="AM24" s="1590"/>
      <c r="AN24" s="1590"/>
      <c r="AP24" s="772" t="s">
        <v>1315</v>
      </c>
      <c r="AQ24" s="799"/>
      <c r="AR24" s="799"/>
      <c r="AS24" s="802">
        <v>16615</v>
      </c>
      <c r="AT24" s="772" t="s">
        <v>1326</v>
      </c>
      <c r="AU24" s="799"/>
      <c r="AV24" s="799"/>
      <c r="AW24" s="802">
        <v>17668</v>
      </c>
      <c r="AX24" s="772" t="s">
        <v>1337</v>
      </c>
      <c r="AY24" s="799"/>
      <c r="AZ24" s="799"/>
      <c r="BA24" s="802">
        <v>14510</v>
      </c>
      <c r="BB24" s="772" t="s">
        <v>1348</v>
      </c>
      <c r="BC24" s="799"/>
      <c r="BD24" s="799"/>
      <c r="BE24" s="802">
        <v>13968</v>
      </c>
      <c r="BF24" s="612"/>
      <c r="BG24" s="1590" t="s">
        <v>186</v>
      </c>
      <c r="BH24" s="1590"/>
      <c r="BI24" s="1590"/>
      <c r="BJ24" s="1590"/>
      <c r="BK24" s="1590"/>
      <c r="BL24" s="1590"/>
      <c r="BM24" s="1590"/>
      <c r="BN24" s="1590"/>
      <c r="BO24" s="1590"/>
      <c r="BP24" s="1590"/>
      <c r="BQ24" s="1590"/>
      <c r="BR24" s="1590"/>
      <c r="BS24" s="1590"/>
      <c r="BT24" s="1590"/>
      <c r="BU24" s="1590"/>
      <c r="BV24" s="1590"/>
      <c r="BW24" s="612"/>
      <c r="BX24" s="772" t="s">
        <v>902</v>
      </c>
      <c r="BY24" s="770"/>
      <c r="BZ24" s="775"/>
      <c r="CA24" s="774">
        <v>13461</v>
      </c>
      <c r="CB24" s="774"/>
      <c r="CC24" s="779" t="s">
        <v>903</v>
      </c>
      <c r="CD24" s="775"/>
      <c r="CE24" s="775"/>
      <c r="CF24" s="774">
        <v>15630</v>
      </c>
      <c r="CG24" s="772" t="s">
        <v>904</v>
      </c>
      <c r="CH24" s="779"/>
      <c r="CI24" s="861"/>
      <c r="CJ24" s="785">
        <v>17427</v>
      </c>
      <c r="CK24" s="772" t="s">
        <v>1506</v>
      </c>
      <c r="CL24" s="780"/>
      <c r="CM24" s="774"/>
      <c r="CN24" s="774"/>
      <c r="CO24" s="785">
        <v>7397</v>
      </c>
      <c r="CP24" s="599"/>
      <c r="CQ24" s="772" t="s">
        <v>1532</v>
      </c>
      <c r="CR24" s="775"/>
      <c r="CS24" s="775"/>
      <c r="CT24" s="774">
        <v>16418</v>
      </c>
      <c r="CU24" s="779" t="s">
        <v>1536</v>
      </c>
      <c r="CV24" s="775"/>
      <c r="CW24" s="775"/>
      <c r="CX24" s="774">
        <v>17136</v>
      </c>
      <c r="CY24" s="772" t="s">
        <v>1540</v>
      </c>
      <c r="CZ24" s="779"/>
      <c r="DA24" s="861"/>
      <c r="DB24" s="785">
        <v>18969</v>
      </c>
      <c r="DC24" s="772" t="s">
        <v>1510</v>
      </c>
      <c r="DD24" s="780"/>
      <c r="DE24" s="774"/>
      <c r="DF24" s="774"/>
      <c r="DG24" s="785">
        <v>8219</v>
      </c>
      <c r="DI24" s="896"/>
      <c r="DJ24" s="897"/>
      <c r="DK24" s="897"/>
      <c r="DL24" s="898"/>
      <c r="DM24" s="897"/>
      <c r="DN24" s="889"/>
      <c r="DO24" s="899"/>
      <c r="DP24" s="889"/>
      <c r="DQ24" s="896"/>
      <c r="DR24" s="897"/>
      <c r="DS24" s="897"/>
      <c r="DT24" s="898"/>
      <c r="DU24" s="897"/>
      <c r="DV24" s="889"/>
      <c r="DW24" s="899"/>
      <c r="DX24" s="895"/>
      <c r="EA24" s="1205"/>
      <c r="EB24" s="1207"/>
      <c r="EC24" s="1207"/>
      <c r="ED24" s="1208"/>
      <c r="EE24" s="1207"/>
      <c r="EF24" s="1215"/>
      <c r="EG24" s="1207"/>
      <c r="EH24" s="1207"/>
      <c r="EI24" s="1207"/>
      <c r="EJ24" s="1207"/>
      <c r="EK24" s="1216"/>
      <c r="EL24" s="1209"/>
      <c r="EM24" s="1217"/>
      <c r="EN24" s="1218"/>
      <c r="EO24" s="1218"/>
      <c r="EP24" s="1219"/>
      <c r="ER24" s="1197" t="s">
        <v>905</v>
      </c>
      <c r="ES24" s="1198"/>
      <c r="ET24" s="1177"/>
      <c r="EU24" s="1195">
        <v>7685</v>
      </c>
      <c r="EV24" s="1196">
        <v>11919</v>
      </c>
      <c r="EW24" s="1199" t="s">
        <v>1548</v>
      </c>
      <c r="EX24" s="1200"/>
      <c r="EY24" s="1201"/>
      <c r="EZ24" s="1202"/>
      <c r="FA24" s="1203"/>
      <c r="FB24" s="1204">
        <v>1921</v>
      </c>
      <c r="FC24" s="1258" t="s">
        <v>1619</v>
      </c>
      <c r="FD24" s="1259"/>
      <c r="FE24" s="1198"/>
      <c r="FF24" s="1198"/>
      <c r="FG24" s="1188">
        <v>2378</v>
      </c>
    </row>
    <row r="25" spans="3:163" ht="15" customHeight="1">
      <c r="D25" s="504"/>
      <c r="E25" s="60"/>
      <c r="G25" s="588"/>
      <c r="H25" s="1596"/>
      <c r="I25" s="1596"/>
      <c r="J25" s="1596"/>
      <c r="K25" s="1596"/>
      <c r="L25" s="1596"/>
      <c r="M25" s="1596"/>
      <c r="N25" s="1596"/>
      <c r="O25" s="1596"/>
      <c r="P25" s="1596"/>
      <c r="Q25" s="1596"/>
      <c r="R25" s="1596"/>
      <c r="S25" s="1596"/>
      <c r="T25" s="1596"/>
      <c r="U25" s="1596"/>
      <c r="V25" s="1596"/>
      <c r="Y25" s="1591" t="s">
        <v>98</v>
      </c>
      <c r="Z25" s="1591"/>
      <c r="AA25" s="1591"/>
      <c r="AB25" s="1591"/>
      <c r="AC25" s="1591"/>
      <c r="AD25" s="1591" t="s">
        <v>875</v>
      </c>
      <c r="AE25" s="1591"/>
      <c r="AF25" s="1591"/>
      <c r="AG25" s="1591"/>
      <c r="AH25" s="1591"/>
      <c r="AI25" s="1591"/>
      <c r="AJ25" s="1591" t="s">
        <v>100</v>
      </c>
      <c r="AK25" s="1591"/>
      <c r="AL25" s="1591"/>
      <c r="AM25" s="1591"/>
      <c r="AN25" s="1591"/>
      <c r="AO25" s="595"/>
      <c r="AP25" s="772" t="s">
        <v>1316</v>
      </c>
      <c r="AQ25" s="799"/>
      <c r="AR25" s="799"/>
      <c r="AS25" s="802">
        <v>17885</v>
      </c>
      <c r="AT25" s="772" t="s">
        <v>1327</v>
      </c>
      <c r="AU25" s="799"/>
      <c r="AV25" s="799"/>
      <c r="AW25" s="802">
        <v>19056</v>
      </c>
      <c r="AX25" s="772" t="s">
        <v>1338</v>
      </c>
      <c r="AY25" s="799"/>
      <c r="AZ25" s="799"/>
      <c r="BA25" s="802">
        <v>16032</v>
      </c>
      <c r="BB25" s="772" t="s">
        <v>1349</v>
      </c>
      <c r="BC25" s="799"/>
      <c r="BD25" s="799"/>
      <c r="BE25" s="802">
        <v>15291</v>
      </c>
      <c r="BF25" s="612"/>
      <c r="BG25" s="1591" t="s">
        <v>139</v>
      </c>
      <c r="BH25" s="1591"/>
      <c r="BI25" s="1591"/>
      <c r="BJ25" s="1591"/>
      <c r="BK25" s="1591"/>
      <c r="BL25" s="1591" t="s">
        <v>140</v>
      </c>
      <c r="BM25" s="1591"/>
      <c r="BN25" s="1591"/>
      <c r="BO25" s="1591"/>
      <c r="BP25" s="1591"/>
      <c r="BQ25" s="1591"/>
      <c r="BR25" s="1591" t="s">
        <v>141</v>
      </c>
      <c r="BS25" s="1591"/>
      <c r="BT25" s="1591"/>
      <c r="BU25" s="1591"/>
      <c r="BV25" s="1591"/>
      <c r="BW25" s="612"/>
      <c r="BX25" s="772" t="s">
        <v>906</v>
      </c>
      <c r="BY25" s="775"/>
      <c r="BZ25" s="799"/>
      <c r="CA25" s="774">
        <v>14270</v>
      </c>
      <c r="CB25" s="774"/>
      <c r="CC25" s="779" t="s">
        <v>907</v>
      </c>
      <c r="CD25" s="799"/>
      <c r="CE25" s="799"/>
      <c r="CF25" s="774">
        <v>16552</v>
      </c>
      <c r="CG25" s="772" t="s">
        <v>908</v>
      </c>
      <c r="CH25" s="779"/>
      <c r="CI25" s="799"/>
      <c r="CJ25" s="785">
        <v>17427</v>
      </c>
      <c r="CK25" s="772" t="s">
        <v>909</v>
      </c>
      <c r="CL25" s="780"/>
      <c r="CM25" s="774"/>
      <c r="CN25" s="774"/>
      <c r="CO25" s="785">
        <v>8081</v>
      </c>
      <c r="CP25" s="599"/>
      <c r="CQ25" s="781" t="s">
        <v>1533</v>
      </c>
      <c r="CR25" s="775"/>
      <c r="CS25" s="775"/>
      <c r="CT25" s="774">
        <v>17039</v>
      </c>
      <c r="CU25" s="779" t="s">
        <v>1537</v>
      </c>
      <c r="CV25" s="799"/>
      <c r="CW25" s="799"/>
      <c r="CX25" s="774">
        <v>17833</v>
      </c>
      <c r="CY25" s="772" t="s">
        <v>910</v>
      </c>
      <c r="CZ25" s="779"/>
      <c r="DA25" s="799"/>
      <c r="DB25" s="785">
        <v>18969</v>
      </c>
      <c r="DC25" s="772" t="s">
        <v>1541</v>
      </c>
      <c r="DD25" s="780"/>
      <c r="DE25" s="774"/>
      <c r="DF25" s="774"/>
      <c r="DG25" s="785">
        <v>8977</v>
      </c>
      <c r="DI25" s="1582"/>
      <c r="DJ25" s="1582"/>
      <c r="DK25" s="1582"/>
      <c r="DL25" s="1582"/>
      <c r="DM25" s="897"/>
      <c r="DN25" s="900"/>
      <c r="DO25" s="900"/>
      <c r="DP25" s="900"/>
      <c r="DQ25" s="1582"/>
      <c r="DR25" s="1582"/>
      <c r="DS25" s="1582"/>
      <c r="DT25" s="1582"/>
      <c r="DU25" s="897"/>
      <c r="DV25" s="900"/>
      <c r="DW25" s="900"/>
      <c r="DX25" s="901"/>
      <c r="EA25" s="1220"/>
      <c r="EB25" s="1206"/>
      <c r="EC25" s="1206"/>
      <c r="ED25" s="1221"/>
      <c r="EE25" s="1206"/>
      <c r="EF25" s="1222"/>
      <c r="EG25" s="1206"/>
      <c r="EH25" s="1206"/>
      <c r="EI25" s="1206"/>
      <c r="EJ25" s="1206"/>
      <c r="EK25" s="1221"/>
      <c r="EL25" s="1206"/>
      <c r="EM25" s="1222"/>
      <c r="EN25" s="1218"/>
      <c r="EO25" s="1218"/>
      <c r="EP25" s="1219"/>
      <c r="ER25" s="1197" t="s">
        <v>911</v>
      </c>
      <c r="ES25" s="1198"/>
      <c r="ET25" s="1198"/>
      <c r="EU25" s="1195">
        <v>5693</v>
      </c>
      <c r="EV25" s="1196">
        <v>8870</v>
      </c>
      <c r="EW25" s="1199" t="s">
        <v>1550</v>
      </c>
      <c r="EX25" s="1200"/>
      <c r="EY25" s="1201"/>
      <c r="EZ25" s="1202"/>
      <c r="FA25" s="1203"/>
      <c r="FB25" s="1204">
        <v>2528</v>
      </c>
      <c r="FC25" s="1258" t="s">
        <v>912</v>
      </c>
      <c r="FD25" s="1259"/>
      <c r="FE25" s="1198"/>
      <c r="FF25" s="1198"/>
      <c r="FG25" s="1188">
        <v>2674</v>
      </c>
    </row>
    <row r="26" spans="3:163" ht="15" customHeight="1" thickTop="1" thickBot="1">
      <c r="C26" s="52"/>
      <c r="D26" s="52"/>
      <c r="E26" s="52"/>
      <c r="G26" s="1"/>
      <c r="H26" s="1552"/>
      <c r="I26" s="1552"/>
      <c r="J26" s="1552"/>
      <c r="K26" s="1552"/>
      <c r="L26" s="1552"/>
      <c r="M26" s="1552"/>
      <c r="N26" s="1552"/>
      <c r="O26" s="1552"/>
      <c r="P26" s="1552"/>
      <c r="Q26" s="1552"/>
      <c r="R26" s="1552"/>
      <c r="S26" s="1552"/>
      <c r="T26" s="785"/>
      <c r="U26" s="785"/>
      <c r="V26" s="785"/>
      <c r="Y26" s="769"/>
      <c r="Z26" s="770"/>
      <c r="AA26" s="770"/>
      <c r="AB26" s="771"/>
      <c r="AC26" s="778"/>
      <c r="AD26" s="769"/>
      <c r="AE26" s="778"/>
      <c r="AF26" s="771"/>
      <c r="AG26" s="770"/>
      <c r="AH26" s="770"/>
      <c r="AI26" s="784"/>
      <c r="AJ26" s="771"/>
      <c r="AK26" s="770"/>
      <c r="AL26" s="770"/>
      <c r="AM26" s="770"/>
      <c r="AN26" s="783"/>
      <c r="AO26" s="597"/>
      <c r="AP26" s="772" t="s">
        <v>1317</v>
      </c>
      <c r="AQ26" s="800"/>
      <c r="AR26" s="801"/>
      <c r="AS26" s="802">
        <v>19620</v>
      </c>
      <c r="AT26" s="772" t="s">
        <v>1328</v>
      </c>
      <c r="AU26" s="800"/>
      <c r="AV26" s="801"/>
      <c r="AW26" s="802">
        <v>20459</v>
      </c>
      <c r="AX26" s="772" t="s">
        <v>1339</v>
      </c>
      <c r="AY26" s="800"/>
      <c r="AZ26" s="801"/>
      <c r="BA26" s="802">
        <v>17597</v>
      </c>
      <c r="BB26" s="772" t="s">
        <v>1350</v>
      </c>
      <c r="BC26" s="800"/>
      <c r="BD26" s="801"/>
      <c r="BE26" s="802">
        <v>16974</v>
      </c>
      <c r="BF26" s="599"/>
      <c r="BG26" s="769"/>
      <c r="BH26" s="770"/>
      <c r="BI26" s="770"/>
      <c r="BJ26" s="771"/>
      <c r="BK26" s="778"/>
      <c r="BL26" s="769"/>
      <c r="BM26" s="778"/>
      <c r="BN26" s="771"/>
      <c r="BO26" s="770"/>
      <c r="BP26" s="770"/>
      <c r="BQ26" s="784"/>
      <c r="BR26" s="771"/>
      <c r="BS26" s="770"/>
      <c r="BT26" s="770"/>
      <c r="BU26" s="770"/>
      <c r="BV26" s="783"/>
      <c r="BW26" s="599"/>
      <c r="BX26" s="1590" t="s">
        <v>295</v>
      </c>
      <c r="BY26" s="1590"/>
      <c r="BZ26" s="1590"/>
      <c r="CA26" s="1590"/>
      <c r="CB26" s="1590"/>
      <c r="CC26" s="1590"/>
      <c r="CD26" s="1590"/>
      <c r="CE26" s="1590"/>
      <c r="CF26" s="1590"/>
      <c r="CG26" s="1590"/>
      <c r="CH26" s="1590"/>
      <c r="CI26" s="1590"/>
      <c r="CJ26" s="1590"/>
      <c r="CK26" s="1590"/>
      <c r="CL26" s="1590"/>
      <c r="CM26" s="1590"/>
      <c r="CN26" s="1590"/>
      <c r="CO26" s="1590"/>
      <c r="CP26" s="579"/>
      <c r="CQ26" s="1590" t="s">
        <v>295</v>
      </c>
      <c r="CR26" s="1590"/>
      <c r="CS26" s="1590"/>
      <c r="CT26" s="1590"/>
      <c r="CU26" s="1590"/>
      <c r="CV26" s="1590"/>
      <c r="CW26" s="1590"/>
      <c r="CX26" s="1590"/>
      <c r="CY26" s="1590"/>
      <c r="CZ26" s="1590"/>
      <c r="DA26" s="1590"/>
      <c r="DB26" s="1590"/>
      <c r="DC26" s="1590"/>
      <c r="DD26" s="1590"/>
      <c r="DE26" s="1590"/>
      <c r="DF26" s="1590"/>
      <c r="DG26" s="1590"/>
      <c r="DI26" s="1569"/>
      <c r="DJ26" s="1569"/>
      <c r="DK26" s="1569"/>
      <c r="DL26" s="1569"/>
      <c r="DM26" s="1570"/>
      <c r="DN26" s="1570"/>
      <c r="DO26" s="1570"/>
      <c r="DP26" s="1570"/>
      <c r="DQ26" s="1569"/>
      <c r="DR26" s="1569"/>
      <c r="DS26" s="1569"/>
      <c r="DT26" s="1569"/>
      <c r="DU26" s="1570"/>
      <c r="DV26" s="1570"/>
      <c r="DW26" s="1570"/>
      <c r="DX26" s="1570"/>
      <c r="EA26" s="1220"/>
      <c r="EB26" s="1206"/>
      <c r="EC26" s="1206"/>
      <c r="ED26" s="1221"/>
      <c r="EE26" s="1206"/>
      <c r="EF26" s="1222"/>
      <c r="EG26" s="1206"/>
      <c r="EH26" s="1206"/>
      <c r="EI26" s="1206"/>
      <c r="EJ26" s="1206"/>
      <c r="EK26" s="1221"/>
      <c r="EL26" s="1206"/>
      <c r="EM26" s="1222"/>
      <c r="EN26" s="1218"/>
      <c r="EO26" s="1218"/>
      <c r="EP26" s="1219"/>
      <c r="ER26" s="1197" t="s">
        <v>913</v>
      </c>
      <c r="ES26" s="1198"/>
      <c r="ET26" s="1177"/>
      <c r="EU26" s="1195">
        <v>6294</v>
      </c>
      <c r="EV26" s="1196">
        <v>9812</v>
      </c>
      <c r="EW26" s="276"/>
      <c r="EX26" s="613"/>
      <c r="EZ26" s="613"/>
      <c r="FB26" s="614"/>
      <c r="FC26" s="1258" t="s">
        <v>914</v>
      </c>
      <c r="FD26" s="1259"/>
      <c r="FE26" s="1198"/>
      <c r="FF26" s="1198"/>
      <c r="FG26" s="1188">
        <v>3006</v>
      </c>
    </row>
    <row r="27" spans="3:163" ht="23.25" customHeight="1" thickTop="1" thickBot="1">
      <c r="C27" s="616"/>
      <c r="D27" s="616"/>
      <c r="E27" s="612"/>
      <c r="G27" s="1"/>
      <c r="H27" s="869"/>
      <c r="I27" s="845"/>
      <c r="J27" s="827">
        <v>5929</v>
      </c>
      <c r="K27" s="842"/>
      <c r="L27" s="860"/>
      <c r="M27" s="827">
        <v>6589</v>
      </c>
      <c r="N27" s="852"/>
      <c r="O27" s="845"/>
      <c r="P27" s="827">
        <v>9717</v>
      </c>
      <c r="Q27" s="860"/>
      <c r="R27" s="818"/>
      <c r="S27" s="860">
        <v>10329</v>
      </c>
      <c r="T27" s="852"/>
      <c r="U27" s="845"/>
      <c r="V27" s="851">
        <v>1282</v>
      </c>
      <c r="Y27" s="769"/>
      <c r="Z27" s="770"/>
      <c r="AA27" s="770"/>
      <c r="AB27" s="770"/>
      <c r="AC27" s="778"/>
      <c r="AD27" s="769"/>
      <c r="AE27" s="778"/>
      <c r="AF27" s="770"/>
      <c r="AG27" s="770"/>
      <c r="AH27" s="770"/>
      <c r="AI27" s="784"/>
      <c r="AJ27" s="770"/>
      <c r="AK27" s="770"/>
      <c r="AL27" s="770"/>
      <c r="AM27" s="770"/>
      <c r="AN27" s="784"/>
      <c r="AO27" s="49"/>
      <c r="AP27" s="1360" t="s">
        <v>186</v>
      </c>
      <c r="AQ27" s="1360"/>
      <c r="AR27" s="1360"/>
      <c r="AS27" s="1360"/>
      <c r="AT27" s="1360"/>
      <c r="AU27" s="1360"/>
      <c r="AV27" s="1360"/>
      <c r="AW27" s="1360"/>
      <c r="AX27" s="1360"/>
      <c r="AY27" s="1360"/>
      <c r="AZ27" s="1360"/>
      <c r="BA27" s="1360"/>
      <c r="BB27" s="1360"/>
      <c r="BC27" s="1360"/>
      <c r="BD27" s="1360"/>
      <c r="BE27" s="1360"/>
      <c r="BF27" s="571"/>
      <c r="BG27" s="769"/>
      <c r="BH27" s="770"/>
      <c r="BI27" s="770"/>
      <c r="BJ27" s="770"/>
      <c r="BK27" s="778"/>
      <c r="BL27" s="769"/>
      <c r="BM27" s="778"/>
      <c r="BN27" s="770"/>
      <c r="BO27" s="770"/>
      <c r="BP27" s="770"/>
      <c r="BQ27" s="784"/>
      <c r="BR27" s="770"/>
      <c r="BS27" s="770"/>
      <c r="BT27" s="770"/>
      <c r="BU27" s="770"/>
      <c r="BV27" s="784"/>
      <c r="BW27" s="571"/>
      <c r="BX27" s="1591" t="s">
        <v>138</v>
      </c>
      <c r="BY27" s="1591"/>
      <c r="BZ27" s="1591"/>
      <c r="CA27" s="1591"/>
      <c r="CB27" s="1591"/>
      <c r="CC27" s="1591" t="s">
        <v>139</v>
      </c>
      <c r="CD27" s="1591"/>
      <c r="CE27" s="1591"/>
      <c r="CF27" s="1591"/>
      <c r="CG27" s="1591" t="s">
        <v>140</v>
      </c>
      <c r="CH27" s="1591"/>
      <c r="CI27" s="1591"/>
      <c r="CJ27" s="1591"/>
      <c r="CK27" s="1591" t="s">
        <v>141</v>
      </c>
      <c r="CL27" s="1591"/>
      <c r="CM27" s="1591"/>
      <c r="CN27" s="1591"/>
      <c r="CO27" s="1591"/>
      <c r="CP27" s="612"/>
      <c r="CQ27" s="1604" t="s">
        <v>138</v>
      </c>
      <c r="CR27" s="1604"/>
      <c r="CS27" s="1604"/>
      <c r="CT27" s="1604"/>
      <c r="CU27" s="1591" t="s">
        <v>139</v>
      </c>
      <c r="CV27" s="1591"/>
      <c r="CW27" s="1591"/>
      <c r="CX27" s="1591"/>
      <c r="CY27" s="1591" t="s">
        <v>140</v>
      </c>
      <c r="CZ27" s="1591"/>
      <c r="DA27" s="1591"/>
      <c r="DB27" s="1591"/>
      <c r="DC27" s="1591" t="s">
        <v>141</v>
      </c>
      <c r="DD27" s="1591"/>
      <c r="DE27" s="1591"/>
      <c r="DF27" s="1591"/>
      <c r="DG27" s="1591"/>
      <c r="DI27" s="1571"/>
      <c r="DJ27" s="1571"/>
      <c r="DK27" s="1571"/>
      <c r="DL27" s="1571"/>
      <c r="DM27" s="1572"/>
      <c r="DN27" s="1572"/>
      <c r="DO27" s="1572"/>
      <c r="DP27" s="1572"/>
      <c r="DQ27" s="1571"/>
      <c r="DR27" s="1571"/>
      <c r="DS27" s="1571"/>
      <c r="DT27" s="1571"/>
      <c r="DU27" s="1573"/>
      <c r="DV27" s="1573"/>
      <c r="DW27" s="1573"/>
      <c r="DX27" s="1573"/>
      <c r="EA27" s="1220"/>
      <c r="EB27" s="1206"/>
      <c r="EC27" s="1206"/>
      <c r="ED27" s="1221"/>
      <c r="EE27" s="1206"/>
      <c r="EF27" s="1222"/>
      <c r="EG27" s="1206"/>
      <c r="EH27" s="1206"/>
      <c r="EI27" s="1206"/>
      <c r="EJ27" s="1206"/>
      <c r="EK27" s="1221"/>
      <c r="EL27" s="1206"/>
      <c r="EM27" s="1222"/>
      <c r="EN27" s="1218"/>
      <c r="EO27" s="1218"/>
      <c r="EP27" s="1219"/>
      <c r="ER27" s="1197" t="s">
        <v>915</v>
      </c>
      <c r="ES27" s="1198"/>
      <c r="ET27" s="1177"/>
      <c r="EU27" s="1195">
        <v>6883</v>
      </c>
      <c r="EV27" s="1196">
        <v>11061</v>
      </c>
      <c r="EW27" s="276"/>
      <c r="EX27" s="613"/>
      <c r="EZ27" s="613"/>
      <c r="FB27" s="614"/>
      <c r="FC27" s="1258" t="s">
        <v>916</v>
      </c>
      <c r="FD27" s="1259"/>
      <c r="FE27" s="1198"/>
      <c r="FF27" s="1198"/>
      <c r="FG27" s="1188">
        <v>3676</v>
      </c>
    </row>
    <row r="28" spans="3:163" ht="18.75" customHeight="1" thickTop="1" thickBot="1">
      <c r="C28" s="617"/>
      <c r="D28" s="618"/>
      <c r="E28" s="618"/>
      <c r="G28" s="588"/>
      <c r="H28" s="1560" t="s">
        <v>33</v>
      </c>
      <c r="I28" s="1560"/>
      <c r="J28" s="1560"/>
      <c r="K28" s="1560"/>
      <c r="L28" s="1560"/>
      <c r="M28" s="1560"/>
      <c r="N28" s="1560"/>
      <c r="O28" s="1560"/>
      <c r="P28" s="1560"/>
      <c r="Q28" s="1560"/>
      <c r="R28" s="1560"/>
      <c r="S28" s="1560"/>
      <c r="T28" s="1560" t="s">
        <v>26</v>
      </c>
      <c r="U28" s="1560"/>
      <c r="V28" s="1560"/>
      <c r="Y28" s="787"/>
      <c r="Z28" s="773"/>
      <c r="AA28" s="773"/>
      <c r="AB28" s="788"/>
      <c r="AC28" s="773"/>
      <c r="AD28" s="769"/>
      <c r="AE28" s="776"/>
      <c r="AF28" s="770"/>
      <c r="AG28" s="773"/>
      <c r="AH28" s="770"/>
      <c r="AI28" s="784"/>
      <c r="AJ28" s="770"/>
      <c r="AK28" s="773"/>
      <c r="AL28" s="770"/>
      <c r="AM28" s="770"/>
      <c r="AN28" s="789"/>
      <c r="AO28" s="602"/>
      <c r="AP28" s="1602" t="s">
        <v>139</v>
      </c>
      <c r="AQ28" s="1602"/>
      <c r="AR28" s="1602"/>
      <c r="AS28" s="1602"/>
      <c r="AT28" s="1602"/>
      <c r="AU28" s="1602" t="s">
        <v>140</v>
      </c>
      <c r="AV28" s="1602"/>
      <c r="AW28" s="1602"/>
      <c r="AX28" s="1602"/>
      <c r="AY28" s="1602"/>
      <c r="AZ28" s="1602"/>
      <c r="BA28" s="1602" t="s">
        <v>141</v>
      </c>
      <c r="BB28" s="1602"/>
      <c r="BC28" s="1602"/>
      <c r="BD28" s="1602"/>
      <c r="BE28" s="1602"/>
      <c r="BF28" s="238"/>
      <c r="BG28" s="787"/>
      <c r="BH28" s="773"/>
      <c r="BI28" s="773"/>
      <c r="BJ28" s="788"/>
      <c r="BK28" s="773"/>
      <c r="BL28" s="769"/>
      <c r="BM28" s="776"/>
      <c r="BN28" s="770"/>
      <c r="BO28" s="773"/>
      <c r="BP28" s="770"/>
      <c r="BQ28" s="784"/>
      <c r="BR28" s="770"/>
      <c r="BS28" s="773"/>
      <c r="BT28" s="770"/>
      <c r="BU28" s="770"/>
      <c r="BV28" s="784"/>
      <c r="BW28" s="238"/>
      <c r="BX28" s="769"/>
      <c r="BY28" s="770"/>
      <c r="BZ28" s="770"/>
      <c r="CA28" s="770"/>
      <c r="CB28" s="771"/>
      <c r="CC28" s="777"/>
      <c r="CD28" s="770"/>
      <c r="CE28" s="778"/>
      <c r="CF28" s="783"/>
      <c r="CG28" s="769"/>
      <c r="CH28" s="770"/>
      <c r="CI28" s="770"/>
      <c r="CJ28" s="783"/>
      <c r="CK28" s="770"/>
      <c r="CL28" s="770"/>
      <c r="CM28" s="770"/>
      <c r="CN28" s="770"/>
      <c r="CO28" s="783"/>
      <c r="CP28" s="511"/>
      <c r="CQ28" s="769"/>
      <c r="CR28" s="770"/>
      <c r="CS28" s="770"/>
      <c r="CT28" s="770"/>
      <c r="CU28" s="777"/>
      <c r="CV28" s="770"/>
      <c r="CW28" s="778"/>
      <c r="CX28" s="783"/>
      <c r="CY28" s="769"/>
      <c r="CZ28" s="770"/>
      <c r="DA28" s="770"/>
      <c r="DB28" s="783"/>
      <c r="DC28" s="770"/>
      <c r="DD28" s="770"/>
      <c r="DE28" s="770"/>
      <c r="DF28" s="770"/>
      <c r="DG28" s="783"/>
      <c r="DI28" s="902">
        <v>15835</v>
      </c>
      <c r="DJ28" s="903"/>
      <c r="DK28" s="903"/>
      <c r="DL28" s="1567" t="s">
        <v>580</v>
      </c>
      <c r="DM28" s="1567"/>
      <c r="DN28" s="903"/>
      <c r="DO28" s="904"/>
      <c r="DP28" s="905">
        <v>17362</v>
      </c>
      <c r="DQ28" s="902">
        <v>17513</v>
      </c>
      <c r="DR28" s="903"/>
      <c r="DS28" s="903"/>
      <c r="DT28" s="1567" t="s">
        <v>581</v>
      </c>
      <c r="DU28" s="1567"/>
      <c r="DV28" s="903"/>
      <c r="DW28" s="904"/>
      <c r="DX28" s="905">
        <v>19121</v>
      </c>
      <c r="EA28" s="1220"/>
      <c r="EB28" s="1206"/>
      <c r="EC28" s="1206"/>
      <c r="ED28" s="1221"/>
      <c r="EE28" s="1206"/>
      <c r="EF28" s="1222"/>
      <c r="EG28" s="1206"/>
      <c r="EH28" s="1206"/>
      <c r="EI28" s="1206"/>
      <c r="EJ28" s="1206"/>
      <c r="EK28" s="1221"/>
      <c r="EL28" s="1206"/>
      <c r="EM28" s="1222"/>
      <c r="EN28" s="1218"/>
      <c r="EO28" s="1218"/>
      <c r="EP28" s="1219"/>
      <c r="ER28" s="1197" t="s">
        <v>917</v>
      </c>
      <c r="ES28" s="1175"/>
      <c r="ET28" s="1177"/>
      <c r="EU28" s="1195">
        <v>8111</v>
      </c>
      <c r="EV28" s="1196">
        <v>12968</v>
      </c>
      <c r="EW28" s="276"/>
      <c r="EX28" s="613"/>
      <c r="EZ28" s="613"/>
      <c r="FB28" s="614"/>
      <c r="FC28" s="1258" t="s">
        <v>918</v>
      </c>
      <c r="FD28" s="1259"/>
      <c r="FE28" s="1175"/>
      <c r="FF28" s="1176"/>
      <c r="FG28" s="1188">
        <v>4038</v>
      </c>
    </row>
    <row r="29" spans="3:163" ht="15" customHeight="1" thickTop="1">
      <c r="C29" s="617"/>
      <c r="D29" s="618"/>
      <c r="E29" s="618"/>
      <c r="G29" s="1"/>
      <c r="H29" s="822" t="s">
        <v>919</v>
      </c>
      <c r="I29" s="829"/>
      <c r="J29" s="828"/>
      <c r="K29" s="822" t="s">
        <v>920</v>
      </c>
      <c r="L29" s="829"/>
      <c r="M29" s="828"/>
      <c r="N29" s="822"/>
      <c r="O29" s="829"/>
      <c r="P29" s="828"/>
      <c r="Q29" s="822"/>
      <c r="R29" s="829"/>
      <c r="S29" s="828"/>
      <c r="T29" s="611"/>
      <c r="U29" s="620"/>
      <c r="V29" s="621"/>
      <c r="Y29" s="772" t="s">
        <v>1286</v>
      </c>
      <c r="Z29" s="770"/>
      <c r="AA29" s="770"/>
      <c r="AB29" s="770"/>
      <c r="AC29" s="785">
        <v>15498</v>
      </c>
      <c r="AD29" s="772" t="s">
        <v>1296</v>
      </c>
      <c r="AE29" s="780"/>
      <c r="AF29" s="780"/>
      <c r="AG29" s="779"/>
      <c r="AH29" s="773"/>
      <c r="AI29" s="785">
        <v>14113</v>
      </c>
      <c r="AJ29" s="772" t="s">
        <v>1305</v>
      </c>
      <c r="AK29" s="779"/>
      <c r="AL29" s="780"/>
      <c r="AM29" s="780"/>
      <c r="AN29" s="785">
        <v>13483</v>
      </c>
      <c r="AO29" s="604"/>
      <c r="AP29" s="790"/>
      <c r="AQ29" s="791"/>
      <c r="AR29" s="791"/>
      <c r="AS29" s="811"/>
      <c r="AT29" s="804"/>
      <c r="AU29" s="790"/>
      <c r="AV29" s="804"/>
      <c r="AW29" s="811"/>
      <c r="AX29" s="791"/>
      <c r="AY29" s="791"/>
      <c r="AZ29" s="793"/>
      <c r="BA29" s="811"/>
      <c r="BB29" s="791"/>
      <c r="BC29" s="791"/>
      <c r="BD29" s="791"/>
      <c r="BE29" s="792"/>
      <c r="BF29" s="154"/>
      <c r="BG29" s="772" t="s">
        <v>1416</v>
      </c>
      <c r="BH29" s="770"/>
      <c r="BI29" s="770"/>
      <c r="BJ29" s="770"/>
      <c r="BK29" s="785">
        <v>13312</v>
      </c>
      <c r="BL29" s="772" t="s">
        <v>1427</v>
      </c>
      <c r="BM29" s="780"/>
      <c r="BN29" s="780"/>
      <c r="BO29" s="779"/>
      <c r="BP29" s="773"/>
      <c r="BQ29" s="785">
        <v>9163</v>
      </c>
      <c r="BR29" s="772" t="s">
        <v>1438</v>
      </c>
      <c r="BS29" s="779"/>
      <c r="BT29" s="780"/>
      <c r="BU29" s="780"/>
      <c r="BV29" s="785">
        <v>8595</v>
      </c>
      <c r="BW29" s="154"/>
      <c r="BX29" s="769"/>
      <c r="BY29" s="770"/>
      <c r="BZ29" s="770"/>
      <c r="CA29" s="770"/>
      <c r="CB29" s="770"/>
      <c r="CC29" s="777"/>
      <c r="CD29" s="770"/>
      <c r="CE29" s="778"/>
      <c r="CF29" s="784"/>
      <c r="CG29" s="769"/>
      <c r="CH29" s="770"/>
      <c r="CI29" s="770"/>
      <c r="CJ29" s="784"/>
      <c r="CK29" s="770"/>
      <c r="CL29" s="770"/>
      <c r="CM29" s="770"/>
      <c r="CN29" s="770"/>
      <c r="CO29" s="784"/>
      <c r="CP29" s="422"/>
      <c r="CQ29" s="769"/>
      <c r="CR29" s="770"/>
      <c r="CS29" s="770"/>
      <c r="CT29" s="770"/>
      <c r="CU29" s="777"/>
      <c r="CV29" s="770"/>
      <c r="CW29" s="778"/>
      <c r="CX29" s="784"/>
      <c r="CY29" s="769"/>
      <c r="CZ29" s="770"/>
      <c r="DA29" s="770"/>
      <c r="DB29" s="784"/>
      <c r="DC29" s="770"/>
      <c r="DD29" s="770"/>
      <c r="DE29" s="770"/>
      <c r="DF29" s="770"/>
      <c r="DG29" s="784"/>
      <c r="DI29" s="1587" t="s">
        <v>570</v>
      </c>
      <c r="DJ29" s="1587"/>
      <c r="DK29" s="1587"/>
      <c r="DL29" s="1587"/>
      <c r="DM29" s="1587"/>
      <c r="DN29" s="1587"/>
      <c r="DO29" s="1587"/>
      <c r="DP29" s="1587"/>
      <c r="DQ29" s="1587"/>
      <c r="DR29" s="1587"/>
      <c r="DS29" s="1587"/>
      <c r="DT29" s="1587"/>
      <c r="DU29" s="1587"/>
      <c r="DV29" s="1587"/>
      <c r="DW29" s="1587"/>
      <c r="DX29" s="1587"/>
      <c r="EA29" s="1220"/>
      <c r="EB29" s="1206"/>
      <c r="EC29" s="1206"/>
      <c r="ED29" s="1221"/>
      <c r="EE29" s="1206"/>
      <c r="EF29" s="1222"/>
      <c r="EG29" s="1206"/>
      <c r="EH29" s="1206"/>
      <c r="EI29" s="1206"/>
      <c r="EJ29" s="1206"/>
      <c r="EK29" s="1221"/>
      <c r="EL29" s="1206"/>
      <c r="EM29" s="1222"/>
      <c r="EN29" s="1218"/>
      <c r="EO29" s="1218"/>
      <c r="EP29" s="1219"/>
      <c r="ER29" s="580"/>
      <c r="ES29" s="581"/>
      <c r="ET29" s="581"/>
      <c r="EU29" s="581"/>
      <c r="EV29" s="581"/>
      <c r="EW29" s="592"/>
      <c r="EX29" s="581"/>
      <c r="EY29" s="581"/>
      <c r="EZ29" s="622"/>
      <c r="FA29" s="622"/>
      <c r="FB29" s="623"/>
      <c r="FC29" s="622"/>
      <c r="FD29" s="622"/>
      <c r="FE29" s="622"/>
      <c r="FF29" s="622"/>
      <c r="FG29" s="624"/>
    </row>
    <row r="30" spans="3:163" s="1" customFormat="1" ht="12.75" customHeight="1">
      <c r="F30" s="65"/>
      <c r="G30" s="588"/>
      <c r="H30" s="769"/>
      <c r="I30" s="770"/>
      <c r="J30" s="813"/>
      <c r="K30" s="858"/>
      <c r="L30" s="861"/>
      <c r="M30" s="840"/>
      <c r="N30" s="770"/>
      <c r="O30" s="831"/>
      <c r="P30" s="830"/>
      <c r="Q30" s="769"/>
      <c r="R30" s="831"/>
      <c r="S30" s="832"/>
      <c r="T30" s="1603"/>
      <c r="U30" s="1603"/>
      <c r="V30" s="1603"/>
      <c r="W30" s="421"/>
      <c r="X30" s="421"/>
      <c r="Y30" s="772" t="s">
        <v>1521</v>
      </c>
      <c r="Z30" s="775"/>
      <c r="AA30" s="775"/>
      <c r="AB30" s="775"/>
      <c r="AC30" s="785">
        <v>15498</v>
      </c>
      <c r="AD30" s="772" t="s">
        <v>921</v>
      </c>
      <c r="AE30" s="775"/>
      <c r="AF30" s="775"/>
      <c r="AG30" s="779"/>
      <c r="AH30" s="775"/>
      <c r="AI30" s="785">
        <v>14113</v>
      </c>
      <c r="AJ30" s="772" t="s">
        <v>1524</v>
      </c>
      <c r="AK30" s="779"/>
      <c r="AL30" s="775"/>
      <c r="AM30" s="775"/>
      <c r="AN30" s="785">
        <v>13483</v>
      </c>
      <c r="AO30" s="575"/>
      <c r="AP30" s="790"/>
      <c r="AQ30" s="791"/>
      <c r="AR30" s="791"/>
      <c r="AS30" s="791"/>
      <c r="AT30" s="804"/>
      <c r="AU30" s="790"/>
      <c r="AV30" s="804"/>
      <c r="AW30" s="791"/>
      <c r="AX30" s="791"/>
      <c r="AY30" s="791"/>
      <c r="AZ30" s="793"/>
      <c r="BA30" s="791"/>
      <c r="BB30" s="791"/>
      <c r="BC30" s="791"/>
      <c r="BD30" s="791"/>
      <c r="BE30" s="793"/>
      <c r="BG30" s="772" t="s">
        <v>1417</v>
      </c>
      <c r="BH30" s="775"/>
      <c r="BI30" s="775"/>
      <c r="BJ30" s="775"/>
      <c r="BK30" s="785">
        <v>13782</v>
      </c>
      <c r="BL30" s="772" t="s">
        <v>1428</v>
      </c>
      <c r="BM30" s="775"/>
      <c r="BN30" s="775"/>
      <c r="BO30" s="779"/>
      <c r="BP30" s="775"/>
      <c r="BQ30" s="785">
        <v>9842</v>
      </c>
      <c r="BR30" s="772" t="s">
        <v>1439</v>
      </c>
      <c r="BS30" s="779"/>
      <c r="BT30" s="775"/>
      <c r="BU30" s="775"/>
      <c r="BV30" s="785">
        <v>9209</v>
      </c>
      <c r="BX30" s="787"/>
      <c r="BY30" s="773"/>
      <c r="BZ30" s="773"/>
      <c r="CA30" s="773"/>
      <c r="CB30" s="788"/>
      <c r="CC30" s="787"/>
      <c r="CD30" s="770"/>
      <c r="CE30" s="776"/>
      <c r="CF30" s="784"/>
      <c r="CG30" s="787"/>
      <c r="CH30" s="770"/>
      <c r="CI30" s="770"/>
      <c r="CJ30" s="784"/>
      <c r="CK30" s="773"/>
      <c r="CL30" s="770"/>
      <c r="CM30" s="770"/>
      <c r="CN30" s="770"/>
      <c r="CO30" s="784"/>
      <c r="CP30" s="422"/>
      <c r="CQ30" s="787"/>
      <c r="CR30" s="773"/>
      <c r="CS30" s="773"/>
      <c r="CT30" s="773"/>
      <c r="CU30" s="787"/>
      <c r="CV30" s="770"/>
      <c r="CW30" s="776"/>
      <c r="CX30" s="784"/>
      <c r="CY30" s="787"/>
      <c r="CZ30" s="770"/>
      <c r="DA30" s="770"/>
      <c r="DB30" s="784"/>
      <c r="DC30" s="773"/>
      <c r="DD30" s="770"/>
      <c r="DE30" s="770"/>
      <c r="DF30" s="770"/>
      <c r="DG30" s="784"/>
      <c r="DI30" s="883" t="s">
        <v>582</v>
      </c>
      <c r="DJ30" s="884"/>
      <c r="DK30" s="884"/>
      <c r="DL30" s="884"/>
      <c r="DM30" s="885"/>
      <c r="DN30" s="886"/>
      <c r="DO30" s="887"/>
      <c r="DP30" s="888" t="s">
        <v>583</v>
      </c>
      <c r="DQ30" s="883" t="s">
        <v>584</v>
      </c>
      <c r="DR30" s="884"/>
      <c r="DS30" s="884"/>
      <c r="DT30" s="884"/>
      <c r="DU30" s="885"/>
      <c r="DV30" s="886"/>
      <c r="DW30" s="887"/>
      <c r="DX30" s="888" t="s">
        <v>585</v>
      </c>
      <c r="EA30" s="1220"/>
      <c r="EB30" s="1206"/>
      <c r="EC30" s="1206"/>
      <c r="ED30" s="1221"/>
      <c r="EE30" s="1206"/>
      <c r="EF30" s="1222"/>
      <c r="EG30" s="1206"/>
      <c r="EH30" s="1206"/>
      <c r="EI30" s="1206"/>
      <c r="EJ30" s="1206"/>
      <c r="EK30" s="1221"/>
      <c r="EL30" s="1206"/>
      <c r="EM30" s="1222"/>
      <c r="EN30" s="1218"/>
      <c r="EO30" s="1218"/>
      <c r="EP30" s="1219"/>
      <c r="ER30" s="625"/>
      <c r="ES30" s="626"/>
      <c r="ET30" s="626"/>
      <c r="EU30" s="626"/>
      <c r="EV30" s="626"/>
      <c r="EW30" s="627"/>
      <c r="EX30" s="626"/>
      <c r="EY30" s="626"/>
      <c r="EZ30" s="622"/>
      <c r="FA30" s="622"/>
      <c r="FB30" s="623"/>
      <c r="FC30" s="622"/>
      <c r="FD30" s="622"/>
      <c r="FE30" s="622"/>
      <c r="FF30" s="622"/>
      <c r="FG30" s="624"/>
    </row>
    <row r="31" spans="3:163" s="1" customFormat="1" ht="12.75" customHeight="1">
      <c r="H31" s="769"/>
      <c r="I31" s="770"/>
      <c r="J31" s="770"/>
      <c r="K31" s="769"/>
      <c r="L31" s="770"/>
      <c r="M31" s="784"/>
      <c r="N31" s="770"/>
      <c r="O31" s="831"/>
      <c r="P31" s="778"/>
      <c r="Q31" s="769"/>
      <c r="R31" s="831"/>
      <c r="S31" s="833"/>
      <c r="T31" s="422"/>
      <c r="U31" s="422"/>
      <c r="V31" s="512"/>
      <c r="W31" s="421"/>
      <c r="X31" s="421"/>
      <c r="Y31" s="772" t="s">
        <v>1287</v>
      </c>
      <c r="Z31" s="775"/>
      <c r="AA31" s="775"/>
      <c r="AB31" s="775"/>
      <c r="AC31" s="785">
        <v>16840</v>
      </c>
      <c r="AD31" s="772" t="s">
        <v>1297</v>
      </c>
      <c r="AE31" s="775"/>
      <c r="AF31" s="775"/>
      <c r="AG31" s="779"/>
      <c r="AH31" s="775"/>
      <c r="AI31" s="785">
        <v>15136</v>
      </c>
      <c r="AJ31" s="772" t="s">
        <v>1306</v>
      </c>
      <c r="AK31" s="779"/>
      <c r="AL31" s="775"/>
      <c r="AM31" s="775"/>
      <c r="AN31" s="785">
        <v>14558</v>
      </c>
      <c r="AP31" s="794"/>
      <c r="AQ31" s="795"/>
      <c r="AR31" s="795"/>
      <c r="AS31" s="817"/>
      <c r="AT31" s="795"/>
      <c r="AU31" s="790"/>
      <c r="AV31" s="805"/>
      <c r="AW31" s="791"/>
      <c r="AX31" s="795"/>
      <c r="AY31" s="791"/>
      <c r="AZ31" s="793"/>
      <c r="BA31" s="791"/>
      <c r="BB31" s="795"/>
      <c r="BC31" s="791"/>
      <c r="BD31" s="791"/>
      <c r="BE31" s="793"/>
      <c r="BG31" s="772" t="s">
        <v>1418</v>
      </c>
      <c r="BH31" s="775"/>
      <c r="BI31" s="775"/>
      <c r="BJ31" s="775"/>
      <c r="BK31" s="785">
        <v>14376</v>
      </c>
      <c r="BL31" s="772" t="s">
        <v>1429</v>
      </c>
      <c r="BM31" s="775"/>
      <c r="BN31" s="775"/>
      <c r="BO31" s="779"/>
      <c r="BP31" s="775"/>
      <c r="BQ31" s="785">
        <v>10513</v>
      </c>
      <c r="BR31" s="772" t="s">
        <v>1440</v>
      </c>
      <c r="BS31" s="779"/>
      <c r="BT31" s="775"/>
      <c r="BU31" s="775"/>
      <c r="BV31" s="785">
        <v>9775</v>
      </c>
      <c r="BX31" s="772" t="s">
        <v>1528</v>
      </c>
      <c r="BY31" s="770"/>
      <c r="BZ31" s="770"/>
      <c r="CA31" s="1595">
        <v>19679</v>
      </c>
      <c r="CB31" s="1595"/>
      <c r="CC31" s="772" t="s">
        <v>922</v>
      </c>
      <c r="CD31" s="780"/>
      <c r="CE31" s="780"/>
      <c r="CF31" s="785">
        <v>21020</v>
      </c>
      <c r="CG31" s="772" t="s">
        <v>1507</v>
      </c>
      <c r="CH31" s="773"/>
      <c r="CI31" s="773"/>
      <c r="CJ31" s="785">
        <v>15516</v>
      </c>
      <c r="CK31" s="772" t="s">
        <v>1530</v>
      </c>
      <c r="CL31" s="780"/>
      <c r="CM31" s="780"/>
      <c r="CN31" s="780"/>
      <c r="CO31" s="785">
        <v>15032</v>
      </c>
      <c r="CP31" s="599"/>
      <c r="CQ31" s="772" t="s">
        <v>1511</v>
      </c>
      <c r="CR31" s="770"/>
      <c r="CS31" s="770"/>
      <c r="CT31" s="774">
        <v>22239</v>
      </c>
      <c r="CU31" s="772" t="s">
        <v>1512</v>
      </c>
      <c r="CV31" s="780"/>
      <c r="CW31" s="780"/>
      <c r="CX31" s="785">
        <v>23878</v>
      </c>
      <c r="CY31" s="772" t="s">
        <v>1513</v>
      </c>
      <c r="CZ31" s="773"/>
      <c r="DA31" s="773"/>
      <c r="DB31" s="785">
        <v>16847</v>
      </c>
      <c r="DC31" s="772" t="s">
        <v>1514</v>
      </c>
      <c r="DD31" s="780"/>
      <c r="DE31" s="780"/>
      <c r="DF31" s="780"/>
      <c r="DG31" s="785">
        <v>15906</v>
      </c>
      <c r="DI31" s="883"/>
      <c r="DJ31" s="889"/>
      <c r="DK31" s="889"/>
      <c r="DL31" s="890"/>
      <c r="DM31" s="891"/>
      <c r="DN31" s="889"/>
      <c r="DO31" s="892"/>
      <c r="DP31" s="893"/>
      <c r="DQ31" s="883"/>
      <c r="DR31" s="889"/>
      <c r="DS31" s="889"/>
      <c r="DT31" s="890"/>
      <c r="DU31" s="891"/>
      <c r="DV31" s="889"/>
      <c r="DW31" s="892"/>
      <c r="DX31" s="893"/>
      <c r="EA31" s="1205" t="s">
        <v>615</v>
      </c>
      <c r="EB31" s="1207" t="s">
        <v>923</v>
      </c>
      <c r="EC31" s="1207">
        <v>2092</v>
      </c>
      <c r="ED31" s="1208" t="s">
        <v>616</v>
      </c>
      <c r="EE31" s="1207" t="s">
        <v>923</v>
      </c>
      <c r="EF31" s="1222">
        <v>2138</v>
      </c>
      <c r="EG31" s="1206"/>
      <c r="EH31" s="1206"/>
      <c r="EI31" s="1206"/>
      <c r="EJ31" s="1209"/>
      <c r="EK31" s="1221" t="s">
        <v>617</v>
      </c>
      <c r="EL31" s="1206"/>
      <c r="EM31" s="1223">
        <v>2085</v>
      </c>
      <c r="EN31" s="1209" t="s">
        <v>618</v>
      </c>
      <c r="EO31" s="1207" t="s">
        <v>923</v>
      </c>
      <c r="EP31" s="1219">
        <v>2144</v>
      </c>
      <c r="ER31" s="625"/>
      <c r="ES31" s="626"/>
      <c r="ET31" s="626"/>
      <c r="EU31" s="626"/>
      <c r="EV31" s="626"/>
      <c r="EW31" s="627"/>
      <c r="EX31" s="626"/>
      <c r="EY31" s="626"/>
      <c r="EZ31" s="622"/>
      <c r="FA31" s="622"/>
      <c r="FB31" s="623"/>
      <c r="FC31" s="622"/>
      <c r="FD31" s="622"/>
      <c r="FE31" s="622"/>
      <c r="FF31" s="622"/>
      <c r="FG31" s="624"/>
    </row>
    <row r="32" spans="3:163" ht="12.75" customHeight="1">
      <c r="G32" s="1"/>
      <c r="H32" s="769"/>
      <c r="I32" s="770"/>
      <c r="J32" s="841" t="s">
        <v>924</v>
      </c>
      <c r="K32" s="769"/>
      <c r="L32" s="770"/>
      <c r="M32" s="862" t="s">
        <v>925</v>
      </c>
      <c r="N32" s="770"/>
      <c r="O32" s="831"/>
      <c r="P32" s="834" t="s">
        <v>1275</v>
      </c>
      <c r="Q32" s="791"/>
      <c r="R32" s="835"/>
      <c r="S32" s="827">
        <v>7478</v>
      </c>
      <c r="T32" s="628"/>
      <c r="U32" s="629"/>
      <c r="V32" s="630"/>
      <c r="Y32" s="772" t="s">
        <v>1522</v>
      </c>
      <c r="Z32" s="775"/>
      <c r="AA32" s="775"/>
      <c r="AB32" s="775"/>
      <c r="AC32" s="785">
        <v>16840</v>
      </c>
      <c r="AD32" s="772" t="s">
        <v>926</v>
      </c>
      <c r="AE32" s="775"/>
      <c r="AF32" s="775"/>
      <c r="AG32" s="779"/>
      <c r="AH32" s="775"/>
      <c r="AI32" s="785">
        <v>15136</v>
      </c>
      <c r="AJ32" s="772" t="s">
        <v>927</v>
      </c>
      <c r="AK32" s="779"/>
      <c r="AL32" s="775"/>
      <c r="AM32" s="775"/>
      <c r="AN32" s="785">
        <v>14558</v>
      </c>
      <c r="AP32" s="797" t="s">
        <v>1351</v>
      </c>
      <c r="AQ32" s="806"/>
      <c r="AR32" s="806"/>
      <c r="AS32" s="806"/>
      <c r="AT32" s="803">
        <v>11085</v>
      </c>
      <c r="AU32" s="797" t="s">
        <v>1363</v>
      </c>
      <c r="AV32" s="812"/>
      <c r="AW32" s="812"/>
      <c r="AX32" s="813"/>
      <c r="AY32" s="814"/>
      <c r="AZ32" s="803">
        <v>8537</v>
      </c>
      <c r="BA32" s="797" t="s">
        <v>1375</v>
      </c>
      <c r="BB32" s="813"/>
      <c r="BC32" s="812"/>
      <c r="BD32" s="812"/>
      <c r="BE32" s="803">
        <v>7337</v>
      </c>
      <c r="BF32" s="631"/>
      <c r="BG32" s="772" t="s">
        <v>1419</v>
      </c>
      <c r="BH32" s="775"/>
      <c r="BI32" s="775"/>
      <c r="BJ32" s="775"/>
      <c r="BK32" s="785">
        <v>15273</v>
      </c>
      <c r="BL32" s="772" t="s">
        <v>1430</v>
      </c>
      <c r="BM32" s="775"/>
      <c r="BN32" s="775"/>
      <c r="BO32" s="779"/>
      <c r="BP32" s="775"/>
      <c r="BQ32" s="785">
        <v>11226</v>
      </c>
      <c r="BR32" s="772" t="s">
        <v>1441</v>
      </c>
      <c r="BS32" s="779"/>
      <c r="BT32" s="775"/>
      <c r="BU32" s="775"/>
      <c r="BV32" s="785">
        <v>10488</v>
      </c>
      <c r="BW32" s="631"/>
      <c r="BX32" s="772" t="s">
        <v>928</v>
      </c>
      <c r="BY32" s="770"/>
      <c r="BZ32" s="770"/>
      <c r="CA32" s="1595">
        <v>21658</v>
      </c>
      <c r="CB32" s="1595"/>
      <c r="CC32" s="772" t="s">
        <v>929</v>
      </c>
      <c r="CD32" s="780"/>
      <c r="CE32" s="780"/>
      <c r="CF32" s="785">
        <v>22529</v>
      </c>
      <c r="CG32" s="772" t="s">
        <v>930</v>
      </c>
      <c r="CH32" s="773"/>
      <c r="CI32" s="773"/>
      <c r="CJ32" s="785">
        <v>16600</v>
      </c>
      <c r="CK32" s="772" t="s">
        <v>931</v>
      </c>
      <c r="CL32" s="780"/>
      <c r="CM32" s="780"/>
      <c r="CN32" s="780"/>
      <c r="CO32" s="785">
        <v>16111</v>
      </c>
      <c r="CP32" s="599"/>
      <c r="CQ32" s="772" t="s">
        <v>932</v>
      </c>
      <c r="CR32" s="770"/>
      <c r="CS32" s="770"/>
      <c r="CT32" s="774">
        <v>23789</v>
      </c>
      <c r="CU32" s="772" t="s">
        <v>933</v>
      </c>
      <c r="CV32" s="780"/>
      <c r="CW32" s="780"/>
      <c r="CX32" s="785">
        <v>24926</v>
      </c>
      <c r="CY32" s="772" t="s">
        <v>934</v>
      </c>
      <c r="CZ32" s="773"/>
      <c r="DA32" s="773"/>
      <c r="DB32" s="785">
        <v>18022</v>
      </c>
      <c r="DC32" s="772" t="s">
        <v>935</v>
      </c>
      <c r="DD32" s="780"/>
      <c r="DE32" s="780"/>
      <c r="DF32" s="780"/>
      <c r="DG32" s="785">
        <v>17048</v>
      </c>
      <c r="DI32" s="883"/>
      <c r="DJ32" s="889"/>
      <c r="DK32" s="889"/>
      <c r="DL32" s="889"/>
      <c r="DM32" s="892"/>
      <c r="DN32" s="889"/>
      <c r="DO32" s="892"/>
      <c r="DP32" s="889"/>
      <c r="DQ32" s="883"/>
      <c r="DR32" s="889"/>
      <c r="DS32" s="889"/>
      <c r="DT32" s="889"/>
      <c r="DU32" s="892"/>
      <c r="DV32" s="889"/>
      <c r="DW32" s="892"/>
      <c r="DX32" s="895"/>
      <c r="EA32" s="1205" t="s">
        <v>619</v>
      </c>
      <c r="EB32" s="1207" t="s">
        <v>936</v>
      </c>
      <c r="EC32" s="1207">
        <v>2104</v>
      </c>
      <c r="ED32" s="1208" t="s">
        <v>620</v>
      </c>
      <c r="EE32" s="1207" t="s">
        <v>936</v>
      </c>
      <c r="EF32" s="1222">
        <v>2153</v>
      </c>
      <c r="EG32" s="1206"/>
      <c r="EH32" s="1206"/>
      <c r="EI32" s="1206"/>
      <c r="EJ32" s="1209"/>
      <c r="EK32" s="1221" t="s">
        <v>621</v>
      </c>
      <c r="EL32" s="1206"/>
      <c r="EM32" s="1224">
        <v>2085</v>
      </c>
      <c r="EN32" s="1208" t="s">
        <v>622</v>
      </c>
      <c r="EO32" s="1207" t="s">
        <v>937</v>
      </c>
      <c r="EP32" s="1219">
        <v>2159</v>
      </c>
      <c r="ER32" s="625"/>
      <c r="ES32" s="626"/>
      <c r="ET32" s="626"/>
      <c r="EU32" s="626"/>
      <c r="EV32" s="626"/>
      <c r="EW32" s="627"/>
      <c r="EX32" s="626"/>
      <c r="EY32" s="626"/>
      <c r="EZ32" s="622"/>
      <c r="FA32" s="622"/>
      <c r="FB32" s="623"/>
      <c r="FC32" s="622"/>
      <c r="FD32" s="622"/>
      <c r="FE32" s="622"/>
      <c r="FF32" s="622"/>
      <c r="FG32" s="624"/>
    </row>
    <row r="33" spans="3:163" ht="12.75" customHeight="1">
      <c r="G33" s="588"/>
      <c r="H33" s="1596"/>
      <c r="I33" s="1596"/>
      <c r="J33" s="1596"/>
      <c r="K33" s="1596"/>
      <c r="L33" s="1596"/>
      <c r="M33" s="1596"/>
      <c r="N33" s="772"/>
      <c r="O33" s="779"/>
      <c r="P33" s="834" t="s">
        <v>1276</v>
      </c>
      <c r="Q33" s="791"/>
      <c r="R33" s="835"/>
      <c r="S33" s="827">
        <v>7690</v>
      </c>
      <c r="T33" s="632"/>
      <c r="U33" s="633"/>
      <c r="V33" s="630"/>
      <c r="Y33" s="634"/>
      <c r="Z33" s="3"/>
      <c r="AA33" s="3"/>
      <c r="AB33" s="635"/>
      <c r="AC33" s="47"/>
      <c r="AD33" s="636"/>
      <c r="AE33" s="47"/>
      <c r="AF33" s="3"/>
      <c r="AG33" s="634"/>
      <c r="AH33" s="3"/>
      <c r="AI33" s="3"/>
      <c r="AJ33" s="637"/>
      <c r="AK33" s="47"/>
      <c r="AL33" s="47"/>
      <c r="AM33" s="47"/>
      <c r="AN33" s="637"/>
      <c r="AP33" s="797" t="s">
        <v>1352</v>
      </c>
      <c r="AQ33" s="798"/>
      <c r="AR33" s="798"/>
      <c r="AS33" s="798"/>
      <c r="AT33" s="803">
        <v>11795</v>
      </c>
      <c r="AU33" s="797" t="s">
        <v>1364</v>
      </c>
      <c r="AV33" s="798"/>
      <c r="AW33" s="798"/>
      <c r="AX33" s="813"/>
      <c r="AY33" s="798"/>
      <c r="AZ33" s="803">
        <v>9242</v>
      </c>
      <c r="BA33" s="797" t="s">
        <v>1376</v>
      </c>
      <c r="BB33" s="813"/>
      <c r="BC33" s="798"/>
      <c r="BD33" s="798"/>
      <c r="BE33" s="803">
        <v>7896</v>
      </c>
      <c r="BF33" s="603"/>
      <c r="BG33" s="772" t="s">
        <v>1420</v>
      </c>
      <c r="BH33" s="775"/>
      <c r="BI33" s="775"/>
      <c r="BJ33" s="775"/>
      <c r="BK33" s="785">
        <v>14155</v>
      </c>
      <c r="BL33" s="772" t="s">
        <v>1431</v>
      </c>
      <c r="BM33" s="775"/>
      <c r="BN33" s="775"/>
      <c r="BO33" s="779"/>
      <c r="BP33" s="775"/>
      <c r="BQ33" s="785">
        <v>9567</v>
      </c>
      <c r="BR33" s="772" t="s">
        <v>1442</v>
      </c>
      <c r="BS33" s="779"/>
      <c r="BT33" s="775"/>
      <c r="BU33" s="775"/>
      <c r="BV33" s="785">
        <v>8868</v>
      </c>
      <c r="BW33" s="603"/>
      <c r="BX33" s="772" t="s">
        <v>938</v>
      </c>
      <c r="BY33" s="770"/>
      <c r="BZ33" s="770"/>
      <c r="CA33" s="1595">
        <v>22682</v>
      </c>
      <c r="CB33" s="1595"/>
      <c r="CC33" s="772" t="s">
        <v>939</v>
      </c>
      <c r="CD33" s="780"/>
      <c r="CE33" s="780"/>
      <c r="CF33" s="785">
        <v>23847</v>
      </c>
      <c r="CG33" s="772" t="s">
        <v>940</v>
      </c>
      <c r="CH33" s="773"/>
      <c r="CI33" s="773"/>
      <c r="CJ33" s="785">
        <v>18612</v>
      </c>
      <c r="CK33" s="772" t="s">
        <v>941</v>
      </c>
      <c r="CL33" s="780"/>
      <c r="CM33" s="780"/>
      <c r="CN33" s="780"/>
      <c r="CO33" s="785">
        <v>17488</v>
      </c>
      <c r="CP33" s="599"/>
      <c r="CQ33" s="772" t="s">
        <v>942</v>
      </c>
      <c r="CR33" s="770"/>
      <c r="CS33" s="770"/>
      <c r="CT33" s="774">
        <v>24896</v>
      </c>
      <c r="CU33" s="772" t="s">
        <v>943</v>
      </c>
      <c r="CV33" s="780"/>
      <c r="CW33" s="780"/>
      <c r="CX33" s="785">
        <v>26385</v>
      </c>
      <c r="CY33" s="772" t="s">
        <v>944</v>
      </c>
      <c r="CZ33" s="773"/>
      <c r="DA33" s="773"/>
      <c r="DB33" s="785">
        <v>19699</v>
      </c>
      <c r="DC33" s="772" t="s">
        <v>945</v>
      </c>
      <c r="DD33" s="780"/>
      <c r="DE33" s="780"/>
      <c r="DF33" s="780"/>
      <c r="DG33" s="785">
        <v>18504</v>
      </c>
      <c r="DI33" s="896"/>
      <c r="DJ33" s="897"/>
      <c r="DK33" s="897"/>
      <c r="DL33" s="898"/>
      <c r="DM33" s="897"/>
      <c r="DN33" s="889"/>
      <c r="DO33" s="899"/>
      <c r="DP33" s="889"/>
      <c r="DQ33" s="896"/>
      <c r="DR33" s="897"/>
      <c r="DS33" s="897"/>
      <c r="DT33" s="898"/>
      <c r="DU33" s="897"/>
      <c r="DV33" s="889"/>
      <c r="DW33" s="899"/>
      <c r="DX33" s="895"/>
      <c r="EA33" s="1205" t="s">
        <v>623</v>
      </c>
      <c r="EB33" s="1207" t="s">
        <v>937</v>
      </c>
      <c r="EC33" s="1207">
        <v>2129</v>
      </c>
      <c r="ED33" s="1208" t="s">
        <v>624</v>
      </c>
      <c r="EE33" s="1207" t="s">
        <v>937</v>
      </c>
      <c r="EF33" s="1222">
        <v>2176</v>
      </c>
      <c r="EG33" s="1206"/>
      <c r="EH33" s="1206"/>
      <c r="EI33" s="1206"/>
      <c r="EJ33" s="1209"/>
      <c r="EK33" s="1221" t="s">
        <v>625</v>
      </c>
      <c r="EL33" s="1206"/>
      <c r="EM33" s="1224">
        <v>2121</v>
      </c>
      <c r="EN33" s="1208" t="s">
        <v>626</v>
      </c>
      <c r="EO33" s="1207" t="s">
        <v>946</v>
      </c>
      <c r="EP33" s="1219">
        <v>2181</v>
      </c>
      <c r="ER33" s="625"/>
      <c r="ES33" s="626"/>
      <c r="ET33" s="626"/>
      <c r="EU33" s="626"/>
      <c r="EV33" s="626"/>
      <c r="EW33" s="627"/>
      <c r="EX33" s="626"/>
      <c r="EY33" s="626"/>
      <c r="EZ33" s="622"/>
      <c r="FA33" s="622"/>
      <c r="FB33" s="623"/>
      <c r="FC33" s="622"/>
      <c r="FD33" s="622"/>
      <c r="FE33" s="622"/>
      <c r="FF33" s="622"/>
      <c r="FG33" s="624"/>
    </row>
    <row r="34" spans="3:163" ht="17.25" customHeight="1">
      <c r="G34" s="1"/>
      <c r="H34" s="1552"/>
      <c r="I34" s="1552"/>
      <c r="J34" s="1552"/>
      <c r="K34" s="858"/>
      <c r="L34" s="863" t="s">
        <v>1274</v>
      </c>
      <c r="M34" s="864"/>
      <c r="N34" s="864"/>
      <c r="O34" s="827">
        <v>10677</v>
      </c>
      <c r="P34" s="834" t="s">
        <v>1277</v>
      </c>
      <c r="Q34" s="791"/>
      <c r="R34" s="835"/>
      <c r="S34" s="827">
        <v>7924</v>
      </c>
      <c r="T34" s="628"/>
      <c r="U34" s="49"/>
      <c r="V34" s="51"/>
      <c r="Y34" s="53"/>
      <c r="AB34" s="59"/>
      <c r="AC34" s="60"/>
      <c r="AE34" s="60"/>
      <c r="AG34" s="53"/>
      <c r="AJ34" s="59"/>
      <c r="AN34" s="59"/>
      <c r="AO34" s="595"/>
      <c r="AP34" s="797" t="s">
        <v>1353</v>
      </c>
      <c r="AQ34" s="798"/>
      <c r="AR34" s="798"/>
      <c r="AS34" s="798"/>
      <c r="AT34" s="803">
        <v>12486</v>
      </c>
      <c r="AU34" s="797" t="s">
        <v>1365</v>
      </c>
      <c r="AV34" s="798"/>
      <c r="AW34" s="798"/>
      <c r="AX34" s="813"/>
      <c r="AY34" s="798"/>
      <c r="AZ34" s="803">
        <v>9932</v>
      </c>
      <c r="BA34" s="797" t="s">
        <v>1377</v>
      </c>
      <c r="BB34" s="813"/>
      <c r="BC34" s="798"/>
      <c r="BD34" s="798"/>
      <c r="BE34" s="803">
        <v>8693</v>
      </c>
      <c r="BF34" s="603"/>
      <c r="BG34" s="772" t="s">
        <v>1421</v>
      </c>
      <c r="BH34" s="775"/>
      <c r="BI34" s="775"/>
      <c r="BJ34" s="775"/>
      <c r="BK34" s="785">
        <v>14679</v>
      </c>
      <c r="BL34" s="772" t="s">
        <v>1432</v>
      </c>
      <c r="BM34" s="775"/>
      <c r="BN34" s="775"/>
      <c r="BO34" s="779"/>
      <c r="BP34" s="775"/>
      <c r="BQ34" s="785">
        <v>10299</v>
      </c>
      <c r="BR34" s="772" t="s">
        <v>1443</v>
      </c>
      <c r="BS34" s="779"/>
      <c r="BT34" s="775"/>
      <c r="BU34" s="775"/>
      <c r="BV34" s="785">
        <v>9690</v>
      </c>
      <c r="BW34" s="603"/>
      <c r="BX34" s="772" t="s">
        <v>947</v>
      </c>
      <c r="BY34" s="770"/>
      <c r="BZ34" s="770"/>
      <c r="CA34" s="1595">
        <v>23722</v>
      </c>
      <c r="CB34" s="1595"/>
      <c r="CC34" s="772" t="s">
        <v>948</v>
      </c>
      <c r="CD34" s="780"/>
      <c r="CE34" s="780"/>
      <c r="CF34" s="785">
        <v>25135</v>
      </c>
      <c r="CG34" s="772" t="s">
        <v>949</v>
      </c>
      <c r="CH34" s="773"/>
      <c r="CI34" s="773"/>
      <c r="CJ34" s="785">
        <v>19988</v>
      </c>
      <c r="CK34" s="772" t="s">
        <v>950</v>
      </c>
      <c r="CL34" s="780"/>
      <c r="CM34" s="780"/>
      <c r="CN34" s="780"/>
      <c r="CO34" s="785">
        <v>18868</v>
      </c>
      <c r="CP34" s="599"/>
      <c r="CQ34" s="772" t="s">
        <v>951</v>
      </c>
      <c r="CR34" s="770"/>
      <c r="CS34" s="770"/>
      <c r="CT34" s="774">
        <v>26020</v>
      </c>
      <c r="CU34" s="772" t="s">
        <v>952</v>
      </c>
      <c r="CV34" s="780"/>
      <c r="CW34" s="780"/>
      <c r="CX34" s="785">
        <v>27843</v>
      </c>
      <c r="CY34" s="772" t="s">
        <v>953</v>
      </c>
      <c r="CZ34" s="773"/>
      <c r="DA34" s="773"/>
      <c r="DB34" s="785">
        <v>21152</v>
      </c>
      <c r="DC34" s="772" t="s">
        <v>954</v>
      </c>
      <c r="DD34" s="780"/>
      <c r="DE34" s="780"/>
      <c r="DF34" s="780"/>
      <c r="DG34" s="785">
        <v>19963</v>
      </c>
      <c r="DI34" s="1582"/>
      <c r="DJ34" s="1582"/>
      <c r="DK34" s="1582"/>
      <c r="DL34" s="1582"/>
      <c r="DM34" s="897"/>
      <c r="DN34" s="900"/>
      <c r="DO34" s="900"/>
      <c r="DP34" s="900"/>
      <c r="DQ34" s="1582"/>
      <c r="DR34" s="1582"/>
      <c r="DS34" s="1582"/>
      <c r="DT34" s="1582"/>
      <c r="DU34" s="897"/>
      <c r="DV34" s="900"/>
      <c r="DW34" s="900"/>
      <c r="DX34" s="901"/>
      <c r="EA34" s="1205" t="s">
        <v>627</v>
      </c>
      <c r="EB34" s="1207" t="s">
        <v>955</v>
      </c>
      <c r="EC34" s="1207">
        <v>2141</v>
      </c>
      <c r="ED34" s="1208" t="s">
        <v>628</v>
      </c>
      <c r="EE34" s="1207" t="s">
        <v>955</v>
      </c>
      <c r="EF34" s="1222">
        <v>2190</v>
      </c>
      <c r="EG34" s="1209" t="s">
        <v>629</v>
      </c>
      <c r="EH34" s="1209"/>
      <c r="EI34" s="1207" t="s">
        <v>936</v>
      </c>
      <c r="EJ34" s="1209">
        <v>2269</v>
      </c>
      <c r="EK34" s="1208" t="s">
        <v>630</v>
      </c>
      <c r="EL34" s="1207" t="s">
        <v>936</v>
      </c>
      <c r="EM34" s="1224">
        <v>2121</v>
      </c>
      <c r="EN34" s="1208" t="s">
        <v>631</v>
      </c>
      <c r="EO34" s="1207" t="s">
        <v>923</v>
      </c>
      <c r="EP34" s="1219">
        <v>2195</v>
      </c>
      <c r="ER34" s="625"/>
      <c r="ES34" s="626"/>
      <c r="ET34" s="626"/>
      <c r="EU34" s="626"/>
      <c r="EV34" s="626"/>
      <c r="EW34" s="627"/>
      <c r="EX34" s="626"/>
      <c r="EY34" s="626"/>
      <c r="EZ34" s="622"/>
      <c r="FA34" s="622"/>
      <c r="FB34" s="623"/>
      <c r="FC34" s="622"/>
      <c r="FD34" s="622"/>
      <c r="FE34" s="622"/>
      <c r="FF34" s="622"/>
      <c r="FG34" s="624"/>
    </row>
    <row r="35" spans="3:163" ht="21.75" customHeight="1" thickBot="1">
      <c r="C35" s="638"/>
      <c r="D35" s="638"/>
      <c r="E35" s="638"/>
      <c r="G35" s="588"/>
      <c r="H35" s="865"/>
      <c r="I35" s="818"/>
      <c r="J35" s="827">
        <v>9763</v>
      </c>
      <c r="K35" s="865"/>
      <c r="L35" s="866" t="s">
        <v>1520</v>
      </c>
      <c r="M35" s="838"/>
      <c r="N35" s="838"/>
      <c r="O35" s="827">
        <v>10677</v>
      </c>
      <c r="P35" s="836" t="s">
        <v>956</v>
      </c>
      <c r="Q35" s="837"/>
      <c r="R35" s="837"/>
      <c r="S35" s="838"/>
      <c r="T35" s="1601"/>
      <c r="U35" s="1601"/>
      <c r="V35" s="1601"/>
      <c r="Y35" s="53"/>
      <c r="AB35" s="59"/>
      <c r="AC35" s="60"/>
      <c r="AE35" s="60"/>
      <c r="AG35" s="53"/>
      <c r="AJ35" s="59"/>
      <c r="AN35" s="59"/>
      <c r="AO35" s="597"/>
      <c r="AP35" s="797" t="s">
        <v>1354</v>
      </c>
      <c r="AQ35" s="798"/>
      <c r="AR35" s="798"/>
      <c r="AS35" s="798"/>
      <c r="AT35" s="803">
        <v>13205</v>
      </c>
      <c r="AU35" s="797" t="s">
        <v>1366</v>
      </c>
      <c r="AV35" s="798"/>
      <c r="AW35" s="798"/>
      <c r="AX35" s="813"/>
      <c r="AY35" s="798"/>
      <c r="AZ35" s="803">
        <v>10654</v>
      </c>
      <c r="BA35" s="797" t="s">
        <v>1378</v>
      </c>
      <c r="BB35" s="813"/>
      <c r="BC35" s="798"/>
      <c r="BD35" s="798"/>
      <c r="BE35" s="803">
        <v>9334</v>
      </c>
      <c r="BF35" s="603"/>
      <c r="BG35" s="772" t="s">
        <v>1422</v>
      </c>
      <c r="BH35" s="775"/>
      <c r="BI35" s="775"/>
      <c r="BJ35" s="775"/>
      <c r="BK35" s="785">
        <v>15333</v>
      </c>
      <c r="BL35" s="772" t="s">
        <v>1433</v>
      </c>
      <c r="BM35" s="775"/>
      <c r="BN35" s="775"/>
      <c r="BO35" s="779"/>
      <c r="BP35" s="775"/>
      <c r="BQ35" s="785">
        <v>11026</v>
      </c>
      <c r="BR35" s="772" t="s">
        <v>1444</v>
      </c>
      <c r="BS35" s="779"/>
      <c r="BT35" s="775"/>
      <c r="BU35" s="775"/>
      <c r="BV35" s="785">
        <v>10387</v>
      </c>
      <c r="BW35" s="603"/>
      <c r="BX35" s="772" t="s">
        <v>957</v>
      </c>
      <c r="BY35" s="775"/>
      <c r="BZ35" s="775"/>
      <c r="CA35" s="1595">
        <v>21048</v>
      </c>
      <c r="CB35" s="1595"/>
      <c r="CC35" s="772" t="s">
        <v>958</v>
      </c>
      <c r="CD35" s="775"/>
      <c r="CE35" s="775"/>
      <c r="CF35" s="785">
        <v>22119</v>
      </c>
      <c r="CG35" s="772" t="s">
        <v>959</v>
      </c>
      <c r="CH35" s="775"/>
      <c r="CI35" s="775"/>
      <c r="CJ35" s="785">
        <v>16363</v>
      </c>
      <c r="CK35" s="772" t="s">
        <v>960</v>
      </c>
      <c r="CL35" s="775"/>
      <c r="CM35" s="775"/>
      <c r="CN35" s="775"/>
      <c r="CO35" s="785">
        <v>15878</v>
      </c>
      <c r="CP35" s="599"/>
      <c r="CQ35" s="772" t="s">
        <v>961</v>
      </c>
      <c r="CR35" s="775"/>
      <c r="CS35" s="775"/>
      <c r="CT35" s="774">
        <v>23759</v>
      </c>
      <c r="CU35" s="772" t="s">
        <v>962</v>
      </c>
      <c r="CV35" s="775"/>
      <c r="CW35" s="775"/>
      <c r="CX35" s="785">
        <v>24927</v>
      </c>
      <c r="CY35" s="772" t="s">
        <v>963</v>
      </c>
      <c r="CZ35" s="775"/>
      <c r="DA35" s="775"/>
      <c r="DB35" s="785">
        <v>18071</v>
      </c>
      <c r="DC35" s="772" t="s">
        <v>964</v>
      </c>
      <c r="DD35" s="775"/>
      <c r="DE35" s="775"/>
      <c r="DF35" s="775"/>
      <c r="DG35" s="785">
        <v>16803</v>
      </c>
      <c r="DI35" s="1569"/>
      <c r="DJ35" s="1569"/>
      <c r="DK35" s="1569"/>
      <c r="DL35" s="1569"/>
      <c r="DM35" s="1570"/>
      <c r="DN35" s="1570"/>
      <c r="DO35" s="1570"/>
      <c r="DP35" s="1570"/>
      <c r="DQ35" s="1569"/>
      <c r="DR35" s="1569"/>
      <c r="DS35" s="1569"/>
      <c r="DT35" s="1569"/>
      <c r="DU35" s="1570"/>
      <c r="DV35" s="1570"/>
      <c r="DW35" s="1570"/>
      <c r="DX35" s="1570"/>
      <c r="EA35" s="1205" t="s">
        <v>632</v>
      </c>
      <c r="EB35" s="1207" t="s">
        <v>946</v>
      </c>
      <c r="EC35" s="1207">
        <v>2160</v>
      </c>
      <c r="ED35" s="1208" t="s">
        <v>633</v>
      </c>
      <c r="EE35" s="1207" t="s">
        <v>946</v>
      </c>
      <c r="EF35" s="1222">
        <v>2207</v>
      </c>
      <c r="EG35" s="1209" t="s">
        <v>634</v>
      </c>
      <c r="EH35" s="1209"/>
      <c r="EI35" s="1207" t="s">
        <v>955</v>
      </c>
      <c r="EJ35" s="1209">
        <v>2308</v>
      </c>
      <c r="EK35" s="1208" t="s">
        <v>635</v>
      </c>
      <c r="EL35" s="1207" t="s">
        <v>955</v>
      </c>
      <c r="EM35" s="1224">
        <v>2154</v>
      </c>
      <c r="EN35" s="1208" t="s">
        <v>636</v>
      </c>
      <c r="EO35" s="1207" t="s">
        <v>937</v>
      </c>
      <c r="EP35" s="1219">
        <v>2212</v>
      </c>
      <c r="ER35" s="625"/>
      <c r="ES35" s="626"/>
      <c r="ET35" s="626"/>
      <c r="EU35" s="626"/>
      <c r="EV35" s="626"/>
      <c r="EW35" s="627"/>
      <c r="EX35" s="626"/>
      <c r="EY35" s="626"/>
      <c r="EZ35" s="622"/>
      <c r="FA35" s="622"/>
      <c r="FB35" s="623"/>
      <c r="FC35" s="622"/>
      <c r="FD35" s="622"/>
      <c r="FE35" s="622"/>
      <c r="FF35" s="622"/>
      <c r="FG35" s="624"/>
    </row>
    <row r="36" spans="3:163" ht="12.75" customHeight="1" thickTop="1" thickBot="1">
      <c r="C36" s="52"/>
      <c r="D36" s="52"/>
      <c r="E36" s="52"/>
      <c r="F36" s="65"/>
      <c r="G36" s="588"/>
      <c r="H36" s="822"/>
      <c r="I36" s="823"/>
      <c r="J36" s="824"/>
      <c r="K36" s="822"/>
      <c r="L36" s="823"/>
      <c r="M36" s="824"/>
      <c r="N36" s="822" t="s">
        <v>43</v>
      </c>
      <c r="O36" s="823"/>
      <c r="P36" s="824" t="s">
        <v>44</v>
      </c>
      <c r="Q36" s="822" t="s">
        <v>45</v>
      </c>
      <c r="R36" s="829"/>
      <c r="S36" s="828"/>
      <c r="T36" s="822" t="s">
        <v>46</v>
      </c>
      <c r="U36" s="829"/>
      <c r="V36" s="828"/>
      <c r="Y36" s="640"/>
      <c r="Z36" s="641"/>
      <c r="AA36" s="641"/>
      <c r="AB36" s="642"/>
      <c r="AC36" s="641"/>
      <c r="AE36" s="61"/>
      <c r="AG36" s="640"/>
      <c r="AJ36" s="59"/>
      <c r="AK36" s="641"/>
      <c r="AN36" s="59"/>
      <c r="AO36" s="49"/>
      <c r="AP36" s="797" t="s">
        <v>1355</v>
      </c>
      <c r="AQ36" s="798"/>
      <c r="AR36" s="798"/>
      <c r="AS36" s="798"/>
      <c r="AT36" s="803">
        <v>11546</v>
      </c>
      <c r="AU36" s="797" t="s">
        <v>1367</v>
      </c>
      <c r="AV36" s="798"/>
      <c r="AW36" s="798"/>
      <c r="AX36" s="813"/>
      <c r="AY36" s="798"/>
      <c r="AZ36" s="803">
        <v>8925</v>
      </c>
      <c r="BA36" s="797" t="s">
        <v>1379</v>
      </c>
      <c r="BB36" s="813"/>
      <c r="BC36" s="798"/>
      <c r="BD36" s="798"/>
      <c r="BE36" s="803">
        <v>7664</v>
      </c>
      <c r="BF36" s="603"/>
      <c r="BG36" s="772" t="s">
        <v>1423</v>
      </c>
      <c r="BH36" s="799"/>
      <c r="BI36" s="799"/>
      <c r="BJ36" s="799"/>
      <c r="BK36" s="785">
        <v>15984</v>
      </c>
      <c r="BL36" s="772" t="s">
        <v>1434</v>
      </c>
      <c r="BM36" s="799"/>
      <c r="BN36" s="799"/>
      <c r="BO36" s="779"/>
      <c r="BP36" s="799"/>
      <c r="BQ36" s="785">
        <v>11788</v>
      </c>
      <c r="BR36" s="772" t="s">
        <v>1445</v>
      </c>
      <c r="BS36" s="779"/>
      <c r="BT36" s="799"/>
      <c r="BU36" s="799"/>
      <c r="BV36" s="785">
        <v>11089</v>
      </c>
      <c r="BW36" s="603"/>
      <c r="BX36" s="772" t="s">
        <v>965</v>
      </c>
      <c r="BY36" s="775"/>
      <c r="BZ36" s="775"/>
      <c r="CA36" s="1595">
        <v>22791</v>
      </c>
      <c r="CB36" s="1595"/>
      <c r="CC36" s="772" t="s">
        <v>966</v>
      </c>
      <c r="CD36" s="775"/>
      <c r="CE36" s="775"/>
      <c r="CF36" s="785">
        <v>23576</v>
      </c>
      <c r="CG36" s="772" t="s">
        <v>967</v>
      </c>
      <c r="CH36" s="775"/>
      <c r="CI36" s="775"/>
      <c r="CJ36" s="785">
        <v>17572</v>
      </c>
      <c r="CK36" s="772" t="s">
        <v>1529</v>
      </c>
      <c r="CL36" s="775"/>
      <c r="CM36" s="775"/>
      <c r="CN36" s="775"/>
      <c r="CO36" s="785">
        <v>17080</v>
      </c>
      <c r="CP36" s="599"/>
      <c r="CQ36" s="772" t="s">
        <v>968</v>
      </c>
      <c r="CR36" s="775"/>
      <c r="CS36" s="775"/>
      <c r="CT36" s="774">
        <v>25581</v>
      </c>
      <c r="CU36" s="772" t="s">
        <v>969</v>
      </c>
      <c r="CV36" s="775"/>
      <c r="CW36" s="775"/>
      <c r="CX36" s="785">
        <v>26202</v>
      </c>
      <c r="CY36" s="772" t="s">
        <v>970</v>
      </c>
      <c r="CZ36" s="775"/>
      <c r="DA36" s="775"/>
      <c r="DB36" s="785">
        <v>19402</v>
      </c>
      <c r="DC36" s="772" t="s">
        <v>971</v>
      </c>
      <c r="DD36" s="775"/>
      <c r="DE36" s="775"/>
      <c r="DF36" s="775"/>
      <c r="DG36" s="785">
        <v>18074</v>
      </c>
      <c r="DI36" s="1571"/>
      <c r="DJ36" s="1571"/>
      <c r="DK36" s="1571"/>
      <c r="DL36" s="1571"/>
      <c r="DM36" s="1572"/>
      <c r="DN36" s="1572"/>
      <c r="DO36" s="1572"/>
      <c r="DP36" s="1572"/>
      <c r="DQ36" s="1571"/>
      <c r="DR36" s="1571"/>
      <c r="DS36" s="1571"/>
      <c r="DT36" s="1571"/>
      <c r="DU36" s="1573"/>
      <c r="DV36" s="1573"/>
      <c r="DW36" s="1573"/>
      <c r="DX36" s="1573"/>
      <c r="EA36" s="1210" t="s">
        <v>637</v>
      </c>
      <c r="EB36" s="1212" t="s">
        <v>972</v>
      </c>
      <c r="EC36" s="1212">
        <v>2166</v>
      </c>
      <c r="ED36" s="1213" t="s">
        <v>638</v>
      </c>
      <c r="EE36" s="1212" t="s">
        <v>972</v>
      </c>
      <c r="EF36" s="1225">
        <v>2212</v>
      </c>
      <c r="EG36" s="1214" t="s">
        <v>639</v>
      </c>
      <c r="EH36" s="1214"/>
      <c r="EI36" s="1212" t="s">
        <v>972</v>
      </c>
      <c r="EJ36" s="1214">
        <v>2332</v>
      </c>
      <c r="EK36" s="1213" t="s">
        <v>640</v>
      </c>
      <c r="EL36" s="1212" t="s">
        <v>972</v>
      </c>
      <c r="EM36" s="1224">
        <v>2154</v>
      </c>
      <c r="EN36" s="1213" t="s">
        <v>641</v>
      </c>
      <c r="EO36" s="1212" t="s">
        <v>946</v>
      </c>
      <c r="EP36" s="1226">
        <v>2220</v>
      </c>
      <c r="ER36" s="625"/>
      <c r="ES36" s="626"/>
      <c r="ET36" s="626"/>
      <c r="EU36" s="626"/>
      <c r="EV36" s="626"/>
      <c r="EW36" s="627"/>
      <c r="EX36" s="626"/>
      <c r="EY36" s="626"/>
      <c r="EZ36" s="622"/>
      <c r="FA36" s="622"/>
      <c r="FB36" s="623"/>
      <c r="FC36" s="622"/>
      <c r="FD36" s="622"/>
      <c r="FE36" s="622"/>
      <c r="FF36" s="622"/>
      <c r="FG36" s="624"/>
    </row>
    <row r="37" spans="3:163" ht="12.75" customHeight="1" thickBot="1">
      <c r="D37" s="504"/>
      <c r="E37" s="60"/>
      <c r="G37" s="588"/>
      <c r="H37" s="769"/>
      <c r="I37" s="770"/>
      <c r="J37" s="770"/>
      <c r="K37" s="769"/>
      <c r="L37" s="770"/>
      <c r="M37" s="784"/>
      <c r="N37" s="769"/>
      <c r="O37" s="770"/>
      <c r="P37" s="784"/>
      <c r="Q37" s="770"/>
      <c r="R37" s="770"/>
      <c r="S37" s="830"/>
      <c r="T37" s="839"/>
      <c r="U37" s="799"/>
      <c r="V37" s="840"/>
      <c r="Y37" s="1537"/>
      <c r="Z37" s="1537"/>
      <c r="AA37" s="1537"/>
      <c r="AB37" s="1537"/>
      <c r="AC37" s="641"/>
      <c r="AD37" s="595"/>
      <c r="AE37" s="595"/>
      <c r="AF37" s="595"/>
      <c r="AG37" s="640"/>
      <c r="AH37" s="641"/>
      <c r="AI37" s="641"/>
      <c r="AJ37" s="643"/>
      <c r="AK37" s="641"/>
      <c r="AL37" s="595"/>
      <c r="AM37" s="595"/>
      <c r="AN37" s="644"/>
      <c r="AO37" s="602"/>
      <c r="AP37" s="797" t="s">
        <v>1356</v>
      </c>
      <c r="AQ37" s="798"/>
      <c r="AR37" s="798"/>
      <c r="AS37" s="798"/>
      <c r="AT37" s="803">
        <v>12312</v>
      </c>
      <c r="AU37" s="797" t="s">
        <v>1368</v>
      </c>
      <c r="AV37" s="798"/>
      <c r="AW37" s="798"/>
      <c r="AX37" s="813"/>
      <c r="AY37" s="798"/>
      <c r="AZ37" s="803">
        <v>9686</v>
      </c>
      <c r="BA37" s="797" t="s">
        <v>1380</v>
      </c>
      <c r="BB37" s="813"/>
      <c r="BC37" s="798"/>
      <c r="BD37" s="798"/>
      <c r="BE37" s="803">
        <v>8365</v>
      </c>
      <c r="BF37" s="603"/>
      <c r="BG37" s="772"/>
      <c r="BH37" s="799"/>
      <c r="BI37" s="799"/>
      <c r="BJ37" s="799"/>
      <c r="BK37" s="874"/>
      <c r="BL37" s="772"/>
      <c r="BM37" s="799"/>
      <c r="BN37" s="799"/>
      <c r="BO37" s="779"/>
      <c r="BP37" s="799"/>
      <c r="BQ37" s="874"/>
      <c r="BR37" s="772"/>
      <c r="BS37" s="779"/>
      <c r="BT37" s="799"/>
      <c r="BU37" s="799"/>
      <c r="BV37" s="874"/>
      <c r="BW37" s="603"/>
      <c r="BX37" s="772" t="s">
        <v>973</v>
      </c>
      <c r="BY37" s="775"/>
      <c r="BZ37" s="775"/>
      <c r="CA37" s="1595">
        <v>23931</v>
      </c>
      <c r="CB37" s="1595"/>
      <c r="CC37" s="772" t="s">
        <v>974</v>
      </c>
      <c r="CD37" s="775"/>
      <c r="CE37" s="775"/>
      <c r="CF37" s="785">
        <v>25033</v>
      </c>
      <c r="CG37" s="772" t="s">
        <v>975</v>
      </c>
      <c r="CH37" s="775"/>
      <c r="CI37" s="775"/>
      <c r="CJ37" s="785">
        <v>19071</v>
      </c>
      <c r="CK37" s="772" t="s">
        <v>976</v>
      </c>
      <c r="CL37" s="775"/>
      <c r="CM37" s="775"/>
      <c r="CN37" s="775"/>
      <c r="CO37" s="785">
        <v>18583</v>
      </c>
      <c r="CP37" s="599"/>
      <c r="CQ37" s="772" t="s">
        <v>977</v>
      </c>
      <c r="CR37" s="775"/>
      <c r="CS37" s="775"/>
      <c r="CT37" s="774">
        <v>27027</v>
      </c>
      <c r="CU37" s="772" t="s">
        <v>978</v>
      </c>
      <c r="CV37" s="775"/>
      <c r="CW37" s="775"/>
      <c r="CX37" s="785">
        <v>27790</v>
      </c>
      <c r="CY37" s="772" t="s">
        <v>979</v>
      </c>
      <c r="CZ37" s="775"/>
      <c r="DA37" s="775"/>
      <c r="DB37" s="785">
        <v>21059</v>
      </c>
      <c r="DC37" s="772" t="s">
        <v>980</v>
      </c>
      <c r="DD37" s="775"/>
      <c r="DE37" s="775"/>
      <c r="DF37" s="775"/>
      <c r="DG37" s="785">
        <v>19666</v>
      </c>
      <c r="DI37" s="902">
        <v>19929</v>
      </c>
      <c r="DJ37" s="903"/>
      <c r="DK37" s="903"/>
      <c r="DL37" s="1567" t="s">
        <v>586</v>
      </c>
      <c r="DM37" s="1567"/>
      <c r="DN37" s="903"/>
      <c r="DO37" s="904"/>
      <c r="DP37" s="905">
        <v>21057</v>
      </c>
      <c r="DQ37" s="902">
        <v>22774</v>
      </c>
      <c r="DR37" s="903"/>
      <c r="DS37" s="903"/>
      <c r="DT37" s="1567" t="s">
        <v>981</v>
      </c>
      <c r="DU37" s="1567"/>
      <c r="DV37" s="903"/>
      <c r="DW37" s="904"/>
      <c r="DX37" s="905">
        <v>23498</v>
      </c>
      <c r="EA37" s="1543" t="s">
        <v>642</v>
      </c>
      <c r="EB37" s="1543"/>
      <c r="EC37" s="1543"/>
      <c r="ED37" s="1543"/>
      <c r="EE37" s="1543"/>
      <c r="EF37" s="1543"/>
      <c r="EG37" s="1543"/>
      <c r="EH37" s="1543"/>
      <c r="EI37" s="1543"/>
      <c r="EJ37" s="1543"/>
      <c r="EK37" s="1543"/>
      <c r="EL37" s="1543"/>
      <c r="EM37" s="1543"/>
      <c r="EN37" s="1543"/>
      <c r="EO37" s="1543"/>
      <c r="EP37" s="1543"/>
      <c r="ER37" s="625"/>
      <c r="ES37" s="626"/>
      <c r="ET37" s="626"/>
      <c r="EU37" s="626"/>
      <c r="EV37" s="626"/>
      <c r="EW37" s="627"/>
      <c r="EX37" s="626"/>
      <c r="EY37" s="626"/>
      <c r="EZ37" s="622"/>
      <c r="FA37" s="622"/>
      <c r="FB37" s="623"/>
      <c r="FC37" s="622"/>
      <c r="FD37" s="622"/>
      <c r="FE37" s="622"/>
      <c r="FF37" s="622"/>
      <c r="FG37" s="624"/>
    </row>
    <row r="38" spans="3:163" ht="12.75" customHeight="1">
      <c r="D38" s="504"/>
      <c r="E38" s="60"/>
      <c r="G38" s="588"/>
      <c r="H38" s="769"/>
      <c r="I38" s="770"/>
      <c r="J38" s="770"/>
      <c r="K38" s="769"/>
      <c r="L38" s="770"/>
      <c r="M38" s="784"/>
      <c r="N38" s="769"/>
      <c r="O38" s="770"/>
      <c r="P38" s="784"/>
      <c r="Q38" s="770"/>
      <c r="R38" s="770"/>
      <c r="S38" s="846"/>
      <c r="T38" s="769"/>
      <c r="U38" s="770"/>
      <c r="V38" s="784"/>
      <c r="Y38" s="1559"/>
      <c r="Z38" s="1559"/>
      <c r="AA38" s="1559"/>
      <c r="AB38" s="1559"/>
      <c r="AC38" s="1559"/>
      <c r="AD38" s="1559"/>
      <c r="AE38" s="1559"/>
      <c r="AF38" s="1559"/>
      <c r="AG38" s="1559"/>
      <c r="AH38" s="1559"/>
      <c r="AI38" s="1559"/>
      <c r="AJ38" s="1559"/>
      <c r="AK38" s="1559"/>
      <c r="AL38" s="1559"/>
      <c r="AM38" s="1559"/>
      <c r="AN38" s="1559"/>
      <c r="AO38" s="604"/>
      <c r="AP38" s="797" t="s">
        <v>1357</v>
      </c>
      <c r="AQ38" s="798"/>
      <c r="AR38" s="798"/>
      <c r="AS38" s="798"/>
      <c r="AT38" s="803">
        <v>13061</v>
      </c>
      <c r="AU38" s="797" t="s">
        <v>1369</v>
      </c>
      <c r="AV38" s="798"/>
      <c r="AW38" s="798"/>
      <c r="AX38" s="813"/>
      <c r="AY38" s="798"/>
      <c r="AZ38" s="803">
        <v>10434</v>
      </c>
      <c r="BA38" s="797" t="s">
        <v>1381</v>
      </c>
      <c r="BB38" s="813"/>
      <c r="BC38" s="798"/>
      <c r="BD38" s="798"/>
      <c r="BE38" s="803">
        <v>9228</v>
      </c>
      <c r="BF38" s="603"/>
      <c r="BG38" s="772" t="s">
        <v>1424</v>
      </c>
      <c r="BH38" s="799"/>
      <c r="BI38" s="799"/>
      <c r="BJ38" s="799"/>
      <c r="BK38" s="785">
        <v>15398</v>
      </c>
      <c r="BL38" s="772" t="s">
        <v>1435</v>
      </c>
      <c r="BM38" s="799"/>
      <c r="BN38" s="799"/>
      <c r="BO38" s="779"/>
      <c r="BP38" s="799"/>
      <c r="BQ38" s="785">
        <v>10859</v>
      </c>
      <c r="BR38" s="772" t="s">
        <v>1446</v>
      </c>
      <c r="BS38" s="779"/>
      <c r="BT38" s="799"/>
      <c r="BU38" s="799"/>
      <c r="BV38" s="785">
        <v>10256</v>
      </c>
      <c r="BW38" s="603"/>
      <c r="BX38" s="772" t="s">
        <v>982</v>
      </c>
      <c r="BY38" s="775"/>
      <c r="BZ38" s="775"/>
      <c r="CA38" s="1595">
        <v>25091</v>
      </c>
      <c r="CB38" s="1595"/>
      <c r="CC38" s="772" t="s">
        <v>983</v>
      </c>
      <c r="CD38" s="775"/>
      <c r="CE38" s="775"/>
      <c r="CF38" s="785">
        <v>26550</v>
      </c>
      <c r="CG38" s="772" t="s">
        <v>984</v>
      </c>
      <c r="CH38" s="775"/>
      <c r="CI38" s="775"/>
      <c r="CJ38" s="785">
        <v>20569</v>
      </c>
      <c r="CK38" s="772" t="s">
        <v>985</v>
      </c>
      <c r="CL38" s="775"/>
      <c r="CM38" s="775"/>
      <c r="CN38" s="775"/>
      <c r="CO38" s="785">
        <v>20080</v>
      </c>
      <c r="CP38" s="599"/>
      <c r="CQ38" s="772" t="s">
        <v>986</v>
      </c>
      <c r="CR38" s="775"/>
      <c r="CS38" s="775"/>
      <c r="CT38" s="774">
        <v>28254</v>
      </c>
      <c r="CU38" s="772" t="s">
        <v>987</v>
      </c>
      <c r="CV38" s="775"/>
      <c r="CW38" s="775"/>
      <c r="CX38" s="785">
        <v>29376</v>
      </c>
      <c r="CY38" s="772" t="s">
        <v>988</v>
      </c>
      <c r="CZ38" s="775"/>
      <c r="DA38" s="775"/>
      <c r="DB38" s="785">
        <v>21766</v>
      </c>
      <c r="DC38" s="772" t="s">
        <v>989</v>
      </c>
      <c r="DD38" s="775"/>
      <c r="DE38" s="775"/>
      <c r="DF38" s="775"/>
      <c r="DG38" s="785">
        <v>21249</v>
      </c>
      <c r="DI38" s="1587" t="s">
        <v>570</v>
      </c>
      <c r="DJ38" s="1587"/>
      <c r="DK38" s="1587"/>
      <c r="DL38" s="1587"/>
      <c r="DM38" s="1587"/>
      <c r="DN38" s="1587"/>
      <c r="DO38" s="1587"/>
      <c r="DP38" s="1587"/>
      <c r="DQ38" s="1587"/>
      <c r="DR38" s="1587"/>
      <c r="DS38" s="1587"/>
      <c r="DT38" s="1587"/>
      <c r="DU38" s="1587"/>
      <c r="DV38" s="1587"/>
      <c r="DW38" s="1587"/>
      <c r="DX38" s="1587"/>
      <c r="EA38" s="1598" t="s">
        <v>990</v>
      </c>
      <c r="EB38" s="1598"/>
      <c r="EC38" s="1598"/>
      <c r="ED38" s="1598"/>
      <c r="EE38" s="1598"/>
      <c r="EF38" s="1599" t="s">
        <v>991</v>
      </c>
      <c r="EG38" s="1599"/>
      <c r="EH38" s="1599"/>
      <c r="EI38" s="1599"/>
      <c r="EJ38" s="1599"/>
      <c r="EK38" s="1599"/>
      <c r="EL38" s="1600" t="s">
        <v>992</v>
      </c>
      <c r="EM38" s="1600"/>
      <c r="EN38" s="1600"/>
      <c r="EO38" s="1600"/>
      <c r="EP38" s="1600"/>
      <c r="ER38" s="1593" t="s">
        <v>993</v>
      </c>
      <c r="ES38" s="1593"/>
      <c r="ET38" s="1593"/>
      <c r="EU38" s="1593"/>
      <c r="EV38" s="1593"/>
      <c r="EW38" s="1594" t="s">
        <v>993</v>
      </c>
      <c r="EX38" s="1594"/>
      <c r="EY38" s="1594"/>
      <c r="EZ38" s="1594"/>
      <c r="FA38" s="1594"/>
      <c r="FB38" s="1594"/>
      <c r="FC38" s="622"/>
      <c r="FD38" s="622"/>
      <c r="FE38" s="622"/>
      <c r="FF38" s="622"/>
      <c r="FG38" s="624"/>
    </row>
    <row r="39" spans="3:163" ht="12.75" customHeight="1">
      <c r="D39" s="504"/>
      <c r="E39" s="60"/>
      <c r="G39" s="588"/>
      <c r="H39" s="769"/>
      <c r="I39" s="770"/>
      <c r="J39" s="847"/>
      <c r="K39" s="825"/>
      <c r="L39" s="770"/>
      <c r="M39" s="826"/>
      <c r="N39" s="825"/>
      <c r="O39" s="770"/>
      <c r="P39" s="826"/>
      <c r="Q39" s="769"/>
      <c r="R39" s="770"/>
      <c r="S39" s="847"/>
      <c r="T39" s="769"/>
      <c r="U39" s="770"/>
      <c r="V39" s="841"/>
      <c r="Y39" s="1553"/>
      <c r="Z39" s="1553"/>
      <c r="AA39" s="1553"/>
      <c r="AB39" s="1553"/>
      <c r="AC39" s="1553"/>
      <c r="AD39" s="1553"/>
      <c r="AE39" s="1553"/>
      <c r="AF39" s="1553"/>
      <c r="AG39" s="1553"/>
      <c r="AH39" s="1553"/>
      <c r="AI39" s="1553"/>
      <c r="AJ39" s="1553"/>
      <c r="AK39" s="1553"/>
      <c r="AL39" s="1553"/>
      <c r="AM39" s="1553"/>
      <c r="AN39" s="1553"/>
      <c r="AO39" s="575"/>
      <c r="AP39" s="797" t="s">
        <v>1358</v>
      </c>
      <c r="AQ39" s="807"/>
      <c r="AR39" s="807"/>
      <c r="AS39" s="807"/>
      <c r="AT39" s="803">
        <v>13832</v>
      </c>
      <c r="AU39" s="797" t="s">
        <v>1370</v>
      </c>
      <c r="AV39" s="807"/>
      <c r="AW39" s="807"/>
      <c r="AX39" s="813"/>
      <c r="AY39" s="807"/>
      <c r="AZ39" s="803">
        <v>11208</v>
      </c>
      <c r="BA39" s="797" t="s">
        <v>1382</v>
      </c>
      <c r="BB39" s="813"/>
      <c r="BC39" s="807"/>
      <c r="BD39" s="807"/>
      <c r="BE39" s="803">
        <v>9923</v>
      </c>
      <c r="BF39" s="586"/>
      <c r="BG39" s="772" t="s">
        <v>1425</v>
      </c>
      <c r="BH39" s="799"/>
      <c r="BI39" s="799"/>
      <c r="BJ39" s="799"/>
      <c r="BK39" s="785">
        <v>16106</v>
      </c>
      <c r="BL39" s="772" t="s">
        <v>1436</v>
      </c>
      <c r="BM39" s="799"/>
      <c r="BN39" s="799"/>
      <c r="BO39" s="779"/>
      <c r="BP39" s="799"/>
      <c r="BQ39" s="785">
        <v>11639</v>
      </c>
      <c r="BR39" s="772" t="s">
        <v>1447</v>
      </c>
      <c r="BS39" s="779"/>
      <c r="BT39" s="799"/>
      <c r="BU39" s="799"/>
      <c r="BV39" s="785">
        <v>11008</v>
      </c>
      <c r="BW39" s="586"/>
      <c r="BX39" s="772" t="s">
        <v>994</v>
      </c>
      <c r="BY39" s="775"/>
      <c r="BZ39" s="775"/>
      <c r="CA39" s="1595">
        <v>23410</v>
      </c>
      <c r="CB39" s="1595"/>
      <c r="CC39" s="772" t="s">
        <v>995</v>
      </c>
      <c r="CD39" s="775"/>
      <c r="CE39" s="775"/>
      <c r="CF39" s="785">
        <v>24992</v>
      </c>
      <c r="CG39" s="772" t="s">
        <v>996</v>
      </c>
      <c r="CH39" s="775"/>
      <c r="CI39" s="775"/>
      <c r="CJ39" s="785">
        <v>18622</v>
      </c>
      <c r="CK39" s="772" t="s">
        <v>997</v>
      </c>
      <c r="CL39" s="775"/>
      <c r="CM39" s="775"/>
      <c r="CN39" s="775"/>
      <c r="CO39" s="785">
        <v>18139</v>
      </c>
      <c r="CP39" s="599"/>
      <c r="CQ39" s="772" t="s">
        <v>998</v>
      </c>
      <c r="CR39" s="775"/>
      <c r="CS39" s="775"/>
      <c r="CT39" s="774">
        <v>27133</v>
      </c>
      <c r="CU39" s="772" t="s">
        <v>999</v>
      </c>
      <c r="CV39" s="775"/>
      <c r="CW39" s="775"/>
      <c r="CX39" s="785">
        <v>28926</v>
      </c>
      <c r="CY39" s="772" t="s">
        <v>1000</v>
      </c>
      <c r="CZ39" s="775"/>
      <c r="DA39" s="775"/>
      <c r="DB39" s="785">
        <v>20563</v>
      </c>
      <c r="DC39" s="772" t="s">
        <v>1001</v>
      </c>
      <c r="DD39" s="775"/>
      <c r="DE39" s="775"/>
      <c r="DF39" s="775"/>
      <c r="DG39" s="785">
        <v>19195</v>
      </c>
      <c r="DI39" s="883" t="s">
        <v>588</v>
      </c>
      <c r="DJ39" s="884"/>
      <c r="DK39" s="884"/>
      <c r="DL39" s="884"/>
      <c r="DM39" s="885"/>
      <c r="DN39" s="886"/>
      <c r="DO39" s="887"/>
      <c r="DP39" s="888" t="s">
        <v>589</v>
      </c>
      <c r="DQ39" s="883" t="s">
        <v>590</v>
      </c>
      <c r="DR39" s="884"/>
      <c r="DS39" s="884"/>
      <c r="DT39" s="884"/>
      <c r="DU39" s="885"/>
      <c r="DV39" s="886"/>
      <c r="DW39" s="887"/>
      <c r="DX39" s="888" t="s">
        <v>591</v>
      </c>
      <c r="EA39" s="997"/>
      <c r="EB39" s="998"/>
      <c r="EC39" s="998"/>
      <c r="ED39" s="999"/>
      <c r="EE39" s="1000"/>
      <c r="EF39" s="999"/>
      <c r="EG39" s="998"/>
      <c r="EH39" s="998"/>
      <c r="EI39" s="998"/>
      <c r="EJ39" s="1001"/>
      <c r="EK39" s="1001"/>
      <c r="EL39" s="1002"/>
      <c r="EM39" s="998"/>
      <c r="EN39" s="999"/>
      <c r="EO39" s="1003"/>
      <c r="EP39" s="1004"/>
      <c r="ER39" s="1593"/>
      <c r="ES39" s="1593"/>
      <c r="ET39" s="1593"/>
      <c r="EU39" s="1593"/>
      <c r="EV39" s="1593"/>
      <c r="EW39" s="1594"/>
      <c r="EX39" s="1594"/>
      <c r="EY39" s="1594"/>
      <c r="EZ39" s="1594"/>
      <c r="FA39" s="1594"/>
      <c r="FB39" s="1594"/>
      <c r="FC39" s="622"/>
      <c r="FD39" s="622"/>
      <c r="FE39" s="622"/>
      <c r="FF39" s="622"/>
      <c r="FG39" s="624"/>
    </row>
    <row r="40" spans="3:163" ht="12.75" customHeight="1" thickBot="1">
      <c r="D40" s="504"/>
      <c r="E40" s="60"/>
      <c r="G40" s="588"/>
      <c r="H40" s="825"/>
      <c r="I40" s="775"/>
      <c r="J40" s="849"/>
      <c r="K40" s="825"/>
      <c r="L40" s="775"/>
      <c r="M40" s="826"/>
      <c r="N40" s="825"/>
      <c r="O40" s="775"/>
      <c r="P40" s="826"/>
      <c r="Q40" s="1596"/>
      <c r="R40" s="1596"/>
      <c r="S40" s="1596"/>
      <c r="T40" s="1596"/>
      <c r="U40" s="1596"/>
      <c r="V40" s="1596"/>
      <c r="Y40" s="645"/>
      <c r="Z40" s="646"/>
      <c r="AA40" s="639"/>
      <c r="AB40" s="647"/>
      <c r="AC40" s="639"/>
      <c r="AD40" s="646"/>
      <c r="AE40" s="639"/>
      <c r="AF40" s="639"/>
      <c r="AG40" s="645"/>
      <c r="AH40" s="646"/>
      <c r="AI40" s="639"/>
      <c r="AJ40" s="647"/>
      <c r="AK40" s="639"/>
      <c r="AL40" s="646"/>
      <c r="AM40" s="639"/>
      <c r="AN40" s="647"/>
      <c r="AP40" s="797" t="s">
        <v>1359</v>
      </c>
      <c r="AQ40" s="807"/>
      <c r="AR40" s="807"/>
      <c r="AS40" s="807"/>
      <c r="AT40" s="803">
        <v>12006</v>
      </c>
      <c r="AU40" s="797" t="s">
        <v>1371</v>
      </c>
      <c r="AV40" s="807"/>
      <c r="AW40" s="807"/>
      <c r="AX40" s="813"/>
      <c r="AY40" s="807"/>
      <c r="AZ40" s="803">
        <v>9312</v>
      </c>
      <c r="BA40" s="797" t="s">
        <v>1383</v>
      </c>
      <c r="BB40" s="813"/>
      <c r="BC40" s="807"/>
      <c r="BD40" s="807"/>
      <c r="BE40" s="803">
        <v>8117</v>
      </c>
      <c r="BF40" s="586"/>
      <c r="BG40" s="772" t="s">
        <v>1426</v>
      </c>
      <c r="BH40" s="800"/>
      <c r="BI40" s="801"/>
      <c r="BJ40" s="782"/>
      <c r="BK40" s="785">
        <v>16808</v>
      </c>
      <c r="BL40" s="772" t="s">
        <v>1437</v>
      </c>
      <c r="BM40" s="782"/>
      <c r="BN40" s="782"/>
      <c r="BO40" s="820"/>
      <c r="BP40" s="818"/>
      <c r="BQ40" s="785">
        <v>12457</v>
      </c>
      <c r="BR40" s="772" t="s">
        <v>1448</v>
      </c>
      <c r="BS40" s="779"/>
      <c r="BT40" s="800"/>
      <c r="BU40" s="801"/>
      <c r="BV40" s="785">
        <v>11757</v>
      </c>
      <c r="BW40" s="586"/>
      <c r="BX40" s="772" t="s">
        <v>1002</v>
      </c>
      <c r="BY40" s="775"/>
      <c r="BZ40" s="775"/>
      <c r="CA40" s="1595">
        <v>24799</v>
      </c>
      <c r="CB40" s="1595"/>
      <c r="CC40" s="772" t="s">
        <v>1003</v>
      </c>
      <c r="CD40" s="775"/>
      <c r="CE40" s="775"/>
      <c r="CF40" s="785">
        <v>26254</v>
      </c>
      <c r="CG40" s="772" t="s">
        <v>1004</v>
      </c>
      <c r="CH40" s="775"/>
      <c r="CI40" s="775"/>
      <c r="CJ40" s="785">
        <v>20248</v>
      </c>
      <c r="CK40" s="772" t="s">
        <v>1005</v>
      </c>
      <c r="CL40" s="775"/>
      <c r="CM40" s="775"/>
      <c r="CN40" s="775"/>
      <c r="CO40" s="785">
        <v>19759</v>
      </c>
      <c r="CP40" s="599"/>
      <c r="CQ40" s="772" t="s">
        <v>1006</v>
      </c>
      <c r="CR40" s="775"/>
      <c r="CS40" s="775"/>
      <c r="CT40" s="774">
        <v>28550</v>
      </c>
      <c r="CU40" s="772" t="s">
        <v>1007</v>
      </c>
      <c r="CV40" s="775"/>
      <c r="CW40" s="775"/>
      <c r="CX40" s="785">
        <v>30495</v>
      </c>
      <c r="CY40" s="772" t="s">
        <v>1008</v>
      </c>
      <c r="CZ40" s="775"/>
      <c r="DA40" s="775"/>
      <c r="DB40" s="785">
        <v>22358</v>
      </c>
      <c r="DC40" s="772" t="s">
        <v>1009</v>
      </c>
      <c r="DD40" s="775"/>
      <c r="DE40" s="775"/>
      <c r="DF40" s="775"/>
      <c r="DG40" s="785">
        <v>20910</v>
      </c>
      <c r="DI40" s="883"/>
      <c r="DJ40" s="889"/>
      <c r="DK40" s="889"/>
      <c r="DL40" s="890"/>
      <c r="DM40" s="891"/>
      <c r="DN40" s="889"/>
      <c r="DO40" s="892"/>
      <c r="DP40" s="893"/>
      <c r="DQ40" s="883"/>
      <c r="DR40" s="889"/>
      <c r="DS40" s="889"/>
      <c r="DT40" s="890"/>
      <c r="DU40" s="891"/>
      <c r="DV40" s="889"/>
      <c r="DW40" s="892"/>
      <c r="DX40" s="893"/>
      <c r="EA40" s="986"/>
      <c r="EB40" s="983"/>
      <c r="EC40" s="983"/>
      <c r="ED40" s="983"/>
      <c r="EE40" s="1005"/>
      <c r="EF40" s="983"/>
      <c r="EG40" s="983"/>
      <c r="EH40" s="983"/>
      <c r="EI40" s="983"/>
      <c r="EJ40" s="983"/>
      <c r="EK40" s="983"/>
      <c r="EL40" s="987"/>
      <c r="EM40" s="983"/>
      <c r="EN40" s="983"/>
      <c r="EO40" s="983"/>
      <c r="EP40" s="988"/>
      <c r="ER40" s="1597" t="s">
        <v>759</v>
      </c>
      <c r="ES40" s="1597"/>
      <c r="ET40" s="1597"/>
      <c r="EU40" s="1597"/>
      <c r="EV40" s="1597"/>
      <c r="EW40" s="1597"/>
      <c r="EX40" s="1597"/>
      <c r="EY40" s="1597"/>
      <c r="EZ40" s="1597"/>
      <c r="FA40" s="1597"/>
      <c r="FB40" s="1597"/>
      <c r="FC40" s="1597"/>
      <c r="FD40" s="1597"/>
      <c r="FE40" s="1597"/>
      <c r="FF40" s="1597"/>
      <c r="FG40" s="1597"/>
    </row>
    <row r="41" spans="3:163" ht="12.75" customHeight="1" thickTop="1" thickBot="1">
      <c r="G41" s="588"/>
      <c r="H41" s="822" t="s">
        <v>1010</v>
      </c>
      <c r="I41" s="799"/>
      <c r="J41" s="827">
        <v>8765</v>
      </c>
      <c r="K41" s="822" t="s">
        <v>1011</v>
      </c>
      <c r="L41" s="822"/>
      <c r="M41" s="827">
        <v>10556</v>
      </c>
      <c r="N41" s="1552" t="s">
        <v>55</v>
      </c>
      <c r="O41" s="1552"/>
      <c r="P41" s="1552"/>
      <c r="Q41" s="1552"/>
      <c r="R41" s="1552"/>
      <c r="S41" s="1552"/>
      <c r="T41" s="1552"/>
      <c r="U41" s="1552"/>
      <c r="V41" s="1552"/>
      <c r="Y41" s="1518"/>
      <c r="Z41" s="1518"/>
      <c r="AA41" s="1518"/>
      <c r="AB41" s="1518"/>
      <c r="AC41" s="1518"/>
      <c r="AD41" s="1518"/>
      <c r="AE41" s="1518"/>
      <c r="AF41" s="1518"/>
      <c r="AG41" s="1518"/>
      <c r="AH41" s="1518"/>
      <c r="AI41" s="1518"/>
      <c r="AJ41" s="1518"/>
      <c r="AK41" s="1518"/>
      <c r="AL41" s="1518"/>
      <c r="AM41" s="1518"/>
      <c r="AN41" s="1518"/>
      <c r="AP41" s="797" t="s">
        <v>1360</v>
      </c>
      <c r="AQ41" s="807"/>
      <c r="AR41" s="807"/>
      <c r="AS41" s="807"/>
      <c r="AT41" s="803">
        <v>12830</v>
      </c>
      <c r="AU41" s="797" t="s">
        <v>1372</v>
      </c>
      <c r="AV41" s="807"/>
      <c r="AW41" s="807"/>
      <c r="AX41" s="813"/>
      <c r="AY41" s="807"/>
      <c r="AZ41" s="803">
        <v>10131</v>
      </c>
      <c r="BA41" s="797" t="s">
        <v>1384</v>
      </c>
      <c r="BB41" s="813"/>
      <c r="BC41" s="807"/>
      <c r="BD41" s="807"/>
      <c r="BE41" s="803">
        <v>9000</v>
      </c>
      <c r="BF41" s="586"/>
      <c r="BG41" s="1590" t="s">
        <v>295</v>
      </c>
      <c r="BH41" s="1590"/>
      <c r="BI41" s="1590"/>
      <c r="BJ41" s="1590"/>
      <c r="BK41" s="1590"/>
      <c r="BL41" s="1590"/>
      <c r="BM41" s="1590"/>
      <c r="BN41" s="1590"/>
      <c r="BO41" s="1590"/>
      <c r="BP41" s="1590"/>
      <c r="BQ41" s="1590"/>
      <c r="BR41" s="1590"/>
      <c r="BS41" s="1590"/>
      <c r="BT41" s="1590"/>
      <c r="BU41" s="1590"/>
      <c r="BV41" s="1590"/>
      <c r="BW41" s="586"/>
      <c r="BX41" s="772" t="s">
        <v>1012</v>
      </c>
      <c r="BY41" s="799"/>
      <c r="BZ41" s="799"/>
      <c r="CA41" s="1592">
        <v>26459</v>
      </c>
      <c r="CB41" s="1592"/>
      <c r="CC41" s="772" t="s">
        <v>1013</v>
      </c>
      <c r="CD41" s="799"/>
      <c r="CE41" s="799"/>
      <c r="CF41" s="785">
        <v>28099</v>
      </c>
      <c r="CG41" s="772" t="s">
        <v>1014</v>
      </c>
      <c r="CH41" s="799"/>
      <c r="CI41" s="799"/>
      <c r="CJ41" s="785">
        <v>21866</v>
      </c>
      <c r="CK41" s="772" t="s">
        <v>1015</v>
      </c>
      <c r="CL41" s="799"/>
      <c r="CM41" s="799"/>
      <c r="CN41" s="799"/>
      <c r="CO41" s="785">
        <v>21423</v>
      </c>
      <c r="CP41" s="599"/>
      <c r="CQ41" s="772" t="s">
        <v>1016</v>
      </c>
      <c r="CR41" s="799"/>
      <c r="CS41" s="799"/>
      <c r="CT41" s="782">
        <v>29965</v>
      </c>
      <c r="CU41" s="772" t="s">
        <v>1017</v>
      </c>
      <c r="CV41" s="799"/>
      <c r="CW41" s="799"/>
      <c r="CX41" s="785">
        <v>31087</v>
      </c>
      <c r="CY41" s="772" t="s">
        <v>1018</v>
      </c>
      <c r="CZ41" s="799"/>
      <c r="DA41" s="799"/>
      <c r="DB41" s="785">
        <v>24150</v>
      </c>
      <c r="DC41" s="772" t="s">
        <v>1019</v>
      </c>
      <c r="DD41" s="799"/>
      <c r="DE41" s="799"/>
      <c r="DF41" s="799"/>
      <c r="DG41" s="785">
        <v>22669</v>
      </c>
      <c r="DI41" s="883"/>
      <c r="DJ41" s="889"/>
      <c r="DK41" s="889"/>
      <c r="DL41" s="889"/>
      <c r="DM41" s="892"/>
      <c r="DN41" s="889"/>
      <c r="DO41" s="892"/>
      <c r="DP41" s="889"/>
      <c r="DQ41" s="883"/>
      <c r="DR41" s="889"/>
      <c r="DS41" s="889"/>
      <c r="DT41" s="889"/>
      <c r="DU41" s="892"/>
      <c r="DV41" s="889"/>
      <c r="DW41" s="892"/>
      <c r="DX41" s="895"/>
      <c r="EA41" s="986"/>
      <c r="EB41" s="983"/>
      <c r="EC41" s="983"/>
      <c r="ED41" s="983"/>
      <c r="EE41" s="1005"/>
      <c r="EF41" s="983"/>
      <c r="EG41" s="983"/>
      <c r="EH41" s="983"/>
      <c r="EI41" s="983"/>
      <c r="EJ41" s="983"/>
      <c r="EK41" s="983"/>
      <c r="EL41" s="987"/>
      <c r="EM41" s="983"/>
      <c r="EN41" s="983"/>
      <c r="EO41" s="983"/>
      <c r="EP41" s="988"/>
      <c r="ER41" s="1146" t="s">
        <v>760</v>
      </c>
      <c r="ES41" s="1147"/>
      <c r="ET41" s="1148"/>
      <c r="EU41" s="1538" t="s">
        <v>1172</v>
      </c>
      <c r="EV41" s="1539"/>
      <c r="EW41" s="1540"/>
      <c r="EX41" s="1149"/>
      <c r="EY41" s="1150">
        <v>1643</v>
      </c>
      <c r="EZ41" s="1146" t="s">
        <v>1173</v>
      </c>
      <c r="FA41" s="1147"/>
      <c r="FB41" s="1148"/>
      <c r="FC41" s="1538" t="s">
        <v>1174</v>
      </c>
      <c r="FD41" s="1539"/>
      <c r="FE41" s="1540"/>
      <c r="FF41" s="1149"/>
      <c r="FG41" s="1150">
        <v>2158</v>
      </c>
    </row>
    <row r="42" spans="3:163" ht="12.75" customHeight="1" thickTop="1">
      <c r="D42" s="504"/>
      <c r="E42" s="60"/>
      <c r="G42" s="588"/>
      <c r="H42" s="822" t="s">
        <v>1020</v>
      </c>
      <c r="I42" s="843"/>
      <c r="J42" s="827">
        <v>9547</v>
      </c>
      <c r="K42" s="822" t="s">
        <v>1021</v>
      </c>
      <c r="L42" s="822"/>
      <c r="M42" s="827">
        <v>11727</v>
      </c>
      <c r="N42" s="1552"/>
      <c r="O42" s="1552"/>
      <c r="P42" s="1552"/>
      <c r="Q42" s="1552"/>
      <c r="R42" s="1552"/>
      <c r="S42" s="1552"/>
      <c r="T42" s="1552"/>
      <c r="U42" s="1552"/>
      <c r="V42" s="1552"/>
      <c r="Y42" s="634"/>
      <c r="Z42" s="3"/>
      <c r="AA42" s="3"/>
      <c r="AB42" s="635"/>
      <c r="AC42" s="47"/>
      <c r="AD42" s="636"/>
      <c r="AE42" s="47"/>
      <c r="AF42" s="3"/>
      <c r="AG42" s="634"/>
      <c r="AH42" s="3"/>
      <c r="AI42" s="3"/>
      <c r="AJ42" s="637"/>
      <c r="AK42" s="47"/>
      <c r="AL42" s="47"/>
      <c r="AM42" s="47"/>
      <c r="AN42" s="637"/>
      <c r="AP42" s="797" t="s">
        <v>1361</v>
      </c>
      <c r="AQ42" s="807"/>
      <c r="AR42" s="807"/>
      <c r="AS42" s="807"/>
      <c r="AT42" s="803">
        <v>13635</v>
      </c>
      <c r="AU42" s="797" t="s">
        <v>1373</v>
      </c>
      <c r="AV42" s="807"/>
      <c r="AW42" s="807"/>
      <c r="AX42" s="813"/>
      <c r="AY42" s="807"/>
      <c r="AZ42" s="803">
        <v>10935</v>
      </c>
      <c r="BA42" s="797" t="s">
        <v>1385</v>
      </c>
      <c r="BB42" s="813"/>
      <c r="BC42" s="807"/>
      <c r="BD42" s="807"/>
      <c r="BE42" s="803">
        <v>9848</v>
      </c>
      <c r="BF42" s="586"/>
      <c r="BG42" s="1591" t="s">
        <v>138</v>
      </c>
      <c r="BH42" s="1591"/>
      <c r="BI42" s="1591"/>
      <c r="BJ42" s="1591"/>
      <c r="BK42" s="1591" t="s">
        <v>139</v>
      </c>
      <c r="BL42" s="1591"/>
      <c r="BM42" s="1591"/>
      <c r="BN42" s="1591"/>
      <c r="BO42" s="1591" t="s">
        <v>140</v>
      </c>
      <c r="BP42" s="1591"/>
      <c r="BQ42" s="1591"/>
      <c r="BR42" s="1591"/>
      <c r="BS42" s="1591" t="s">
        <v>141</v>
      </c>
      <c r="BT42" s="1591"/>
      <c r="BU42" s="1591"/>
      <c r="BV42" s="1591"/>
      <c r="BW42" s="586"/>
      <c r="BX42" s="1590" t="s">
        <v>186</v>
      </c>
      <c r="BY42" s="1590"/>
      <c r="BZ42" s="1590"/>
      <c r="CA42" s="1590"/>
      <c r="CB42" s="1590"/>
      <c r="CC42" s="1590"/>
      <c r="CD42" s="1590"/>
      <c r="CE42" s="1590"/>
      <c r="CF42" s="1590"/>
      <c r="CG42" s="1590"/>
      <c r="CH42" s="1590"/>
      <c r="CI42" s="1590"/>
      <c r="CJ42" s="1590"/>
      <c r="CK42" s="1590"/>
      <c r="CL42" s="1590"/>
      <c r="CM42" s="1590"/>
      <c r="CN42" s="1590"/>
      <c r="CO42" s="1590"/>
      <c r="CP42" s="579"/>
      <c r="CQ42" s="1590" t="s">
        <v>186</v>
      </c>
      <c r="CR42" s="1590"/>
      <c r="CS42" s="1590"/>
      <c r="CT42" s="1590"/>
      <c r="CU42" s="1590"/>
      <c r="CV42" s="1590"/>
      <c r="CW42" s="1590"/>
      <c r="CX42" s="1590"/>
      <c r="CY42" s="1590"/>
      <c r="CZ42" s="1590"/>
      <c r="DA42" s="1590"/>
      <c r="DB42" s="1590"/>
      <c r="DC42" s="1590"/>
      <c r="DD42" s="1590"/>
      <c r="DE42" s="1590"/>
      <c r="DF42" s="1590"/>
      <c r="DG42" s="1590"/>
      <c r="DI42" s="896"/>
      <c r="DJ42" s="897"/>
      <c r="DK42" s="897"/>
      <c r="DL42" s="898"/>
      <c r="DM42" s="897"/>
      <c r="DN42" s="889"/>
      <c r="DO42" s="899"/>
      <c r="DP42" s="889"/>
      <c r="DQ42" s="896"/>
      <c r="DR42" s="897"/>
      <c r="DS42" s="897"/>
      <c r="DT42" s="898"/>
      <c r="DU42" s="897"/>
      <c r="DV42" s="889"/>
      <c r="DW42" s="899"/>
      <c r="DX42" s="895"/>
      <c r="EA42" s="986"/>
      <c r="EB42" s="983"/>
      <c r="EC42" s="983"/>
      <c r="ED42" s="983"/>
      <c r="EE42" s="1005"/>
      <c r="EF42" s="983"/>
      <c r="EG42" s="983"/>
      <c r="EH42" s="983"/>
      <c r="EI42" s="983"/>
      <c r="EJ42" s="983"/>
      <c r="EK42" s="983"/>
      <c r="EL42" s="987"/>
      <c r="EM42" s="983"/>
      <c r="EN42" s="983"/>
      <c r="EO42" s="983"/>
      <c r="EP42" s="988"/>
      <c r="ER42" s="1151"/>
      <c r="ES42" s="1152"/>
      <c r="ET42" s="1153"/>
      <c r="EU42" s="1151"/>
      <c r="EV42" s="1152"/>
      <c r="EW42" s="1153"/>
      <c r="EX42" s="1154"/>
      <c r="EY42" s="1155"/>
      <c r="EZ42" s="1189"/>
      <c r="FA42" s="1152"/>
      <c r="FB42" s="1154"/>
      <c r="FC42" s="1151"/>
      <c r="FD42" s="1152"/>
      <c r="FE42" s="1153"/>
      <c r="FF42" s="1154"/>
      <c r="FG42" s="1190"/>
    </row>
    <row r="43" spans="3:163" ht="12.75" customHeight="1" thickBot="1">
      <c r="C43" s="52"/>
      <c r="D43" s="52"/>
      <c r="E43" s="52"/>
      <c r="F43" s="65"/>
      <c r="G43" s="588"/>
      <c r="H43" s="822" t="s">
        <v>1022</v>
      </c>
      <c r="I43" s="850"/>
      <c r="J43" s="827">
        <v>9972</v>
      </c>
      <c r="K43" s="822" t="s">
        <v>1023</v>
      </c>
      <c r="L43" s="822"/>
      <c r="M43" s="827">
        <v>12133</v>
      </c>
      <c r="N43" s="827">
        <v>9126</v>
      </c>
      <c r="O43" s="818"/>
      <c r="P43" s="827">
        <v>9338</v>
      </c>
      <c r="Q43" s="848"/>
      <c r="R43" s="818"/>
      <c r="S43" s="827">
        <v>5681</v>
      </c>
      <c r="T43" s="842"/>
      <c r="U43" s="818"/>
      <c r="V43" s="827">
        <v>9130</v>
      </c>
      <c r="Y43" s="53"/>
      <c r="AB43" s="59"/>
      <c r="AC43" s="60"/>
      <c r="AE43" s="60"/>
      <c r="AG43" s="53"/>
      <c r="AJ43" s="59"/>
      <c r="AN43" s="59"/>
      <c r="AO43" s="269"/>
      <c r="AP43" s="797" t="s">
        <v>1362</v>
      </c>
      <c r="AQ43" s="808"/>
      <c r="AR43" s="809"/>
      <c r="AS43" s="810"/>
      <c r="AT43" s="803">
        <v>14633</v>
      </c>
      <c r="AU43" s="797" t="s">
        <v>1374</v>
      </c>
      <c r="AV43" s="810"/>
      <c r="AW43" s="810"/>
      <c r="AX43" s="815"/>
      <c r="AY43" s="816"/>
      <c r="AZ43" s="803">
        <v>11936</v>
      </c>
      <c r="BA43" s="797" t="s">
        <v>1386</v>
      </c>
      <c r="BB43" s="813"/>
      <c r="BC43" s="808"/>
      <c r="BD43" s="809"/>
      <c r="BE43" s="803">
        <v>10732</v>
      </c>
      <c r="BF43" s="649"/>
      <c r="BG43" s="769"/>
      <c r="BH43" s="770"/>
      <c r="BI43" s="770"/>
      <c r="BJ43" s="783"/>
      <c r="BK43" s="778"/>
      <c r="BL43" s="770"/>
      <c r="BM43" s="778"/>
      <c r="BN43" s="783"/>
      <c r="BO43" s="769"/>
      <c r="BP43" s="770"/>
      <c r="BQ43" s="770"/>
      <c r="BR43" s="783"/>
      <c r="BS43" s="770"/>
      <c r="BT43" s="770"/>
      <c r="BU43" s="770"/>
      <c r="BV43" s="783"/>
      <c r="BW43" s="649"/>
      <c r="BX43" s="1591" t="s">
        <v>139</v>
      </c>
      <c r="BY43" s="1591"/>
      <c r="BZ43" s="1591"/>
      <c r="CA43" s="1591"/>
      <c r="CB43" s="1591"/>
      <c r="CC43" s="1591"/>
      <c r="CD43" s="1591" t="s">
        <v>140</v>
      </c>
      <c r="CE43" s="1591"/>
      <c r="CF43" s="1591"/>
      <c r="CG43" s="1591"/>
      <c r="CH43" s="1591"/>
      <c r="CI43" s="1591"/>
      <c r="CJ43" s="1591" t="s">
        <v>141</v>
      </c>
      <c r="CK43" s="1591"/>
      <c r="CL43" s="1591"/>
      <c r="CM43" s="1591"/>
      <c r="CN43" s="1591"/>
      <c r="CO43" s="1591"/>
      <c r="CP43" s="612"/>
      <c r="CQ43" s="1591" t="s">
        <v>139</v>
      </c>
      <c r="CR43" s="1591"/>
      <c r="CS43" s="1591"/>
      <c r="CT43" s="1591"/>
      <c r="CU43" s="1591"/>
      <c r="CV43" s="1591" t="s">
        <v>140</v>
      </c>
      <c r="CW43" s="1591"/>
      <c r="CX43" s="1591"/>
      <c r="CY43" s="1591"/>
      <c r="CZ43" s="1591"/>
      <c r="DA43" s="1591"/>
      <c r="DB43" s="1591" t="s">
        <v>141</v>
      </c>
      <c r="DC43" s="1591"/>
      <c r="DD43" s="1591"/>
      <c r="DE43" s="1591"/>
      <c r="DF43" s="1591"/>
      <c r="DG43" s="1591"/>
      <c r="DI43" s="1582"/>
      <c r="DJ43" s="1582"/>
      <c r="DK43" s="1582"/>
      <c r="DL43" s="1582"/>
      <c r="DM43" s="897"/>
      <c r="DN43" s="900"/>
      <c r="DO43" s="900"/>
      <c r="DP43" s="900"/>
      <c r="DQ43" s="1582"/>
      <c r="DR43" s="1582"/>
      <c r="DS43" s="1582"/>
      <c r="DT43" s="1582"/>
      <c r="DU43" s="897"/>
      <c r="DV43" s="900"/>
      <c r="DW43" s="900"/>
      <c r="DX43" s="901"/>
      <c r="EA43" s="991" t="s">
        <v>643</v>
      </c>
      <c r="EB43" s="983"/>
      <c r="EC43" s="979" t="s">
        <v>1024</v>
      </c>
      <c r="ED43" s="983">
        <v>5138</v>
      </c>
      <c r="EE43" s="1005">
        <v>8274</v>
      </c>
      <c r="EF43" s="978" t="s">
        <v>644</v>
      </c>
      <c r="EG43" s="983"/>
      <c r="EH43" s="979" t="s">
        <v>1024</v>
      </c>
      <c r="EI43" s="979"/>
      <c r="EJ43" s="983">
        <v>5184</v>
      </c>
      <c r="EK43" s="1005">
        <v>8274</v>
      </c>
      <c r="EL43" s="980" t="s">
        <v>645</v>
      </c>
      <c r="EM43" s="1006"/>
      <c r="EN43" s="979" t="s">
        <v>1024</v>
      </c>
      <c r="EO43" s="983">
        <v>5348</v>
      </c>
      <c r="EP43" s="1005">
        <v>8274</v>
      </c>
      <c r="ER43" s="1146" t="s">
        <v>761</v>
      </c>
      <c r="ES43" s="1147"/>
      <c r="ET43" s="1148"/>
      <c r="EU43" s="1538" t="s">
        <v>1175</v>
      </c>
      <c r="EV43" s="1539"/>
      <c r="EW43" s="1540"/>
      <c r="EX43" s="1149"/>
      <c r="EY43" s="1150">
        <v>1783</v>
      </c>
      <c r="EZ43" s="1146" t="s">
        <v>1176</v>
      </c>
      <c r="FA43" s="1163"/>
      <c r="FB43" s="1160"/>
      <c r="FC43" s="1538" t="s">
        <v>1177</v>
      </c>
      <c r="FD43" s="1539"/>
      <c r="FE43" s="1540"/>
      <c r="FF43" s="1191"/>
      <c r="FG43" s="1150">
        <v>2228</v>
      </c>
    </row>
    <row r="44" spans="3:163" ht="12.75" customHeight="1" thickTop="1">
      <c r="D44" s="504"/>
      <c r="E44" s="60"/>
      <c r="G44" s="588"/>
      <c r="H44" s="1588"/>
      <c r="I44" s="1588"/>
      <c r="J44" s="1588"/>
      <c r="K44" s="1588" t="s">
        <v>64</v>
      </c>
      <c r="L44" s="1588"/>
      <c r="M44" s="1588"/>
      <c r="N44" s="1588"/>
      <c r="O44" s="1588"/>
      <c r="P44" s="1588"/>
      <c r="Q44" s="1588"/>
      <c r="R44" s="1588"/>
      <c r="S44" s="1588"/>
      <c r="T44" s="1588"/>
      <c r="U44" s="1588"/>
      <c r="V44" s="1588"/>
      <c r="Y44" s="53"/>
      <c r="AB44" s="59"/>
      <c r="AC44" s="60"/>
      <c r="AE44" s="60"/>
      <c r="AG44" s="53"/>
      <c r="AJ44" s="59"/>
      <c r="AN44" s="59"/>
      <c r="AO44" s="597"/>
      <c r="AP44" s="1520" t="s">
        <v>1557</v>
      </c>
      <c r="AQ44" s="1521"/>
      <c r="AR44" s="1521"/>
      <c r="AS44" s="1521"/>
      <c r="AT44" s="1536" t="s">
        <v>223</v>
      </c>
      <c r="AU44" s="1521"/>
      <c r="AV44" s="1521"/>
      <c r="AW44" s="1521"/>
      <c r="AX44" s="1521"/>
      <c r="AY44" s="1521"/>
      <c r="AZ44" s="1521"/>
      <c r="BA44" s="1521"/>
      <c r="BB44" s="1521"/>
      <c r="BC44" s="1521"/>
      <c r="BD44" s="1521"/>
      <c r="BE44" s="1523"/>
      <c r="BF44" s="571"/>
      <c r="BG44" s="769"/>
      <c r="BH44" s="770"/>
      <c r="BI44" s="770"/>
      <c r="BJ44" s="784"/>
      <c r="BK44" s="778"/>
      <c r="BL44" s="770"/>
      <c r="BM44" s="778"/>
      <c r="BN44" s="770"/>
      <c r="BO44" s="769"/>
      <c r="BP44" s="770"/>
      <c r="BQ44" s="770"/>
      <c r="BR44" s="784"/>
      <c r="BS44" s="770"/>
      <c r="BT44" s="770"/>
      <c r="BU44" s="770"/>
      <c r="BV44" s="784"/>
      <c r="BW44" s="571"/>
      <c r="BX44" s="769"/>
      <c r="BY44" s="770"/>
      <c r="BZ44" s="770"/>
      <c r="CA44" s="770"/>
      <c r="CB44" s="771"/>
      <c r="CC44" s="778"/>
      <c r="CD44" s="769"/>
      <c r="CE44" s="778"/>
      <c r="CF44" s="771"/>
      <c r="CG44" s="770"/>
      <c r="CH44" s="770"/>
      <c r="CI44" s="770"/>
      <c r="CJ44" s="909"/>
      <c r="CK44" s="770"/>
      <c r="CL44" s="770"/>
      <c r="CM44" s="770"/>
      <c r="CN44" s="770"/>
      <c r="CO44" s="783"/>
      <c r="CP44" s="511"/>
      <c r="CQ44" s="769"/>
      <c r="CR44" s="770"/>
      <c r="CS44" s="770"/>
      <c r="CT44" s="770"/>
      <c r="CU44" s="778"/>
      <c r="CV44" s="769"/>
      <c r="CW44" s="778"/>
      <c r="CX44" s="771"/>
      <c r="CY44" s="770"/>
      <c r="CZ44" s="770"/>
      <c r="DA44" s="770"/>
      <c r="DB44" s="909"/>
      <c r="DC44" s="770"/>
      <c r="DD44" s="770"/>
      <c r="DE44" s="770"/>
      <c r="DF44" s="770"/>
      <c r="DG44" s="783"/>
      <c r="DI44" s="1569"/>
      <c r="DJ44" s="1569"/>
      <c r="DK44" s="1569"/>
      <c r="DL44" s="1569"/>
      <c r="DM44" s="1570"/>
      <c r="DN44" s="1570"/>
      <c r="DO44" s="1570"/>
      <c r="DP44" s="1570"/>
      <c r="DQ44" s="1569"/>
      <c r="DR44" s="1569"/>
      <c r="DS44" s="1569"/>
      <c r="DT44" s="1569"/>
      <c r="DU44" s="1570"/>
      <c r="DV44" s="1570"/>
      <c r="DW44" s="1570"/>
      <c r="DX44" s="1570"/>
      <c r="EA44" s="991" t="s">
        <v>646</v>
      </c>
      <c r="EB44" s="983"/>
      <c r="EC44" s="979" t="s">
        <v>1025</v>
      </c>
      <c r="ED44" s="983">
        <v>5669</v>
      </c>
      <c r="EE44" s="1005">
        <v>9017</v>
      </c>
      <c r="EF44" s="978" t="s">
        <v>647</v>
      </c>
      <c r="EG44" s="983"/>
      <c r="EH44" s="979" t="s">
        <v>1025</v>
      </c>
      <c r="EI44" s="979"/>
      <c r="EJ44" s="983">
        <v>5738</v>
      </c>
      <c r="EK44" s="1005">
        <v>9017</v>
      </c>
      <c r="EL44" s="980" t="s">
        <v>648</v>
      </c>
      <c r="EM44" s="1006"/>
      <c r="EN44" s="979" t="s">
        <v>1025</v>
      </c>
      <c r="EO44" s="983">
        <v>5984</v>
      </c>
      <c r="EP44" s="1005">
        <v>9017</v>
      </c>
      <c r="ER44" s="1156"/>
      <c r="ES44" s="1147"/>
      <c r="ET44" s="1148"/>
      <c r="EU44" s="1157"/>
      <c r="EV44" s="1158"/>
      <c r="EW44" s="1159"/>
      <c r="EX44" s="1160"/>
      <c r="EY44" s="1158"/>
      <c r="EZ44" s="1192"/>
      <c r="FA44" s="1163"/>
      <c r="FB44" s="1160"/>
      <c r="FC44" s="1157"/>
      <c r="FD44" s="1158"/>
      <c r="FE44" s="1159"/>
      <c r="FF44" s="1191"/>
      <c r="FG44" s="1193"/>
    </row>
    <row r="45" spans="3:163" ht="12.75" customHeight="1">
      <c r="D45" s="504"/>
      <c r="E45" s="60"/>
      <c r="G45" s="588"/>
      <c r="H45" s="822" t="s">
        <v>65</v>
      </c>
      <c r="I45" s="843"/>
      <c r="J45" s="843"/>
      <c r="K45" s="943" t="s">
        <v>67</v>
      </c>
      <c r="L45" s="867"/>
      <c r="M45" s="948" t="s">
        <v>1240</v>
      </c>
      <c r="N45" s="930" t="s">
        <v>68</v>
      </c>
      <c r="O45" s="867"/>
      <c r="P45" s="824" t="s">
        <v>1241</v>
      </c>
      <c r="Q45" s="930" t="s">
        <v>69</v>
      </c>
      <c r="R45" s="1589" t="s">
        <v>1242</v>
      </c>
      <c r="S45" s="1589"/>
      <c r="T45" s="930" t="s">
        <v>70</v>
      </c>
      <c r="U45" s="867"/>
      <c r="V45" s="824" t="s">
        <v>1243</v>
      </c>
      <c r="Y45" s="640"/>
      <c r="Z45" s="641"/>
      <c r="AA45" s="641"/>
      <c r="AB45" s="642"/>
      <c r="AC45" s="641"/>
      <c r="AE45" s="61"/>
      <c r="AG45" s="640"/>
      <c r="AJ45" s="59"/>
      <c r="AK45" s="641"/>
      <c r="AN45" s="59"/>
      <c r="AO45" s="49"/>
      <c r="AP45" s="1524" t="s">
        <v>1557</v>
      </c>
      <c r="AQ45" s="1525"/>
      <c r="AR45" s="1525"/>
      <c r="AS45" s="1525"/>
      <c r="AT45" s="1529" t="s">
        <v>139</v>
      </c>
      <c r="AU45" s="1527"/>
      <c r="AV45" s="1527"/>
      <c r="AW45" s="1527"/>
      <c r="AX45" s="1529" t="s">
        <v>140</v>
      </c>
      <c r="AY45" s="1527"/>
      <c r="AZ45" s="1527"/>
      <c r="BA45" s="1528"/>
      <c r="BB45" s="1527" t="s">
        <v>141</v>
      </c>
      <c r="BC45" s="1527"/>
      <c r="BD45" s="1527"/>
      <c r="BE45" s="1528"/>
      <c r="BF45" s="238"/>
      <c r="BG45" s="787"/>
      <c r="BH45" s="773"/>
      <c r="BI45" s="773"/>
      <c r="BJ45" s="870"/>
      <c r="BK45" s="773"/>
      <c r="BL45" s="770"/>
      <c r="BM45" s="776"/>
      <c r="BN45" s="770"/>
      <c r="BO45" s="787"/>
      <c r="BP45" s="770"/>
      <c r="BQ45" s="770"/>
      <c r="BR45" s="784"/>
      <c r="BS45" s="773"/>
      <c r="BT45" s="770"/>
      <c r="BU45" s="770"/>
      <c r="BV45" s="784"/>
      <c r="BW45" s="238"/>
      <c r="BX45" s="769"/>
      <c r="BY45" s="770"/>
      <c r="BZ45" s="770"/>
      <c r="CA45" s="770"/>
      <c r="CB45" s="770"/>
      <c r="CC45" s="833"/>
      <c r="CD45" s="770"/>
      <c r="CE45" s="778"/>
      <c r="CF45" s="770"/>
      <c r="CG45" s="770"/>
      <c r="CH45" s="770"/>
      <c r="CI45" s="770"/>
      <c r="CJ45" s="769"/>
      <c r="CK45" s="770"/>
      <c r="CL45" s="770"/>
      <c r="CM45" s="770"/>
      <c r="CN45" s="770"/>
      <c r="CO45" s="784"/>
      <c r="CP45" s="422"/>
      <c r="CQ45" s="769"/>
      <c r="CR45" s="770"/>
      <c r="CS45" s="770"/>
      <c r="CT45" s="770"/>
      <c r="CU45" s="833"/>
      <c r="CV45" s="770"/>
      <c r="CW45" s="778"/>
      <c r="CX45" s="770"/>
      <c r="CY45" s="770"/>
      <c r="CZ45" s="770"/>
      <c r="DA45" s="770"/>
      <c r="DB45" s="769"/>
      <c r="DC45" s="770"/>
      <c r="DD45" s="770"/>
      <c r="DE45" s="770"/>
      <c r="DF45" s="770"/>
      <c r="DG45" s="784"/>
      <c r="DI45" s="1571"/>
      <c r="DJ45" s="1571"/>
      <c r="DK45" s="1571"/>
      <c r="DL45" s="1571"/>
      <c r="DM45" s="1572"/>
      <c r="DN45" s="1572"/>
      <c r="DO45" s="1572"/>
      <c r="DP45" s="1572"/>
      <c r="DQ45" s="1571"/>
      <c r="DR45" s="1571"/>
      <c r="DS45" s="1571"/>
      <c r="DT45" s="1571"/>
      <c r="DU45" s="1573"/>
      <c r="DV45" s="1573"/>
      <c r="DW45" s="1573"/>
      <c r="DX45" s="1573"/>
      <c r="EA45" s="991" t="s">
        <v>649</v>
      </c>
      <c r="EB45" s="983"/>
      <c r="EC45" s="979" t="s">
        <v>1026</v>
      </c>
      <c r="ED45" s="983">
        <v>6392</v>
      </c>
      <c r="EE45" s="1005">
        <v>10221</v>
      </c>
      <c r="EF45" s="978" t="s">
        <v>650</v>
      </c>
      <c r="EG45" s="983"/>
      <c r="EH45" s="979" t="s">
        <v>1026</v>
      </c>
      <c r="EI45" s="979"/>
      <c r="EJ45" s="983">
        <v>6461</v>
      </c>
      <c r="EK45" s="1005">
        <v>10221</v>
      </c>
      <c r="EL45" s="980" t="s">
        <v>651</v>
      </c>
      <c r="EM45" s="979"/>
      <c r="EN45" s="979" t="s">
        <v>1026</v>
      </c>
      <c r="EO45" s="983">
        <v>6707</v>
      </c>
      <c r="EP45" s="1005">
        <v>10221</v>
      </c>
      <c r="ER45" s="1146" t="s">
        <v>762</v>
      </c>
      <c r="ES45" s="1147"/>
      <c r="ET45" s="1148"/>
      <c r="EU45" s="1538" t="s">
        <v>1178</v>
      </c>
      <c r="EV45" s="1539"/>
      <c r="EW45" s="1540"/>
      <c r="EX45" s="1149"/>
      <c r="EY45" s="1150">
        <v>2076</v>
      </c>
      <c r="EZ45" s="1146" t="s">
        <v>1179</v>
      </c>
      <c r="FA45" s="1163"/>
      <c r="FB45" s="1147"/>
      <c r="FC45" s="1538" t="s">
        <v>1180</v>
      </c>
      <c r="FD45" s="1539"/>
      <c r="FE45" s="1540"/>
      <c r="FF45" s="1191"/>
      <c r="FG45" s="1150">
        <v>2447</v>
      </c>
    </row>
    <row r="46" spans="3:163" ht="12.75" customHeight="1" thickBot="1">
      <c r="D46" s="504"/>
      <c r="E46" s="60"/>
      <c r="G46" s="588"/>
      <c r="H46" s="790"/>
      <c r="I46" s="791"/>
      <c r="J46" s="791"/>
      <c r="K46" s="790"/>
      <c r="L46" s="791"/>
      <c r="M46" s="791"/>
      <c r="N46" s="790"/>
      <c r="O46" s="791"/>
      <c r="P46" s="793"/>
      <c r="Q46" s="791"/>
      <c r="R46" s="791"/>
      <c r="S46" s="791"/>
      <c r="T46" s="791"/>
      <c r="U46" s="791"/>
      <c r="V46" s="793"/>
      <c r="Y46" s="1557"/>
      <c r="Z46" s="1557"/>
      <c r="AA46" s="1557"/>
      <c r="AB46" s="1557"/>
      <c r="AC46" s="1557"/>
      <c r="AD46" s="1557"/>
      <c r="AE46" s="1557"/>
      <c r="AF46" s="1557"/>
      <c r="AG46" s="1557"/>
      <c r="AH46" s="1557"/>
      <c r="AI46" s="1557"/>
      <c r="AJ46" s="1557"/>
      <c r="AK46" s="1557"/>
      <c r="AL46" s="1557"/>
      <c r="AM46" s="1557"/>
      <c r="AN46" s="1557"/>
      <c r="AO46" s="602"/>
      <c r="AP46" s="1236"/>
      <c r="AQ46" s="1237"/>
      <c r="AR46" s="1237"/>
      <c r="AS46" s="1238"/>
      <c r="AT46" s="819"/>
      <c r="AU46" s="791"/>
      <c r="AV46" s="804"/>
      <c r="AW46" s="811"/>
      <c r="AX46" s="790"/>
      <c r="AY46" s="791"/>
      <c r="AZ46" s="791"/>
      <c r="BA46" s="792"/>
      <c r="BB46" s="791"/>
      <c r="BC46" s="791"/>
      <c r="BD46" s="791"/>
      <c r="BE46" s="792"/>
      <c r="BF46" s="154"/>
      <c r="BG46" s="772" t="s">
        <v>1449</v>
      </c>
      <c r="BH46" s="770"/>
      <c r="BI46" s="770"/>
      <c r="BJ46" s="785">
        <v>20126</v>
      </c>
      <c r="BK46" s="772" t="s">
        <v>1464</v>
      </c>
      <c r="BL46" s="780"/>
      <c r="BM46" s="780"/>
      <c r="BN46" s="785">
        <v>21309</v>
      </c>
      <c r="BO46" s="772" t="s">
        <v>1475</v>
      </c>
      <c r="BP46" s="773"/>
      <c r="BQ46" s="773"/>
      <c r="BR46" s="785">
        <v>15700</v>
      </c>
      <c r="BS46" s="772" t="s">
        <v>1490</v>
      </c>
      <c r="BT46" s="780"/>
      <c r="BU46" s="780"/>
      <c r="BV46" s="785">
        <v>14249</v>
      </c>
      <c r="BW46" s="154"/>
      <c r="BX46" s="787"/>
      <c r="BY46" s="773"/>
      <c r="BZ46" s="773"/>
      <c r="CA46" s="773"/>
      <c r="CB46" s="788"/>
      <c r="CC46" s="773"/>
      <c r="CD46" s="769"/>
      <c r="CE46" s="776"/>
      <c r="CF46" s="770"/>
      <c r="CG46" s="773"/>
      <c r="CH46" s="770"/>
      <c r="CI46" s="770"/>
      <c r="CJ46" s="769"/>
      <c r="CK46" s="773"/>
      <c r="CL46" s="770"/>
      <c r="CM46" s="770"/>
      <c r="CN46" s="770"/>
      <c r="CO46" s="784"/>
      <c r="CP46" s="422"/>
      <c r="CQ46" s="787"/>
      <c r="CR46" s="773"/>
      <c r="CS46" s="773"/>
      <c r="CT46" s="773"/>
      <c r="CU46" s="773"/>
      <c r="CV46" s="769"/>
      <c r="CW46" s="776"/>
      <c r="CX46" s="770"/>
      <c r="CY46" s="773"/>
      <c r="CZ46" s="770"/>
      <c r="DA46" s="770"/>
      <c r="DB46" s="769"/>
      <c r="DC46" s="773"/>
      <c r="DD46" s="770"/>
      <c r="DE46" s="770"/>
      <c r="DF46" s="770"/>
      <c r="DG46" s="784"/>
      <c r="DI46" s="902">
        <v>25699</v>
      </c>
      <c r="DJ46" s="903"/>
      <c r="DK46" s="903"/>
      <c r="DL46" s="1567" t="s">
        <v>1027</v>
      </c>
      <c r="DM46" s="1567"/>
      <c r="DN46" s="903"/>
      <c r="DO46" s="904"/>
      <c r="DP46" s="905">
        <v>26404</v>
      </c>
      <c r="DQ46" s="902">
        <v>30219</v>
      </c>
      <c r="DR46" s="903"/>
      <c r="DS46" s="903"/>
      <c r="DT46" s="1567" t="s">
        <v>1028</v>
      </c>
      <c r="DU46" s="1567"/>
      <c r="DV46" s="903"/>
      <c r="DW46" s="904"/>
      <c r="DX46" s="905">
        <v>30923</v>
      </c>
      <c r="EA46" s="1007" t="s">
        <v>652</v>
      </c>
      <c r="EB46" s="989"/>
      <c r="EC46" s="990" t="s">
        <v>1029</v>
      </c>
      <c r="ED46" s="989">
        <v>6909</v>
      </c>
      <c r="EE46" s="1008">
        <v>11082</v>
      </c>
      <c r="EF46" s="996" t="s">
        <v>653</v>
      </c>
      <c r="EG46" s="989"/>
      <c r="EH46" s="990" t="s">
        <v>1029</v>
      </c>
      <c r="EI46" s="990"/>
      <c r="EJ46" s="989">
        <v>6978</v>
      </c>
      <c r="EK46" s="1008">
        <v>11082</v>
      </c>
      <c r="EL46" s="1009" t="s">
        <v>654</v>
      </c>
      <c r="EM46" s="1010"/>
      <c r="EN46" s="990" t="s">
        <v>1029</v>
      </c>
      <c r="EO46" s="989">
        <v>7224</v>
      </c>
      <c r="EP46" s="1008">
        <v>11082</v>
      </c>
      <c r="ER46" s="1161"/>
      <c r="ES46" s="1147"/>
      <c r="ET46" s="1148"/>
      <c r="EU46" s="1162"/>
      <c r="EV46" s="1163"/>
      <c r="EW46" s="1159"/>
      <c r="EX46" s="1149"/>
      <c r="EY46" s="1149"/>
      <c r="EZ46" s="1194"/>
      <c r="FA46" s="1163"/>
      <c r="FB46" s="1147"/>
      <c r="FC46" s="1162"/>
      <c r="FD46" s="1163"/>
      <c r="FE46" s="1159"/>
      <c r="FF46" s="1191"/>
      <c r="FG46" s="1193"/>
    </row>
    <row r="47" spans="3:163" s="1" customFormat="1" ht="12.75" customHeight="1" thickTop="1" thickBot="1">
      <c r="D47" s="504"/>
      <c r="E47" s="60"/>
      <c r="H47" s="790"/>
      <c r="I47" s="791"/>
      <c r="J47" s="791"/>
      <c r="K47" s="790"/>
      <c r="L47" s="791"/>
      <c r="M47" s="791"/>
      <c r="N47" s="790"/>
      <c r="O47" s="791"/>
      <c r="P47" s="793"/>
      <c r="Q47" s="791"/>
      <c r="R47" s="791"/>
      <c r="S47" s="791"/>
      <c r="T47" s="791"/>
      <c r="U47" s="791"/>
      <c r="V47" s="793"/>
      <c r="W47" s="421"/>
      <c r="X47" s="421"/>
      <c r="Y47" s="1559"/>
      <c r="Z47" s="1559"/>
      <c r="AA47" s="1559"/>
      <c r="AB47" s="1559"/>
      <c r="AC47" s="1559"/>
      <c r="AD47" s="1559"/>
      <c r="AE47" s="1559"/>
      <c r="AF47" s="1559"/>
      <c r="AG47" s="1559"/>
      <c r="AH47" s="1559"/>
      <c r="AI47" s="1559"/>
      <c r="AJ47" s="1559"/>
      <c r="AK47" s="1559"/>
      <c r="AL47" s="1559"/>
      <c r="AM47" s="1559"/>
      <c r="AN47" s="1559"/>
      <c r="AO47" s="604"/>
      <c r="AP47" s="1236"/>
      <c r="AQ47" s="1237"/>
      <c r="AR47" s="1237"/>
      <c r="AS47" s="1237"/>
      <c r="AT47" s="819"/>
      <c r="AU47" s="791"/>
      <c r="AV47" s="804"/>
      <c r="AW47" s="791"/>
      <c r="AX47" s="790"/>
      <c r="AY47" s="791"/>
      <c r="AZ47" s="791"/>
      <c r="BA47" s="793"/>
      <c r="BB47" s="791"/>
      <c r="BC47" s="791"/>
      <c r="BD47" s="791"/>
      <c r="BE47" s="793"/>
      <c r="BG47" s="772" t="s">
        <v>1450</v>
      </c>
      <c r="BH47" s="770"/>
      <c r="BI47" s="770"/>
      <c r="BJ47" s="785">
        <v>21807</v>
      </c>
      <c r="BK47" s="772" t="s">
        <v>1465</v>
      </c>
      <c r="BL47" s="780"/>
      <c r="BM47" s="780"/>
      <c r="BN47" s="785">
        <v>22272</v>
      </c>
      <c r="BO47" s="772" t="s">
        <v>1476</v>
      </c>
      <c r="BP47" s="773"/>
      <c r="BQ47" s="773"/>
      <c r="BR47" s="785">
        <v>17040</v>
      </c>
      <c r="BS47" s="772" t="s">
        <v>1491</v>
      </c>
      <c r="BT47" s="780"/>
      <c r="BU47" s="780"/>
      <c r="BV47" s="785">
        <v>15589</v>
      </c>
      <c r="BX47" s="772" t="s">
        <v>1030</v>
      </c>
      <c r="BY47" s="770"/>
      <c r="BZ47" s="770"/>
      <c r="CA47" s="770"/>
      <c r="CB47" s="770"/>
      <c r="CC47" s="785">
        <v>13979</v>
      </c>
      <c r="CD47" s="772" t="s">
        <v>1031</v>
      </c>
      <c r="CE47" s="780"/>
      <c r="CF47" s="780"/>
      <c r="CG47" s="779"/>
      <c r="CH47" s="773"/>
      <c r="CI47" s="785">
        <v>9201</v>
      </c>
      <c r="CJ47" s="772" t="s">
        <v>1508</v>
      </c>
      <c r="CK47" s="779"/>
      <c r="CL47" s="780"/>
      <c r="CM47" s="780"/>
      <c r="CN47" s="780"/>
      <c r="CO47" s="785">
        <v>8854</v>
      </c>
      <c r="CP47" s="599"/>
      <c r="CQ47" s="772" t="s">
        <v>1515</v>
      </c>
      <c r="CR47" s="770"/>
      <c r="CS47" s="770"/>
      <c r="CT47" s="770"/>
      <c r="CU47" s="785">
        <v>14793</v>
      </c>
      <c r="CV47" s="772" t="s">
        <v>1517</v>
      </c>
      <c r="CW47" s="780"/>
      <c r="CX47" s="780"/>
      <c r="CY47" s="779"/>
      <c r="CZ47" s="773"/>
      <c r="DA47" s="785">
        <v>9788</v>
      </c>
      <c r="DB47" s="772" t="s">
        <v>1518</v>
      </c>
      <c r="DC47" s="779"/>
      <c r="DD47" s="780"/>
      <c r="DE47" s="780"/>
      <c r="DF47" s="780"/>
      <c r="DG47" s="785">
        <v>9190</v>
      </c>
      <c r="DI47" s="1587" t="s">
        <v>570</v>
      </c>
      <c r="DJ47" s="1587"/>
      <c r="DK47" s="1587"/>
      <c r="DL47" s="1587"/>
      <c r="DM47" s="1587"/>
      <c r="DN47" s="1587"/>
      <c r="DO47" s="1587"/>
      <c r="DP47" s="1587"/>
      <c r="DQ47" s="1587"/>
      <c r="DR47" s="1587"/>
      <c r="DS47" s="1587"/>
      <c r="DT47" s="1587"/>
      <c r="DU47" s="1587"/>
      <c r="DV47" s="1587"/>
      <c r="DW47" s="1587"/>
      <c r="DX47" s="1587"/>
      <c r="EA47" s="1543" t="s">
        <v>655</v>
      </c>
      <c r="EB47" s="1543"/>
      <c r="EC47" s="1543"/>
      <c r="ED47" s="1543"/>
      <c r="EE47" s="1543"/>
      <c r="EF47" s="1543"/>
      <c r="EG47" s="1543"/>
      <c r="EH47" s="1543"/>
      <c r="EI47" s="1543"/>
      <c r="EJ47" s="1543"/>
      <c r="EK47" s="1543"/>
      <c r="EL47" s="1543"/>
      <c r="EM47" s="1543"/>
      <c r="EN47" s="1543"/>
      <c r="EO47" s="1543"/>
      <c r="EP47" s="1543"/>
      <c r="ER47" s="1146" t="s">
        <v>763</v>
      </c>
      <c r="ES47" s="1147"/>
      <c r="ET47" s="1148"/>
      <c r="EU47" s="1538" t="s">
        <v>1181</v>
      </c>
      <c r="EV47" s="1539"/>
      <c r="EW47" s="1540"/>
      <c r="EX47" s="1149"/>
      <c r="EY47" s="1150">
        <v>2662</v>
      </c>
      <c r="EZ47" s="1146" t="s">
        <v>1182</v>
      </c>
      <c r="FA47" s="1163"/>
      <c r="FB47" s="1147"/>
      <c r="FC47" s="1538" t="s">
        <v>1183</v>
      </c>
      <c r="FD47" s="1539"/>
      <c r="FE47" s="1540"/>
      <c r="FF47" s="1191"/>
      <c r="FG47" s="1150">
        <v>2665</v>
      </c>
    </row>
    <row r="48" spans="3:163" ht="12.75" customHeight="1">
      <c r="G48" s="1"/>
      <c r="H48" s="790"/>
      <c r="I48" s="791"/>
      <c r="J48" s="791"/>
      <c r="K48" s="790"/>
      <c r="L48" s="791"/>
      <c r="M48" s="791"/>
      <c r="N48" s="790"/>
      <c r="O48" s="791"/>
      <c r="P48" s="793"/>
      <c r="Q48" s="791"/>
      <c r="R48" s="791"/>
      <c r="S48" s="791"/>
      <c r="T48" s="791"/>
      <c r="U48" s="791"/>
      <c r="V48" s="793"/>
      <c r="Y48" s="1553"/>
      <c r="Z48" s="1553"/>
      <c r="AA48" s="1553"/>
      <c r="AB48" s="1553"/>
      <c r="AC48" s="1553"/>
      <c r="AD48" s="1553"/>
      <c r="AE48" s="1553"/>
      <c r="AF48" s="1553"/>
      <c r="AG48" s="1553"/>
      <c r="AH48" s="1553"/>
      <c r="AI48" s="1553"/>
      <c r="AJ48" s="1553"/>
      <c r="AK48" s="1553"/>
      <c r="AL48" s="1553"/>
      <c r="AM48" s="1553"/>
      <c r="AN48" s="1553"/>
      <c r="AO48" s="575"/>
      <c r="AP48" s="1239"/>
      <c r="AQ48" s="1240"/>
      <c r="AR48" s="1240"/>
      <c r="AS48" s="1241"/>
      <c r="AT48" s="794"/>
      <c r="AU48" s="791"/>
      <c r="AV48" s="805"/>
      <c r="AW48" s="791"/>
      <c r="AX48" s="794"/>
      <c r="AY48" s="791"/>
      <c r="AZ48" s="791"/>
      <c r="BA48" s="793"/>
      <c r="BB48" s="795"/>
      <c r="BC48" s="791"/>
      <c r="BD48" s="791"/>
      <c r="BE48" s="793"/>
      <c r="BG48" s="772" t="s">
        <v>1451</v>
      </c>
      <c r="BH48" s="770"/>
      <c r="BI48" s="770"/>
      <c r="BJ48" s="785">
        <v>22784</v>
      </c>
      <c r="BK48" s="772" t="s">
        <v>1466</v>
      </c>
      <c r="BL48" s="780"/>
      <c r="BM48" s="780"/>
      <c r="BN48" s="785">
        <v>23574</v>
      </c>
      <c r="BO48" s="772" t="s">
        <v>1477</v>
      </c>
      <c r="BP48" s="773"/>
      <c r="BQ48" s="773"/>
      <c r="BR48" s="785">
        <v>18321</v>
      </c>
      <c r="BS48" s="772" t="s">
        <v>1492</v>
      </c>
      <c r="BT48" s="780"/>
      <c r="BU48" s="780"/>
      <c r="BV48" s="785">
        <v>16908</v>
      </c>
      <c r="BX48" s="772" t="s">
        <v>1032</v>
      </c>
      <c r="BY48" s="775"/>
      <c r="BZ48" s="775"/>
      <c r="CA48" s="775"/>
      <c r="CB48" s="775"/>
      <c r="CC48" s="785">
        <v>14473</v>
      </c>
      <c r="CD48" s="772" t="s">
        <v>1033</v>
      </c>
      <c r="CE48" s="775"/>
      <c r="CF48" s="775"/>
      <c r="CG48" s="779"/>
      <c r="CH48" s="775"/>
      <c r="CI48" s="785">
        <v>9780</v>
      </c>
      <c r="CJ48" s="772" t="s">
        <v>1034</v>
      </c>
      <c r="CK48" s="779"/>
      <c r="CL48" s="775"/>
      <c r="CM48" s="775"/>
      <c r="CN48" s="775"/>
      <c r="CO48" s="785">
        <v>9484</v>
      </c>
      <c r="CP48" s="599"/>
      <c r="CQ48" s="772" t="s">
        <v>1035</v>
      </c>
      <c r="CR48" s="775"/>
      <c r="CS48" s="775"/>
      <c r="CT48" s="775"/>
      <c r="CU48" s="785">
        <v>15318</v>
      </c>
      <c r="CV48" s="772" t="s">
        <v>1036</v>
      </c>
      <c r="CW48" s="775"/>
      <c r="CX48" s="775"/>
      <c r="CY48" s="779"/>
      <c r="CZ48" s="775"/>
      <c r="DA48" s="785">
        <v>10555</v>
      </c>
      <c r="DB48" s="772" t="s">
        <v>1037</v>
      </c>
      <c r="DC48" s="779"/>
      <c r="DD48" s="775"/>
      <c r="DE48" s="775"/>
      <c r="DF48" s="775"/>
      <c r="DG48" s="785">
        <v>9844</v>
      </c>
      <c r="DI48" s="883" t="s">
        <v>594</v>
      </c>
      <c r="DJ48" s="884"/>
      <c r="DK48" s="884"/>
      <c r="DL48" s="884"/>
      <c r="DM48" s="885"/>
      <c r="DN48" s="886"/>
      <c r="DO48" s="887"/>
      <c r="DP48" s="888" t="s">
        <v>595</v>
      </c>
      <c r="DQ48" s="883" t="s">
        <v>596</v>
      </c>
      <c r="DR48" s="884"/>
      <c r="DS48" s="884"/>
      <c r="DT48" s="884"/>
      <c r="DU48" s="885"/>
      <c r="DV48" s="886"/>
      <c r="DW48" s="887"/>
      <c r="DX48" s="888" t="s">
        <v>597</v>
      </c>
      <c r="EA48" s="1583" t="s">
        <v>990</v>
      </c>
      <c r="EB48" s="1583"/>
      <c r="EC48" s="1583"/>
      <c r="ED48" s="1583"/>
      <c r="EE48" s="1583"/>
      <c r="EF48" s="1584" t="s">
        <v>1038</v>
      </c>
      <c r="EG48" s="1584"/>
      <c r="EH48" s="1584"/>
      <c r="EI48" s="1584"/>
      <c r="EJ48" s="1584"/>
      <c r="EK48" s="1584"/>
      <c r="EL48" s="1585" t="s">
        <v>1039</v>
      </c>
      <c r="EM48" s="1585"/>
      <c r="EN48" s="1585"/>
      <c r="EO48" s="1585"/>
      <c r="EP48" s="1585"/>
      <c r="ER48" s="1136"/>
      <c r="ES48" s="702"/>
      <c r="ET48" s="702"/>
      <c r="EU48" s="1137"/>
      <c r="EV48" s="1138"/>
      <c r="EW48" s="702"/>
      <c r="EX48" s="702"/>
      <c r="EY48" s="1137"/>
      <c r="EZ48" s="1194"/>
      <c r="FA48" s="1163"/>
      <c r="FB48" s="1147"/>
      <c r="FC48" s="1538"/>
      <c r="FD48" s="1539"/>
      <c r="FE48" s="1540"/>
      <c r="FF48" s="1191"/>
      <c r="FG48" s="1193"/>
    </row>
    <row r="49" spans="4:163" ht="12.75" customHeight="1">
      <c r="G49" s="1"/>
      <c r="H49" s="790"/>
      <c r="I49" s="791"/>
      <c r="J49" s="791"/>
      <c r="K49" s="790"/>
      <c r="L49" s="791"/>
      <c r="M49" s="791"/>
      <c r="N49" s="790"/>
      <c r="O49" s="791"/>
      <c r="P49" s="793"/>
      <c r="Q49" s="791"/>
      <c r="R49" s="791"/>
      <c r="S49" s="791"/>
      <c r="T49" s="791"/>
      <c r="U49" s="791"/>
      <c r="V49" s="793"/>
      <c r="Y49" s="692"/>
      <c r="Z49" s="49"/>
      <c r="AA49" s="49"/>
      <c r="AB49" s="51"/>
      <c r="AC49" s="49"/>
      <c r="AD49" s="49"/>
      <c r="AE49" s="49"/>
      <c r="AF49" s="49"/>
      <c r="AG49" s="692"/>
      <c r="AH49" s="49"/>
      <c r="AI49" s="49"/>
      <c r="AJ49" s="51"/>
      <c r="AK49" s="49"/>
      <c r="AL49" s="49"/>
      <c r="AM49" s="49"/>
      <c r="AN49" s="51"/>
      <c r="AO49" s="575"/>
      <c r="AP49" s="1239"/>
      <c r="AQ49" s="1240"/>
      <c r="AR49" s="1240"/>
      <c r="AS49" s="1241"/>
      <c r="AT49" s="794"/>
      <c r="AU49" s="791"/>
      <c r="AV49" s="805"/>
      <c r="AW49" s="791"/>
      <c r="AX49" s="794"/>
      <c r="AY49" s="791"/>
      <c r="AZ49" s="791"/>
      <c r="BA49" s="793"/>
      <c r="BB49" s="795"/>
      <c r="BC49" s="791"/>
      <c r="BD49" s="791"/>
      <c r="BE49" s="793"/>
      <c r="BG49" s="772"/>
      <c r="BH49" s="770"/>
      <c r="BI49" s="770"/>
      <c r="BJ49" s="874"/>
      <c r="BK49" s="772"/>
      <c r="BL49" s="780"/>
      <c r="BM49" s="780"/>
      <c r="BN49" s="874"/>
      <c r="BO49" s="772"/>
      <c r="BP49" s="773"/>
      <c r="BQ49" s="773"/>
      <c r="BR49" s="874"/>
      <c r="BS49" s="772"/>
      <c r="BT49" s="780"/>
      <c r="BU49" s="780"/>
      <c r="BV49" s="874"/>
      <c r="BX49" s="772"/>
      <c r="BY49" s="775"/>
      <c r="BZ49" s="775"/>
      <c r="CA49" s="775"/>
      <c r="CB49" s="775"/>
      <c r="CC49" s="874"/>
      <c r="CD49" s="772"/>
      <c r="CE49" s="775"/>
      <c r="CF49" s="775"/>
      <c r="CG49" s="779"/>
      <c r="CH49" s="775"/>
      <c r="CI49" s="874"/>
      <c r="CJ49" s="772"/>
      <c r="CK49" s="779"/>
      <c r="CL49" s="775"/>
      <c r="CM49" s="775"/>
      <c r="CN49" s="775"/>
      <c r="CO49" s="874"/>
      <c r="CP49" s="599"/>
      <c r="CQ49" s="772"/>
      <c r="CR49" s="775"/>
      <c r="CS49" s="775"/>
      <c r="CT49" s="775"/>
      <c r="CU49" s="874"/>
      <c r="CV49" s="772"/>
      <c r="CW49" s="775"/>
      <c r="CX49" s="775"/>
      <c r="CY49" s="779"/>
      <c r="CZ49" s="775"/>
      <c r="DA49" s="874"/>
      <c r="DB49" s="772"/>
      <c r="DC49" s="779"/>
      <c r="DD49" s="775"/>
      <c r="DE49" s="775"/>
      <c r="DF49" s="775"/>
      <c r="DG49" s="874"/>
      <c r="DI49" s="883"/>
      <c r="DJ49" s="889"/>
      <c r="DK49" s="889"/>
      <c r="DL49" s="889"/>
      <c r="DM49" s="891"/>
      <c r="DN49" s="907"/>
      <c r="DO49" s="906"/>
      <c r="DP49" s="908"/>
      <c r="DQ49" s="883"/>
      <c r="DR49" s="889"/>
      <c r="DS49" s="889"/>
      <c r="DT49" s="889"/>
      <c r="DU49" s="891"/>
      <c r="DV49" s="907"/>
      <c r="DW49" s="906"/>
      <c r="DX49" s="908"/>
      <c r="EA49" s="1011"/>
      <c r="EB49" s="1012"/>
      <c r="EC49" s="1012"/>
      <c r="ED49" s="1012"/>
      <c r="EE49" s="1012"/>
      <c r="EF49" s="1013"/>
      <c r="EG49" s="1012"/>
      <c r="EH49" s="1012"/>
      <c r="EI49" s="1012"/>
      <c r="EJ49" s="1012"/>
      <c r="EK49" s="1014"/>
      <c r="EL49" s="1012"/>
      <c r="EM49" s="1012"/>
      <c r="EN49" s="1012"/>
      <c r="EO49" s="1012"/>
      <c r="EP49" s="1015"/>
      <c r="ER49" s="1136"/>
      <c r="ES49" s="702"/>
      <c r="ET49" s="702"/>
      <c r="EU49" s="1137"/>
      <c r="EV49" s="1138"/>
      <c r="EW49" s="702"/>
      <c r="EX49" s="702"/>
      <c r="EY49" s="1137"/>
      <c r="EZ49" s="1146" t="s">
        <v>1184</v>
      </c>
      <c r="FA49" s="1163"/>
      <c r="FB49" s="1147"/>
      <c r="FC49" s="1538" t="s">
        <v>1185</v>
      </c>
      <c r="FD49" s="1539"/>
      <c r="FE49" s="1540"/>
      <c r="FF49" s="1191"/>
      <c r="FG49" s="1150">
        <v>2874</v>
      </c>
    </row>
    <row r="50" spans="4:163" ht="12.75" customHeight="1">
      <c r="G50" s="1"/>
      <c r="H50" s="790"/>
      <c r="I50" s="791"/>
      <c r="J50" s="791"/>
      <c r="K50" s="790"/>
      <c r="L50" s="791"/>
      <c r="M50" s="791"/>
      <c r="N50" s="790"/>
      <c r="O50" s="791"/>
      <c r="P50" s="793"/>
      <c r="Q50" s="791"/>
      <c r="R50" s="791"/>
      <c r="S50" s="791"/>
      <c r="T50" s="791"/>
      <c r="U50" s="791"/>
      <c r="V50" s="793"/>
      <c r="Y50" s="692"/>
      <c r="Z50" s="49"/>
      <c r="AA50" s="49"/>
      <c r="AB50" s="51"/>
      <c r="AC50" s="49"/>
      <c r="AD50" s="49"/>
      <c r="AE50" s="49"/>
      <c r="AF50" s="49"/>
      <c r="AG50" s="692"/>
      <c r="AH50" s="49"/>
      <c r="AI50" s="49"/>
      <c r="AJ50" s="51"/>
      <c r="AK50" s="49"/>
      <c r="AL50" s="49"/>
      <c r="AM50" s="49"/>
      <c r="AN50" s="51"/>
      <c r="AO50" s="575"/>
      <c r="AP50" s="1239"/>
      <c r="AQ50" s="1240"/>
      <c r="AR50" s="1240"/>
      <c r="AS50" s="1241"/>
      <c r="AT50" s="794"/>
      <c r="AU50" s="791"/>
      <c r="AV50" s="805"/>
      <c r="AW50" s="791"/>
      <c r="AX50" s="794"/>
      <c r="AY50" s="791"/>
      <c r="AZ50" s="791"/>
      <c r="BA50" s="793"/>
      <c r="BB50" s="795"/>
      <c r="BC50" s="791"/>
      <c r="BD50" s="791"/>
      <c r="BE50" s="793"/>
      <c r="BG50" s="772"/>
      <c r="BH50" s="770"/>
      <c r="BI50" s="770"/>
      <c r="BJ50" s="874"/>
      <c r="BK50" s="772"/>
      <c r="BL50" s="780"/>
      <c r="BM50" s="780"/>
      <c r="BN50" s="874"/>
      <c r="BO50" s="772"/>
      <c r="BP50" s="773"/>
      <c r="BQ50" s="773"/>
      <c r="BR50" s="874"/>
      <c r="BS50" s="772"/>
      <c r="BT50" s="780"/>
      <c r="BU50" s="780"/>
      <c r="BV50" s="874"/>
      <c r="BX50" s="772"/>
      <c r="BY50" s="775"/>
      <c r="BZ50" s="775"/>
      <c r="CA50" s="775"/>
      <c r="CB50" s="775"/>
      <c r="CC50" s="874"/>
      <c r="CD50" s="772"/>
      <c r="CE50" s="775"/>
      <c r="CF50" s="775"/>
      <c r="CG50" s="779"/>
      <c r="CH50" s="775"/>
      <c r="CI50" s="874"/>
      <c r="CJ50" s="772"/>
      <c r="CK50" s="779"/>
      <c r="CL50" s="775"/>
      <c r="CM50" s="775"/>
      <c r="CN50" s="775"/>
      <c r="CO50" s="874"/>
      <c r="CP50" s="599"/>
      <c r="CQ50" s="772"/>
      <c r="CR50" s="775"/>
      <c r="CS50" s="775"/>
      <c r="CT50" s="775"/>
      <c r="CU50" s="874"/>
      <c r="CV50" s="772"/>
      <c r="CW50" s="775"/>
      <c r="CX50" s="775"/>
      <c r="CY50" s="779"/>
      <c r="CZ50" s="775"/>
      <c r="DA50" s="874"/>
      <c r="DB50" s="772"/>
      <c r="DC50" s="779"/>
      <c r="DD50" s="775"/>
      <c r="DE50" s="775"/>
      <c r="DF50" s="775"/>
      <c r="DG50" s="874"/>
      <c r="DI50" s="883"/>
      <c r="DJ50" s="889"/>
      <c r="DK50" s="889"/>
      <c r="DL50" s="889"/>
      <c r="DM50" s="891"/>
      <c r="DN50" s="907"/>
      <c r="DO50" s="906"/>
      <c r="DP50" s="908"/>
      <c r="DQ50" s="883"/>
      <c r="DR50" s="889"/>
      <c r="DS50" s="889"/>
      <c r="DT50" s="889"/>
      <c r="DU50" s="891"/>
      <c r="DV50" s="907"/>
      <c r="DW50" s="906"/>
      <c r="DX50" s="908"/>
      <c r="EA50" s="1011"/>
      <c r="EB50" s="1012"/>
      <c r="EC50" s="1012"/>
      <c r="ED50" s="1012"/>
      <c r="EE50" s="1012"/>
      <c r="EF50" s="1013"/>
      <c r="EG50" s="1012"/>
      <c r="EH50" s="1012"/>
      <c r="EI50" s="1012"/>
      <c r="EJ50" s="1012"/>
      <c r="EK50" s="1014"/>
      <c r="EL50" s="1012"/>
      <c r="EM50" s="1012"/>
      <c r="EN50" s="1012"/>
      <c r="EO50" s="1012"/>
      <c r="EP50" s="1015"/>
      <c r="ER50" s="1136"/>
      <c r="ES50" s="702"/>
      <c r="ET50" s="702"/>
      <c r="EU50" s="1137"/>
      <c r="EV50" s="1138"/>
      <c r="EW50" s="702"/>
      <c r="EX50" s="702"/>
      <c r="EY50" s="1137"/>
      <c r="EZ50" s="1194"/>
      <c r="FA50" s="1163"/>
      <c r="FB50" s="1147"/>
      <c r="FC50" s="1538"/>
      <c r="FD50" s="1539"/>
      <c r="FE50" s="1540"/>
      <c r="FF50" s="1191"/>
      <c r="FG50" s="1193"/>
    </row>
    <row r="51" spans="4:163" ht="12.75" customHeight="1">
      <c r="G51" s="1"/>
      <c r="H51" s="790"/>
      <c r="I51" s="791"/>
      <c r="J51" s="791"/>
      <c r="K51" s="790"/>
      <c r="L51" s="791"/>
      <c r="M51" s="791"/>
      <c r="N51" s="790"/>
      <c r="O51" s="791"/>
      <c r="P51" s="793"/>
      <c r="Q51" s="791"/>
      <c r="R51" s="791"/>
      <c r="S51" s="791"/>
      <c r="T51" s="791"/>
      <c r="U51" s="791"/>
      <c r="V51" s="793"/>
      <c r="Y51" s="692"/>
      <c r="Z51" s="49"/>
      <c r="AA51" s="49"/>
      <c r="AB51" s="51"/>
      <c r="AC51" s="49"/>
      <c r="AD51" s="49"/>
      <c r="AE51" s="49"/>
      <c r="AF51" s="49"/>
      <c r="AG51" s="692"/>
      <c r="AH51" s="49"/>
      <c r="AI51" s="49"/>
      <c r="AJ51" s="51"/>
      <c r="AK51" s="49"/>
      <c r="AL51" s="49"/>
      <c r="AM51" s="49"/>
      <c r="AN51" s="51"/>
      <c r="AO51" s="575"/>
      <c r="AP51" s="1239"/>
      <c r="AQ51" s="1240"/>
      <c r="AR51" s="1240"/>
      <c r="AS51" s="1241"/>
      <c r="AT51" s="794"/>
      <c r="AU51" s="791"/>
      <c r="AV51" s="805"/>
      <c r="AW51" s="791"/>
      <c r="AX51" s="794"/>
      <c r="AY51" s="791"/>
      <c r="AZ51" s="791"/>
      <c r="BA51" s="793"/>
      <c r="BB51" s="795"/>
      <c r="BC51" s="791"/>
      <c r="BD51" s="791"/>
      <c r="BE51" s="793"/>
      <c r="BG51" s="772"/>
      <c r="BH51" s="770"/>
      <c r="BI51" s="770"/>
      <c r="BJ51" s="874"/>
      <c r="BK51" s="772"/>
      <c r="BL51" s="780"/>
      <c r="BM51" s="780"/>
      <c r="BN51" s="874"/>
      <c r="BO51" s="772"/>
      <c r="BP51" s="773"/>
      <c r="BQ51" s="773"/>
      <c r="BR51" s="874"/>
      <c r="BS51" s="772"/>
      <c r="BT51" s="780"/>
      <c r="BU51" s="780"/>
      <c r="BV51" s="874"/>
      <c r="BX51" s="772"/>
      <c r="BY51" s="775"/>
      <c r="BZ51" s="775"/>
      <c r="CA51" s="775"/>
      <c r="CB51" s="775"/>
      <c r="CC51" s="874"/>
      <c r="CD51" s="772"/>
      <c r="CE51" s="775"/>
      <c r="CF51" s="775"/>
      <c r="CG51" s="779"/>
      <c r="CH51" s="775"/>
      <c r="CI51" s="874"/>
      <c r="CJ51" s="772"/>
      <c r="CK51" s="779"/>
      <c r="CL51" s="775"/>
      <c r="CM51" s="775"/>
      <c r="CN51" s="775"/>
      <c r="CO51" s="874"/>
      <c r="CP51" s="599"/>
      <c r="CQ51" s="772"/>
      <c r="CR51" s="775"/>
      <c r="CS51" s="775"/>
      <c r="CT51" s="775"/>
      <c r="CU51" s="874"/>
      <c r="CV51" s="772"/>
      <c r="CW51" s="775"/>
      <c r="CX51" s="775"/>
      <c r="CY51" s="779"/>
      <c r="CZ51" s="775"/>
      <c r="DA51" s="874"/>
      <c r="DB51" s="772"/>
      <c r="DC51" s="779"/>
      <c r="DD51" s="775"/>
      <c r="DE51" s="775"/>
      <c r="DF51" s="775"/>
      <c r="DG51" s="874"/>
      <c r="DI51" s="883"/>
      <c r="DJ51" s="889"/>
      <c r="DK51" s="889"/>
      <c r="DL51" s="889"/>
      <c r="DM51" s="891"/>
      <c r="DN51" s="907"/>
      <c r="DO51" s="906"/>
      <c r="DP51" s="908"/>
      <c r="DQ51" s="883"/>
      <c r="DR51" s="889"/>
      <c r="DS51" s="889"/>
      <c r="DT51" s="889"/>
      <c r="DU51" s="891"/>
      <c r="DV51" s="907"/>
      <c r="DW51" s="906"/>
      <c r="DX51" s="908"/>
      <c r="EA51" s="1011"/>
      <c r="EB51" s="1012"/>
      <c r="EC51" s="1012"/>
      <c r="ED51" s="1012"/>
      <c r="EE51" s="1012"/>
      <c r="EF51" s="1013"/>
      <c r="EG51" s="1012"/>
      <c r="EH51" s="1012"/>
      <c r="EI51" s="1012"/>
      <c r="EJ51" s="1012"/>
      <c r="EK51" s="1014"/>
      <c r="EL51" s="1012"/>
      <c r="EM51" s="1012"/>
      <c r="EN51" s="1012"/>
      <c r="EO51" s="1012"/>
      <c r="EP51" s="1015"/>
      <c r="ER51" s="1136"/>
      <c r="ES51" s="702"/>
      <c r="ET51" s="702"/>
      <c r="EU51" s="1137"/>
      <c r="EV51" s="1138"/>
      <c r="EW51" s="702"/>
      <c r="EX51" s="702"/>
      <c r="EY51" s="1137"/>
      <c r="EZ51" s="1146" t="s">
        <v>1186</v>
      </c>
      <c r="FA51" s="1163"/>
      <c r="FB51" s="1147"/>
      <c r="FC51" s="1538" t="s">
        <v>1187</v>
      </c>
      <c r="FD51" s="1539"/>
      <c r="FE51" s="1540"/>
      <c r="FF51" s="1191"/>
      <c r="FG51" s="1150">
        <v>3153</v>
      </c>
    </row>
    <row r="52" spans="4:163" ht="16.5" customHeight="1" thickBot="1">
      <c r="D52" s="504"/>
      <c r="E52" s="60"/>
      <c r="G52" s="1"/>
      <c r="H52" s="1586"/>
      <c r="I52" s="1586"/>
      <c r="J52" s="1586"/>
      <c r="K52" s="1586"/>
      <c r="L52" s="1586"/>
      <c r="M52" s="1586"/>
      <c r="N52" s="1586"/>
      <c r="O52" s="1586"/>
      <c r="P52" s="1586"/>
      <c r="Q52" s="1586"/>
      <c r="R52" s="1586"/>
      <c r="S52" s="1586"/>
      <c r="T52" s="1586"/>
      <c r="U52" s="1586"/>
      <c r="V52" s="1586"/>
      <c r="Y52" s="645"/>
      <c r="Z52" s="646"/>
      <c r="AA52" s="639"/>
      <c r="AB52" s="647"/>
      <c r="AC52" s="639"/>
      <c r="AD52" s="646"/>
      <c r="AE52" s="639"/>
      <c r="AF52" s="639"/>
      <c r="AG52" s="645"/>
      <c r="AH52" s="646"/>
      <c r="AI52" s="639"/>
      <c r="AJ52" s="647"/>
      <c r="AK52" s="639"/>
      <c r="AL52" s="646"/>
      <c r="AM52" s="639"/>
      <c r="AN52" s="647"/>
      <c r="AP52" s="1234" t="s">
        <v>1577</v>
      </c>
      <c r="AQ52" s="1242"/>
      <c r="AR52" s="1242"/>
      <c r="AS52" s="1243">
        <v>11097</v>
      </c>
      <c r="AT52" s="772" t="s">
        <v>1387</v>
      </c>
      <c r="AU52" s="779"/>
      <c r="AV52" s="799"/>
      <c r="AW52" s="774">
        <v>12434</v>
      </c>
      <c r="AX52" s="772" t="s">
        <v>1390</v>
      </c>
      <c r="AY52" s="799"/>
      <c r="AZ52" s="774"/>
      <c r="BA52" s="785">
        <v>9555</v>
      </c>
      <c r="BB52" s="779" t="s">
        <v>1394</v>
      </c>
      <c r="BC52" s="799"/>
      <c r="BD52" s="799"/>
      <c r="BE52" s="785">
        <v>8670</v>
      </c>
      <c r="BF52" s="586"/>
      <c r="BG52" s="772" t="s">
        <v>1452</v>
      </c>
      <c r="BH52" s="770"/>
      <c r="BI52" s="770"/>
      <c r="BJ52" s="785">
        <v>24218</v>
      </c>
      <c r="BK52" s="772" t="s">
        <v>1467</v>
      </c>
      <c r="BL52" s="780"/>
      <c r="BM52" s="780"/>
      <c r="BN52" s="785">
        <v>25435</v>
      </c>
      <c r="BO52" s="772" t="s">
        <v>1478</v>
      </c>
      <c r="BP52" s="773"/>
      <c r="BQ52" s="773"/>
      <c r="BR52" s="785">
        <v>19724</v>
      </c>
      <c r="BS52" s="772" t="s">
        <v>1493</v>
      </c>
      <c r="BT52" s="780"/>
      <c r="BU52" s="780"/>
      <c r="BV52" s="785">
        <v>18310</v>
      </c>
      <c r="BW52" s="586"/>
      <c r="BX52" s="772" t="s">
        <v>1040</v>
      </c>
      <c r="BY52" s="775"/>
      <c r="BZ52" s="775"/>
      <c r="CA52" s="775"/>
      <c r="CB52" s="775"/>
      <c r="CC52" s="785">
        <v>15102</v>
      </c>
      <c r="CD52" s="772" t="s">
        <v>1041</v>
      </c>
      <c r="CE52" s="775"/>
      <c r="CF52" s="775"/>
      <c r="CG52" s="779"/>
      <c r="CH52" s="775"/>
      <c r="CI52" s="785">
        <v>10450</v>
      </c>
      <c r="CJ52" s="772" t="s">
        <v>1042</v>
      </c>
      <c r="CK52" s="779"/>
      <c r="CL52" s="775"/>
      <c r="CM52" s="775"/>
      <c r="CN52" s="775"/>
      <c r="CO52" s="785">
        <v>10109</v>
      </c>
      <c r="CP52" s="599"/>
      <c r="CQ52" s="772" t="s">
        <v>1043</v>
      </c>
      <c r="CR52" s="775"/>
      <c r="CS52" s="775"/>
      <c r="CT52" s="775"/>
      <c r="CU52" s="785">
        <v>15982</v>
      </c>
      <c r="CV52" s="772" t="s">
        <v>1044</v>
      </c>
      <c r="CW52" s="775"/>
      <c r="CX52" s="775"/>
      <c r="CY52" s="779"/>
      <c r="CZ52" s="775"/>
      <c r="DA52" s="785">
        <v>11251</v>
      </c>
      <c r="DB52" s="772" t="s">
        <v>1045</v>
      </c>
      <c r="DC52" s="779"/>
      <c r="DD52" s="775"/>
      <c r="DE52" s="775"/>
      <c r="DF52" s="775"/>
      <c r="DG52" s="785">
        <v>10495</v>
      </c>
      <c r="DI52" s="883"/>
      <c r="DJ52" s="889"/>
      <c r="DK52" s="889"/>
      <c r="DL52" s="890"/>
      <c r="DM52" s="891"/>
      <c r="DN52" s="889"/>
      <c r="DO52" s="892"/>
      <c r="DP52" s="893"/>
      <c r="DQ52" s="883"/>
      <c r="DR52" s="889"/>
      <c r="DS52" s="889"/>
      <c r="DT52" s="890"/>
      <c r="DU52" s="891"/>
      <c r="DV52" s="889"/>
      <c r="DW52" s="889"/>
      <c r="DX52" s="893"/>
      <c r="EA52" s="991"/>
      <c r="EB52" s="979"/>
      <c r="EC52" s="979"/>
      <c r="ED52" s="978"/>
      <c r="EE52" s="979"/>
      <c r="EF52" s="980"/>
      <c r="EG52" s="979"/>
      <c r="EH52" s="979"/>
      <c r="EI52" s="979"/>
      <c r="EJ52" s="979"/>
      <c r="EK52" s="1016"/>
      <c r="EL52" s="978"/>
      <c r="EM52" s="1017"/>
      <c r="EN52" s="983"/>
      <c r="EO52" s="984"/>
      <c r="EP52" s="985"/>
      <c r="ER52" s="1139"/>
      <c r="ES52" s="1140"/>
      <c r="ET52" s="1141"/>
      <c r="EU52" s="1142"/>
      <c r="EV52" s="1143"/>
      <c r="EW52" s="1140"/>
      <c r="EX52" s="1141"/>
      <c r="EY52" s="1142"/>
      <c r="EZ52" s="1143"/>
      <c r="FA52" s="1144"/>
      <c r="FB52" s="1140"/>
      <c r="FC52" s="1142"/>
      <c r="FD52" s="1143"/>
      <c r="FE52" s="1145"/>
      <c r="FF52" s="1145"/>
      <c r="FG52" s="1142"/>
    </row>
    <row r="53" spans="4:163" ht="12.75" customHeight="1" thickTop="1">
      <c r="F53" s="65"/>
      <c r="G53" s="1"/>
      <c r="H53" s="1574"/>
      <c r="I53" s="1574"/>
      <c r="J53" s="1574"/>
      <c r="K53" s="1575" t="s">
        <v>74</v>
      </c>
      <c r="L53" s="1576"/>
      <c r="M53" s="1577"/>
      <c r="N53" s="1574" t="s">
        <v>75</v>
      </c>
      <c r="O53" s="1574"/>
      <c r="P53" s="1574"/>
      <c r="Q53" s="1578" t="s">
        <v>71</v>
      </c>
      <c r="R53" s="1579"/>
      <c r="S53" s="1580"/>
      <c r="T53" s="1578" t="s">
        <v>72</v>
      </c>
      <c r="U53" s="1579"/>
      <c r="V53" s="1580"/>
      <c r="Y53" s="1518"/>
      <c r="Z53" s="1518"/>
      <c r="AA53" s="1518"/>
      <c r="AB53" s="1518"/>
      <c r="AC53" s="1518"/>
      <c r="AD53" s="1518"/>
      <c r="AE53" s="1518"/>
      <c r="AF53" s="1518"/>
      <c r="AG53" s="1518"/>
      <c r="AH53" s="1518"/>
      <c r="AI53" s="1518"/>
      <c r="AJ53" s="1518"/>
      <c r="AK53" s="1518"/>
      <c r="AL53" s="1518"/>
      <c r="AM53" s="1518"/>
      <c r="AN53" s="1518"/>
      <c r="AP53" s="1234" t="s">
        <v>1578</v>
      </c>
      <c r="AQ53" s="1242"/>
      <c r="AR53" s="1242"/>
      <c r="AS53" s="1243">
        <v>11990</v>
      </c>
      <c r="AT53" s="772" t="s">
        <v>1388</v>
      </c>
      <c r="AU53" s="779"/>
      <c r="AV53" s="799"/>
      <c r="AW53" s="774">
        <v>13231</v>
      </c>
      <c r="AX53" s="772" t="s">
        <v>1391</v>
      </c>
      <c r="AY53" s="799"/>
      <c r="AZ53" s="774"/>
      <c r="BA53" s="785">
        <v>10439</v>
      </c>
      <c r="BB53" s="779" t="s">
        <v>1395</v>
      </c>
      <c r="BC53" s="799"/>
      <c r="BD53" s="799"/>
      <c r="BE53" s="785">
        <v>9483</v>
      </c>
      <c r="BF53" s="586"/>
      <c r="BG53" s="772" t="s">
        <v>1453</v>
      </c>
      <c r="BH53" s="775"/>
      <c r="BI53" s="775"/>
      <c r="BJ53" s="785">
        <v>21208</v>
      </c>
      <c r="BK53" s="772" t="s">
        <v>1468</v>
      </c>
      <c r="BL53" s="775"/>
      <c r="BM53" s="775"/>
      <c r="BN53" s="785">
        <v>22273</v>
      </c>
      <c r="BO53" s="772" t="s">
        <v>1479</v>
      </c>
      <c r="BP53" s="775"/>
      <c r="BQ53" s="775"/>
      <c r="BR53" s="785">
        <v>16537</v>
      </c>
      <c r="BS53" s="772" t="s">
        <v>1526</v>
      </c>
      <c r="BT53" s="775"/>
      <c r="BU53" s="775"/>
      <c r="BV53" s="785">
        <v>15087</v>
      </c>
      <c r="BW53" s="586"/>
      <c r="BX53" s="772" t="s">
        <v>1046</v>
      </c>
      <c r="BY53" s="775"/>
      <c r="BZ53" s="775"/>
      <c r="CA53" s="775"/>
      <c r="CB53" s="775"/>
      <c r="CC53" s="785">
        <v>15731</v>
      </c>
      <c r="CD53" s="772" t="s">
        <v>1047</v>
      </c>
      <c r="CE53" s="775"/>
      <c r="CF53" s="775"/>
      <c r="CG53" s="779"/>
      <c r="CH53" s="775"/>
      <c r="CI53" s="785">
        <v>11287</v>
      </c>
      <c r="CJ53" s="772" t="s">
        <v>1048</v>
      </c>
      <c r="CK53" s="779"/>
      <c r="CL53" s="775"/>
      <c r="CM53" s="775"/>
      <c r="CN53" s="775"/>
      <c r="CO53" s="785">
        <v>10740</v>
      </c>
      <c r="CP53" s="599"/>
      <c r="CQ53" s="772" t="s">
        <v>1049</v>
      </c>
      <c r="CR53" s="775"/>
      <c r="CS53" s="775"/>
      <c r="CT53" s="775"/>
      <c r="CU53" s="785">
        <v>16648</v>
      </c>
      <c r="CV53" s="772" t="s">
        <v>1050</v>
      </c>
      <c r="CW53" s="775"/>
      <c r="CX53" s="775"/>
      <c r="CY53" s="779"/>
      <c r="CZ53" s="775"/>
      <c r="DA53" s="785">
        <v>11944</v>
      </c>
      <c r="DB53" s="772" t="s">
        <v>1051</v>
      </c>
      <c r="DC53" s="779"/>
      <c r="DD53" s="775"/>
      <c r="DE53" s="775"/>
      <c r="DF53" s="775"/>
      <c r="DG53" s="785">
        <v>11110</v>
      </c>
      <c r="DI53" s="883"/>
      <c r="DJ53" s="889"/>
      <c r="DK53" s="889"/>
      <c r="DL53" s="889"/>
      <c r="DM53" s="891"/>
      <c r="DN53" s="889"/>
      <c r="DO53" s="892"/>
      <c r="DP53" s="889"/>
      <c r="DQ53" s="894"/>
      <c r="DR53" s="889"/>
      <c r="DS53" s="889"/>
      <c r="DT53" s="889"/>
      <c r="DU53" s="889"/>
      <c r="DV53" s="889"/>
      <c r="DW53" s="889"/>
      <c r="DX53" s="895"/>
      <c r="EA53" s="986"/>
      <c r="EB53" s="983"/>
      <c r="EC53" s="983"/>
      <c r="ED53" s="983"/>
      <c r="EE53" s="983"/>
      <c r="EF53" s="987"/>
      <c r="EG53" s="983"/>
      <c r="EH53" s="983"/>
      <c r="EI53" s="983"/>
      <c r="EJ53" s="983"/>
      <c r="EK53" s="982"/>
      <c r="EL53" s="983"/>
      <c r="EM53" s="983"/>
      <c r="EN53" s="983"/>
      <c r="EO53" s="984"/>
      <c r="EP53" s="985"/>
      <c r="ER53" s="1581" t="s">
        <v>768</v>
      </c>
      <c r="ES53" s="1581"/>
      <c r="ET53" s="1581"/>
      <c r="EU53" s="1581"/>
      <c r="EV53" s="1581"/>
      <c r="EW53" s="1581"/>
      <c r="EX53" s="1581"/>
      <c r="EY53" s="1581"/>
      <c r="EZ53" s="1581"/>
      <c r="FA53" s="1581"/>
      <c r="FB53" s="1581"/>
      <c r="FC53" s="1581"/>
      <c r="FD53" s="1581"/>
      <c r="FE53" s="1581"/>
      <c r="FF53" s="1581"/>
      <c r="FG53" s="1581"/>
    </row>
    <row r="54" spans="4:163" ht="12.75" customHeight="1" thickBot="1">
      <c r="G54" s="1"/>
      <c r="H54" s="844"/>
      <c r="I54" s="845"/>
      <c r="J54" s="827">
        <v>13631</v>
      </c>
      <c r="K54" s="949">
        <v>10024</v>
      </c>
      <c r="L54" s="850"/>
      <c r="M54" s="950">
        <v>11605</v>
      </c>
      <c r="N54" s="931">
        <v>6867</v>
      </c>
      <c r="O54" s="850"/>
      <c r="P54" s="932">
        <v>8053</v>
      </c>
      <c r="Q54" s="931">
        <v>7498</v>
      </c>
      <c r="R54" s="850"/>
      <c r="S54" s="932">
        <v>8584</v>
      </c>
      <c r="T54" s="931">
        <v>5801</v>
      </c>
      <c r="U54" s="850"/>
      <c r="V54" s="932">
        <v>6452</v>
      </c>
      <c r="Y54" s="634"/>
      <c r="Z54" s="3"/>
      <c r="AA54" s="3"/>
      <c r="AB54" s="635"/>
      <c r="AC54" s="47"/>
      <c r="AD54" s="636"/>
      <c r="AE54" s="47"/>
      <c r="AF54" s="3"/>
      <c r="AG54" s="634"/>
      <c r="AH54" s="3"/>
      <c r="AI54" s="3"/>
      <c r="AJ54" s="637"/>
      <c r="AK54" s="47"/>
      <c r="AL54" s="47"/>
      <c r="AM54" s="47"/>
      <c r="AN54" s="637"/>
      <c r="AP54" s="1234" t="s">
        <v>1579</v>
      </c>
      <c r="AQ54" s="1242"/>
      <c r="AR54" s="1242"/>
      <c r="AS54" s="1243">
        <v>12862</v>
      </c>
      <c r="AT54" s="772" t="s">
        <v>1389</v>
      </c>
      <c r="AU54" s="779"/>
      <c r="AV54" s="799"/>
      <c r="AW54" s="774">
        <v>14230</v>
      </c>
      <c r="AX54" s="772" t="s">
        <v>1392</v>
      </c>
      <c r="AY54" s="799"/>
      <c r="AZ54" s="774"/>
      <c r="BA54" s="785">
        <v>11305</v>
      </c>
      <c r="BB54" s="779" t="s">
        <v>1396</v>
      </c>
      <c r="BC54" s="799"/>
      <c r="BD54" s="799"/>
      <c r="BE54" s="785">
        <v>10466</v>
      </c>
      <c r="BF54" s="586"/>
      <c r="BG54" s="772" t="s">
        <v>1454</v>
      </c>
      <c r="BH54" s="775"/>
      <c r="BI54" s="775"/>
      <c r="BJ54" s="785">
        <v>22946</v>
      </c>
      <c r="BK54" s="772" t="s">
        <v>1469</v>
      </c>
      <c r="BL54" s="775"/>
      <c r="BM54" s="775"/>
      <c r="BN54" s="785">
        <v>23413</v>
      </c>
      <c r="BO54" s="772" t="s">
        <v>1480</v>
      </c>
      <c r="BP54" s="775"/>
      <c r="BQ54" s="775"/>
      <c r="BR54" s="785">
        <v>17356</v>
      </c>
      <c r="BS54" s="772" t="s">
        <v>1494</v>
      </c>
      <c r="BT54" s="775"/>
      <c r="BU54" s="775"/>
      <c r="BV54" s="785">
        <v>16532</v>
      </c>
      <c r="BW54" s="586"/>
      <c r="BX54" s="772" t="s">
        <v>1052</v>
      </c>
      <c r="BY54" s="775"/>
      <c r="BZ54" s="775"/>
      <c r="CA54" s="775"/>
      <c r="CB54" s="775"/>
      <c r="CC54" s="785">
        <v>14861</v>
      </c>
      <c r="CD54" s="772" t="s">
        <v>1053</v>
      </c>
      <c r="CE54" s="775"/>
      <c r="CF54" s="775"/>
      <c r="CG54" s="779"/>
      <c r="CH54" s="775"/>
      <c r="CI54" s="785">
        <v>9848</v>
      </c>
      <c r="CJ54" s="772" t="s">
        <v>1054</v>
      </c>
      <c r="CK54" s="779"/>
      <c r="CL54" s="775"/>
      <c r="CM54" s="775"/>
      <c r="CN54" s="775"/>
      <c r="CO54" s="785">
        <v>8981</v>
      </c>
      <c r="CP54" s="599"/>
      <c r="CQ54" s="772" t="s">
        <v>1055</v>
      </c>
      <c r="CR54" s="775"/>
      <c r="CS54" s="775"/>
      <c r="CT54" s="775"/>
      <c r="CU54" s="785">
        <v>15730</v>
      </c>
      <c r="CV54" s="772" t="s">
        <v>1056</v>
      </c>
      <c r="CW54" s="775"/>
      <c r="CX54" s="775"/>
      <c r="CY54" s="779"/>
      <c r="CZ54" s="775"/>
      <c r="DA54" s="785">
        <v>10424</v>
      </c>
      <c r="DB54" s="772" t="s">
        <v>1057</v>
      </c>
      <c r="DC54" s="779"/>
      <c r="DD54" s="775"/>
      <c r="DE54" s="775"/>
      <c r="DF54" s="775"/>
      <c r="DG54" s="785">
        <v>9685</v>
      </c>
      <c r="DI54" s="896"/>
      <c r="DJ54" s="897"/>
      <c r="DK54" s="897"/>
      <c r="DL54" s="898"/>
      <c r="DM54" s="897"/>
      <c r="DN54" s="889"/>
      <c r="DO54" s="899"/>
      <c r="DP54" s="889"/>
      <c r="DQ54" s="896"/>
      <c r="DR54" s="889"/>
      <c r="DS54" s="889"/>
      <c r="DT54" s="889"/>
      <c r="DU54" s="897"/>
      <c r="DV54" s="889"/>
      <c r="DW54" s="889"/>
      <c r="DX54" s="895"/>
      <c r="EA54" s="986"/>
      <c r="EB54" s="983"/>
      <c r="EC54" s="983"/>
      <c r="ED54" s="983"/>
      <c r="EE54" s="983"/>
      <c r="EF54" s="987"/>
      <c r="EG54" s="983"/>
      <c r="EH54" s="983"/>
      <c r="EI54" s="983"/>
      <c r="EJ54" s="983"/>
      <c r="EK54" s="982"/>
      <c r="EL54" s="983"/>
      <c r="EM54" s="983"/>
      <c r="EN54" s="983"/>
      <c r="EO54" s="984"/>
      <c r="EP54" s="985"/>
      <c r="ER54" s="1164" t="s">
        <v>769</v>
      </c>
      <c r="ES54" s="1165"/>
      <c r="ET54" s="1166"/>
      <c r="EU54" s="1167"/>
      <c r="EV54" s="1164" t="s">
        <v>770</v>
      </c>
      <c r="EW54" s="1165"/>
      <c r="EX54" s="1167"/>
      <c r="EY54" s="1168"/>
      <c r="EZ54" s="1169" t="s">
        <v>771</v>
      </c>
      <c r="FA54" s="1170"/>
      <c r="FB54" s="1167"/>
      <c r="FC54" s="1171"/>
      <c r="FD54" s="1169" t="s">
        <v>772</v>
      </c>
      <c r="FE54" s="1172"/>
      <c r="FF54" s="1172"/>
      <c r="FG54" s="1173"/>
    </row>
    <row r="55" spans="4:163" ht="12.75" customHeight="1" thickTop="1" thickBot="1">
      <c r="G55" s="1"/>
      <c r="H55" s="1560" t="s">
        <v>1058</v>
      </c>
      <c r="I55" s="1560"/>
      <c r="J55" s="1560"/>
      <c r="K55" s="1560"/>
      <c r="L55" s="1560"/>
      <c r="M55" s="1560"/>
      <c r="N55" s="1560"/>
      <c r="O55" s="1560"/>
      <c r="P55" s="1560"/>
      <c r="Q55" s="1560"/>
      <c r="R55" s="1560"/>
      <c r="S55" s="1560"/>
      <c r="T55" s="1560" t="s">
        <v>62</v>
      </c>
      <c r="U55" s="1560"/>
      <c r="V55" s="1560"/>
      <c r="Y55" s="53"/>
      <c r="AB55" s="59"/>
      <c r="AC55" s="60"/>
      <c r="AE55" s="60"/>
      <c r="AG55" s="53"/>
      <c r="AJ55" s="59"/>
      <c r="AN55" s="59"/>
      <c r="AO55" s="269"/>
      <c r="AP55" s="1244" t="s">
        <v>1580</v>
      </c>
      <c r="AQ55" s="1245"/>
      <c r="AR55" s="1246"/>
      <c r="AS55" s="1246">
        <v>14020</v>
      </c>
      <c r="AT55" s="781" t="s">
        <v>1525</v>
      </c>
      <c r="AU55" s="820"/>
      <c r="AV55" s="782"/>
      <c r="AW55" s="782">
        <v>15315</v>
      </c>
      <c r="AX55" s="781" t="s">
        <v>1393</v>
      </c>
      <c r="AY55" s="818"/>
      <c r="AZ55" s="782"/>
      <c r="BA55" s="821">
        <v>12484</v>
      </c>
      <c r="BB55" s="820" t="s">
        <v>1397</v>
      </c>
      <c r="BC55" s="818"/>
      <c r="BD55" s="782"/>
      <c r="BE55" s="821">
        <v>11662</v>
      </c>
      <c r="BF55" s="649"/>
      <c r="BG55" s="772" t="s">
        <v>1455</v>
      </c>
      <c r="BH55" s="775"/>
      <c r="BI55" s="775"/>
      <c r="BJ55" s="785">
        <v>24080</v>
      </c>
      <c r="BK55" s="772" t="s">
        <v>1470</v>
      </c>
      <c r="BL55" s="775"/>
      <c r="BM55" s="775"/>
      <c r="BN55" s="785">
        <v>24830</v>
      </c>
      <c r="BO55" s="772" t="s">
        <v>1481</v>
      </c>
      <c r="BP55" s="775"/>
      <c r="BQ55" s="775"/>
      <c r="BR55" s="785">
        <v>18836</v>
      </c>
      <c r="BS55" s="772" t="s">
        <v>1495</v>
      </c>
      <c r="BT55" s="775"/>
      <c r="BU55" s="775"/>
      <c r="BV55" s="785">
        <v>17959</v>
      </c>
      <c r="BW55" s="649"/>
      <c r="BX55" s="772" t="s">
        <v>1059</v>
      </c>
      <c r="BY55" s="775"/>
      <c r="BZ55" s="775"/>
      <c r="CA55" s="775"/>
      <c r="CB55" s="775"/>
      <c r="CC55" s="785">
        <v>15414</v>
      </c>
      <c r="CD55" s="772" t="s">
        <v>1060</v>
      </c>
      <c r="CE55" s="775"/>
      <c r="CF55" s="775"/>
      <c r="CG55" s="779"/>
      <c r="CH55" s="775"/>
      <c r="CI55" s="785">
        <v>10398</v>
      </c>
      <c r="CJ55" s="772" t="s">
        <v>1061</v>
      </c>
      <c r="CK55" s="779"/>
      <c r="CL55" s="775"/>
      <c r="CM55" s="775"/>
      <c r="CN55" s="775"/>
      <c r="CO55" s="785">
        <v>9527</v>
      </c>
      <c r="CP55" s="599"/>
      <c r="CQ55" s="772" t="s">
        <v>1062</v>
      </c>
      <c r="CR55" s="775"/>
      <c r="CS55" s="775"/>
      <c r="CT55" s="775"/>
      <c r="CU55" s="785">
        <v>16311</v>
      </c>
      <c r="CV55" s="772" t="s">
        <v>1063</v>
      </c>
      <c r="CW55" s="775"/>
      <c r="CX55" s="775"/>
      <c r="CY55" s="779"/>
      <c r="CZ55" s="775"/>
      <c r="DA55" s="785">
        <v>11028</v>
      </c>
      <c r="DB55" s="772" t="s">
        <v>1064</v>
      </c>
      <c r="DC55" s="779"/>
      <c r="DD55" s="775"/>
      <c r="DE55" s="775"/>
      <c r="DF55" s="775"/>
      <c r="DG55" s="785">
        <v>10336</v>
      </c>
      <c r="DI55" s="1582"/>
      <c r="DJ55" s="1582"/>
      <c r="DK55" s="1582"/>
      <c r="DL55" s="1582"/>
      <c r="DM55" s="897"/>
      <c r="DN55" s="900"/>
      <c r="DO55" s="900"/>
      <c r="DP55" s="900"/>
      <c r="DQ55" s="896"/>
      <c r="DR55" s="897"/>
      <c r="DS55" s="897"/>
      <c r="DT55" s="897"/>
      <c r="DU55" s="897"/>
      <c r="DV55" s="900"/>
      <c r="DW55" s="900"/>
      <c r="DX55" s="901"/>
      <c r="EA55" s="986"/>
      <c r="EB55" s="983"/>
      <c r="EC55" s="983"/>
      <c r="ED55" s="983"/>
      <c r="EE55" s="983"/>
      <c r="EF55" s="987"/>
      <c r="EG55" s="983"/>
      <c r="EH55" s="983"/>
      <c r="EI55" s="983"/>
      <c r="EJ55" s="983"/>
      <c r="EK55" s="982"/>
      <c r="EL55" s="983"/>
      <c r="EM55" s="983"/>
      <c r="EN55" s="983"/>
      <c r="EO55" s="984"/>
      <c r="EP55" s="985"/>
      <c r="ER55" s="1174"/>
      <c r="ES55" s="1175"/>
      <c r="ET55" s="1176"/>
      <c r="EU55" s="1177"/>
      <c r="EV55" s="1174"/>
      <c r="EW55" s="1175"/>
      <c r="EX55" s="1177"/>
      <c r="EY55" s="1178"/>
      <c r="EZ55" s="1179"/>
      <c r="FA55" s="1180"/>
      <c r="FB55" s="1177"/>
      <c r="FC55" s="1181"/>
      <c r="FD55" s="1179"/>
      <c r="FE55" s="1182"/>
      <c r="FF55" s="1182"/>
      <c r="FG55" s="1183"/>
    </row>
    <row r="56" spans="4:163" ht="12.75" customHeight="1" thickTop="1" thickBot="1">
      <c r="G56" s="1"/>
      <c r="H56" s="930" t="s">
        <v>77</v>
      </c>
      <c r="I56" s="867"/>
      <c r="J56" s="948" t="s">
        <v>1244</v>
      </c>
      <c r="K56" s="930" t="s">
        <v>66</v>
      </c>
      <c r="L56" s="867"/>
      <c r="M56" s="948" t="s">
        <v>1245</v>
      </c>
      <c r="N56" s="943" t="s">
        <v>78</v>
      </c>
      <c r="O56" s="799"/>
      <c r="P56" s="799"/>
      <c r="Q56" s="822" t="s">
        <v>79</v>
      </c>
      <c r="R56" s="799"/>
      <c r="S56" s="799"/>
      <c r="T56" s="822" t="s">
        <v>80</v>
      </c>
      <c r="U56" s="799"/>
      <c r="V56" s="824" t="s">
        <v>81</v>
      </c>
      <c r="Y56" s="53"/>
      <c r="AB56" s="59"/>
      <c r="AC56" s="60"/>
      <c r="AE56" s="60"/>
      <c r="AG56" s="53"/>
      <c r="AJ56" s="59"/>
      <c r="AN56" s="59"/>
      <c r="AO56" s="597"/>
      <c r="AP56" s="1555" t="s">
        <v>1065</v>
      </c>
      <c r="AQ56" s="1555"/>
      <c r="AR56" s="1555"/>
      <c r="AS56" s="1555"/>
      <c r="AT56" s="1555"/>
      <c r="AU56" s="1555"/>
      <c r="AV56" s="1555"/>
      <c r="AW56" s="1555"/>
      <c r="AX56" s="1555"/>
      <c r="AY56" s="1555"/>
      <c r="AZ56" s="1555"/>
      <c r="BA56" s="1555"/>
      <c r="BB56" s="1555"/>
      <c r="BC56" s="1555"/>
      <c r="BD56" s="1555"/>
      <c r="BE56" s="1555"/>
      <c r="BF56" s="579"/>
      <c r="BG56" s="772" t="s">
        <v>1456</v>
      </c>
      <c r="BH56" s="775"/>
      <c r="BI56" s="775"/>
      <c r="BJ56" s="785">
        <v>25610</v>
      </c>
      <c r="BK56" s="772" t="s">
        <v>1471</v>
      </c>
      <c r="BL56" s="775"/>
      <c r="BM56" s="775"/>
      <c r="BN56" s="785">
        <v>26851</v>
      </c>
      <c r="BO56" s="772" t="s">
        <v>1482</v>
      </c>
      <c r="BP56" s="775"/>
      <c r="BQ56" s="775"/>
      <c r="BR56" s="785">
        <v>20909</v>
      </c>
      <c r="BS56" s="772" t="s">
        <v>1496</v>
      </c>
      <c r="BT56" s="775"/>
      <c r="BU56" s="775"/>
      <c r="BV56" s="785">
        <v>19458</v>
      </c>
      <c r="BW56" s="579"/>
      <c r="BX56" s="772" t="s">
        <v>1066</v>
      </c>
      <c r="BY56" s="775"/>
      <c r="BZ56" s="775"/>
      <c r="CA56" s="775"/>
      <c r="CB56" s="775"/>
      <c r="CC56" s="785">
        <v>16101</v>
      </c>
      <c r="CD56" s="772" t="s">
        <v>1067</v>
      </c>
      <c r="CE56" s="775"/>
      <c r="CF56" s="775"/>
      <c r="CG56" s="779"/>
      <c r="CH56" s="775"/>
      <c r="CI56" s="785">
        <v>11083</v>
      </c>
      <c r="CJ56" s="772" t="s">
        <v>1068</v>
      </c>
      <c r="CK56" s="779"/>
      <c r="CL56" s="775"/>
      <c r="CM56" s="775"/>
      <c r="CN56" s="775"/>
      <c r="CO56" s="785">
        <v>10214</v>
      </c>
      <c r="CP56" s="599"/>
      <c r="CQ56" s="772" t="s">
        <v>1069</v>
      </c>
      <c r="CR56" s="775"/>
      <c r="CS56" s="775"/>
      <c r="CT56" s="775"/>
      <c r="CU56" s="785">
        <v>17037</v>
      </c>
      <c r="CV56" s="772" t="s">
        <v>1070</v>
      </c>
      <c r="CW56" s="775"/>
      <c r="CX56" s="775"/>
      <c r="CY56" s="779"/>
      <c r="CZ56" s="775"/>
      <c r="DA56" s="785">
        <v>11751</v>
      </c>
      <c r="DB56" s="772" t="s">
        <v>1071</v>
      </c>
      <c r="DC56" s="779"/>
      <c r="DD56" s="775"/>
      <c r="DE56" s="775"/>
      <c r="DF56" s="775"/>
      <c r="DG56" s="785">
        <v>11062</v>
      </c>
      <c r="DI56" s="1569"/>
      <c r="DJ56" s="1569"/>
      <c r="DK56" s="1569"/>
      <c r="DL56" s="1569"/>
      <c r="DM56" s="1570"/>
      <c r="DN56" s="1570"/>
      <c r="DO56" s="1570"/>
      <c r="DP56" s="1570"/>
      <c r="DQ56" s="1569"/>
      <c r="DR56" s="1569"/>
      <c r="DS56" s="1569"/>
      <c r="DT56" s="1569"/>
      <c r="DU56" s="1570"/>
      <c r="DV56" s="1570"/>
      <c r="DW56" s="1570"/>
      <c r="DX56" s="1570"/>
      <c r="EA56" s="991" t="s">
        <v>656</v>
      </c>
      <c r="EB56" s="979" t="s">
        <v>1072</v>
      </c>
      <c r="EC56" s="983"/>
      <c r="ED56" s="983">
        <v>4260</v>
      </c>
      <c r="EE56" s="983">
        <v>6812</v>
      </c>
      <c r="EF56" s="980" t="s">
        <v>657</v>
      </c>
      <c r="EG56" s="1006"/>
      <c r="EH56" s="1006"/>
      <c r="EI56" s="979" t="s">
        <v>1072</v>
      </c>
      <c r="EJ56" s="983">
        <v>4306</v>
      </c>
      <c r="EK56" s="983">
        <v>6812</v>
      </c>
      <c r="EL56" s="978" t="s">
        <v>658</v>
      </c>
      <c r="EM56" s="1006"/>
      <c r="EN56" s="979" t="s">
        <v>1072</v>
      </c>
      <c r="EO56" s="983">
        <v>4312</v>
      </c>
      <c r="EP56" s="983">
        <v>6812</v>
      </c>
      <c r="ER56" s="1184"/>
      <c r="ES56" s="1175"/>
      <c r="ET56" s="1176"/>
      <c r="EU56" s="1176"/>
      <c r="EV56" s="1184"/>
      <c r="EW56" s="1175"/>
      <c r="EX56" s="1176"/>
      <c r="EY56" s="1181"/>
      <c r="EZ56" s="1176"/>
      <c r="FA56" s="1185"/>
      <c r="FB56" s="1175"/>
      <c r="FC56" s="1181"/>
      <c r="FD56" s="1176"/>
      <c r="FE56" s="1182"/>
      <c r="FF56" s="1182"/>
      <c r="FG56" s="1183"/>
    </row>
    <row r="57" spans="4:163" ht="12.75" customHeight="1">
      <c r="G57" s="588"/>
      <c r="H57" s="790"/>
      <c r="I57" s="791"/>
      <c r="J57" s="791"/>
      <c r="K57" s="790"/>
      <c r="L57" s="791"/>
      <c r="M57" s="791"/>
      <c r="N57" s="790"/>
      <c r="O57" s="791"/>
      <c r="P57" s="793"/>
      <c r="Q57" s="791"/>
      <c r="R57" s="791"/>
      <c r="S57" s="791"/>
      <c r="T57" s="790"/>
      <c r="U57" s="791"/>
      <c r="V57" s="793"/>
      <c r="Y57" s="640"/>
      <c r="Z57" s="641"/>
      <c r="AA57" s="641"/>
      <c r="AB57" s="642"/>
      <c r="AC57" s="641"/>
      <c r="AE57" s="61"/>
      <c r="AG57" s="640"/>
      <c r="AJ57" s="59"/>
      <c r="AK57" s="641"/>
      <c r="AN57" s="59"/>
      <c r="AO57" s="49"/>
      <c r="AP57" s="1117" t="s">
        <v>1073</v>
      </c>
      <c r="AQ57" s="1118"/>
      <c r="AR57" s="1118"/>
      <c r="AS57" s="1119"/>
      <c r="AT57" s="1117" t="s">
        <v>1074</v>
      </c>
      <c r="AU57" s="1120"/>
      <c r="AV57" s="1121"/>
      <c r="AW57" s="1118"/>
      <c r="AX57" s="1117" t="s">
        <v>1075</v>
      </c>
      <c r="AY57" s="1118"/>
      <c r="AZ57" s="1118"/>
      <c r="BA57" s="1122"/>
      <c r="BB57" s="1117" t="s">
        <v>1076</v>
      </c>
      <c r="BC57" s="1121"/>
      <c r="BD57" s="1121"/>
      <c r="BE57" s="1122"/>
      <c r="BF57" s="605"/>
      <c r="BG57" s="772" t="s">
        <v>1457</v>
      </c>
      <c r="BH57" s="775"/>
      <c r="BI57" s="775"/>
      <c r="BJ57" s="785">
        <v>23827</v>
      </c>
      <c r="BK57" s="772" t="s">
        <v>1472</v>
      </c>
      <c r="BL57" s="775"/>
      <c r="BM57" s="775"/>
      <c r="BN57" s="785">
        <v>25075</v>
      </c>
      <c r="BO57" s="772" t="s">
        <v>1483</v>
      </c>
      <c r="BP57" s="775"/>
      <c r="BQ57" s="775"/>
      <c r="BR57" s="785">
        <v>18922</v>
      </c>
      <c r="BS57" s="772" t="s">
        <v>1497</v>
      </c>
      <c r="BT57" s="775"/>
      <c r="BU57" s="775"/>
      <c r="BV57" s="785">
        <v>17470</v>
      </c>
      <c r="BW57" s="605"/>
      <c r="BX57" s="772" t="s">
        <v>1077</v>
      </c>
      <c r="BY57" s="799"/>
      <c r="BZ57" s="799"/>
      <c r="CA57" s="799"/>
      <c r="CB57" s="799"/>
      <c r="CC57" s="785">
        <v>16783</v>
      </c>
      <c r="CD57" s="772" t="s">
        <v>1078</v>
      </c>
      <c r="CE57" s="799"/>
      <c r="CF57" s="799"/>
      <c r="CG57" s="779"/>
      <c r="CH57" s="799"/>
      <c r="CI57" s="785">
        <v>11770</v>
      </c>
      <c r="CJ57" s="772" t="s">
        <v>1079</v>
      </c>
      <c r="CK57" s="779"/>
      <c r="CL57" s="799"/>
      <c r="CM57" s="799"/>
      <c r="CN57" s="799"/>
      <c r="CO57" s="785">
        <v>10898</v>
      </c>
      <c r="CP57" s="599"/>
      <c r="CQ57" s="772" t="s">
        <v>1080</v>
      </c>
      <c r="CR57" s="799"/>
      <c r="CS57" s="799"/>
      <c r="CT57" s="799"/>
      <c r="CU57" s="785">
        <v>17760</v>
      </c>
      <c r="CV57" s="772" t="s">
        <v>1081</v>
      </c>
      <c r="CW57" s="799"/>
      <c r="CX57" s="799"/>
      <c r="CY57" s="779"/>
      <c r="CZ57" s="799"/>
      <c r="DA57" s="785">
        <v>12508</v>
      </c>
      <c r="DB57" s="772" t="s">
        <v>1082</v>
      </c>
      <c r="DC57" s="779"/>
      <c r="DD57" s="799"/>
      <c r="DE57" s="799"/>
      <c r="DF57" s="799"/>
      <c r="DG57" s="785">
        <v>11819</v>
      </c>
      <c r="DI57" s="1571"/>
      <c r="DJ57" s="1571"/>
      <c r="DK57" s="1571"/>
      <c r="DL57" s="1571"/>
      <c r="DM57" s="1572"/>
      <c r="DN57" s="1572"/>
      <c r="DO57" s="1572"/>
      <c r="DP57" s="1572"/>
      <c r="DQ57" s="1571"/>
      <c r="DR57" s="1571"/>
      <c r="DS57" s="1571"/>
      <c r="DT57" s="1571"/>
      <c r="DU57" s="1573"/>
      <c r="DV57" s="1573"/>
      <c r="DW57" s="1573"/>
      <c r="DX57" s="1573"/>
      <c r="EA57" s="1007" t="s">
        <v>659</v>
      </c>
      <c r="EB57" s="990" t="s">
        <v>1083</v>
      </c>
      <c r="EC57" s="989"/>
      <c r="ED57" s="989">
        <v>4555</v>
      </c>
      <c r="EE57" s="989">
        <v>7307</v>
      </c>
      <c r="EF57" s="1009" t="s">
        <v>660</v>
      </c>
      <c r="EG57" s="1010"/>
      <c r="EH57" s="1010"/>
      <c r="EI57" s="990" t="s">
        <v>1083</v>
      </c>
      <c r="EJ57" s="989">
        <v>4601</v>
      </c>
      <c r="EK57" s="989">
        <v>7355</v>
      </c>
      <c r="EL57" s="996" t="s">
        <v>661</v>
      </c>
      <c r="EM57" s="1010"/>
      <c r="EN57" s="990" t="s">
        <v>1083</v>
      </c>
      <c r="EO57" s="989">
        <v>4607</v>
      </c>
      <c r="EP57" s="989">
        <v>7364</v>
      </c>
      <c r="ER57" s="1186"/>
      <c r="ES57" s="1175"/>
      <c r="ET57" s="1176"/>
      <c r="EU57" s="1176"/>
      <c r="EV57" s="1187"/>
      <c r="EW57" s="1175"/>
      <c r="EX57" s="1176"/>
      <c r="EY57" s="1181"/>
      <c r="EZ57" s="1176"/>
      <c r="FA57" s="1185"/>
      <c r="FB57" s="1175"/>
      <c r="FC57" s="1181"/>
      <c r="FD57" s="1176"/>
      <c r="FE57" s="1182"/>
      <c r="FF57" s="1182"/>
      <c r="FG57" s="1183"/>
    </row>
    <row r="58" spans="4:163" ht="12.75" customHeight="1">
      <c r="G58" s="1"/>
      <c r="H58" s="790"/>
      <c r="I58" s="791"/>
      <c r="J58" s="791"/>
      <c r="K58" s="790"/>
      <c r="L58" s="791"/>
      <c r="M58" s="791"/>
      <c r="N58" s="790"/>
      <c r="O58" s="791"/>
      <c r="P58" s="793"/>
      <c r="Q58" s="791"/>
      <c r="R58" s="791"/>
      <c r="S58" s="791"/>
      <c r="T58" s="790"/>
      <c r="U58" s="791"/>
      <c r="V58" s="793"/>
      <c r="Y58" s="1557"/>
      <c r="Z58" s="1557"/>
      <c r="AA58" s="1557"/>
      <c r="AB58" s="1557"/>
      <c r="AC58" s="1557"/>
      <c r="AD58" s="1557"/>
      <c r="AE58" s="1557"/>
      <c r="AF58" s="1557"/>
      <c r="AG58" s="1557"/>
      <c r="AH58" s="1557"/>
      <c r="AI58" s="1557"/>
      <c r="AJ58" s="1557"/>
      <c r="AK58" s="1557"/>
      <c r="AL58" s="1557"/>
      <c r="AM58" s="1557"/>
      <c r="AN58" s="1557"/>
      <c r="AO58" s="602"/>
      <c r="AP58" s="1123"/>
      <c r="AQ58" s="1124"/>
      <c r="AR58" s="1124"/>
      <c r="AS58" s="1125"/>
      <c r="AT58" s="1126"/>
      <c r="AU58" s="1124"/>
      <c r="AV58" s="1126"/>
      <c r="AW58" s="1124"/>
      <c r="AX58" s="1123"/>
      <c r="AY58" s="1124"/>
      <c r="AZ58" s="1124"/>
      <c r="BA58" s="1125"/>
      <c r="BB58" s="1124"/>
      <c r="BC58" s="1124"/>
      <c r="BD58" s="1124"/>
      <c r="BE58" s="1125"/>
      <c r="BF58" s="422"/>
      <c r="BG58" s="772" t="s">
        <v>1458</v>
      </c>
      <c r="BH58" s="775"/>
      <c r="BI58" s="775"/>
      <c r="BJ58" s="785">
        <v>25362</v>
      </c>
      <c r="BK58" s="772" t="s">
        <v>1473</v>
      </c>
      <c r="BL58" s="775"/>
      <c r="BM58" s="775"/>
      <c r="BN58" s="785">
        <v>26643</v>
      </c>
      <c r="BO58" s="772" t="s">
        <v>1484</v>
      </c>
      <c r="BP58" s="775"/>
      <c r="BQ58" s="775"/>
      <c r="BR58" s="785">
        <v>20454</v>
      </c>
      <c r="BS58" s="772" t="s">
        <v>1498</v>
      </c>
      <c r="BT58" s="775"/>
      <c r="BU58" s="775"/>
      <c r="BV58" s="785">
        <v>19002</v>
      </c>
      <c r="BW58" s="422"/>
      <c r="BX58" s="772" t="s">
        <v>1084</v>
      </c>
      <c r="BY58" s="799"/>
      <c r="BZ58" s="799"/>
      <c r="CA58" s="799"/>
      <c r="CB58" s="799"/>
      <c r="CC58" s="785">
        <v>16166</v>
      </c>
      <c r="CD58" s="772" t="s">
        <v>1085</v>
      </c>
      <c r="CE58" s="799"/>
      <c r="CF58" s="799"/>
      <c r="CG58" s="779"/>
      <c r="CH58" s="799"/>
      <c r="CI58" s="785">
        <v>10940</v>
      </c>
      <c r="CJ58" s="772" t="s">
        <v>1086</v>
      </c>
      <c r="CK58" s="779"/>
      <c r="CL58" s="799"/>
      <c r="CM58" s="799"/>
      <c r="CN58" s="799"/>
      <c r="CO58" s="785">
        <v>10265</v>
      </c>
      <c r="CP58" s="599"/>
      <c r="CQ58" s="772" t="s">
        <v>1087</v>
      </c>
      <c r="CR58" s="799"/>
      <c r="CS58" s="799"/>
      <c r="CT58" s="799"/>
      <c r="CU58" s="785">
        <v>17107</v>
      </c>
      <c r="CV58" s="772" t="s">
        <v>1088</v>
      </c>
      <c r="CW58" s="799"/>
      <c r="CX58" s="799"/>
      <c r="CY58" s="779"/>
      <c r="CZ58" s="799"/>
      <c r="DA58" s="785">
        <v>11608</v>
      </c>
      <c r="DB58" s="772" t="s">
        <v>1089</v>
      </c>
      <c r="DC58" s="779"/>
      <c r="DD58" s="799"/>
      <c r="DE58" s="799"/>
      <c r="DF58" s="799"/>
      <c r="DG58" s="785">
        <v>10915</v>
      </c>
      <c r="DI58" s="902">
        <v>35808</v>
      </c>
      <c r="DJ58" s="903"/>
      <c r="DK58" s="903"/>
      <c r="DL58" s="1567" t="s">
        <v>598</v>
      </c>
      <c r="DM58" s="1567"/>
      <c r="DN58" s="903"/>
      <c r="DO58" s="904"/>
      <c r="DP58" s="905">
        <v>36540</v>
      </c>
      <c r="DQ58" s="902">
        <v>34818</v>
      </c>
      <c r="DR58" s="903"/>
      <c r="DS58" s="903"/>
      <c r="DT58" s="1567" t="s">
        <v>598</v>
      </c>
      <c r="DU58" s="1567"/>
      <c r="DV58" s="903"/>
      <c r="DW58" s="904"/>
      <c r="DX58" s="905">
        <v>35543</v>
      </c>
      <c r="EA58" s="1547" t="s">
        <v>662</v>
      </c>
      <c r="EB58" s="1547"/>
      <c r="EC58" s="1547"/>
      <c r="ED58" s="1547"/>
      <c r="EE58" s="1547"/>
      <c r="EF58" s="1547"/>
      <c r="EG58" s="1547"/>
      <c r="EH58" s="1547"/>
      <c r="EI58" s="1547"/>
      <c r="EJ58" s="1547"/>
      <c r="EK58" s="1547"/>
      <c r="EL58" s="1547"/>
      <c r="EM58" s="1547"/>
      <c r="EN58" s="1547"/>
      <c r="EO58" s="1547"/>
      <c r="EP58" s="1547"/>
      <c r="ER58" s="1186"/>
      <c r="ES58" s="1175"/>
      <c r="ET58" s="1176"/>
      <c r="EU58" s="1176"/>
      <c r="EV58" s="1187"/>
      <c r="EW58" s="1175"/>
      <c r="EX58" s="1176"/>
      <c r="EY58" s="1181"/>
      <c r="EZ58" s="1176"/>
      <c r="FA58" s="1185"/>
      <c r="FB58" s="1175"/>
      <c r="FC58" s="1181"/>
      <c r="FD58" s="1176"/>
      <c r="FE58" s="1182"/>
      <c r="FF58" s="1182"/>
      <c r="FG58" s="1183"/>
    </row>
    <row r="59" spans="4:163" ht="12.75" customHeight="1" thickTop="1" thickBot="1">
      <c r="G59" s="1"/>
      <c r="H59" s="790"/>
      <c r="I59" s="791"/>
      <c r="J59" s="791"/>
      <c r="K59" s="790"/>
      <c r="L59" s="791"/>
      <c r="M59" s="791"/>
      <c r="N59" s="790"/>
      <c r="O59" s="791"/>
      <c r="P59" s="793"/>
      <c r="Q59" s="791"/>
      <c r="R59" s="791"/>
      <c r="S59" s="791"/>
      <c r="T59" s="790"/>
      <c r="U59" s="791"/>
      <c r="V59" s="793"/>
      <c r="Y59" s="1559"/>
      <c r="Z59" s="1559"/>
      <c r="AA59" s="1559"/>
      <c r="AB59" s="1559"/>
      <c r="AC59" s="1559"/>
      <c r="AD59" s="1559"/>
      <c r="AE59" s="1559"/>
      <c r="AF59" s="1559"/>
      <c r="AG59" s="1559"/>
      <c r="AH59" s="1559"/>
      <c r="AI59" s="1559"/>
      <c r="AJ59" s="1559"/>
      <c r="AK59" s="1559"/>
      <c r="AL59" s="1559"/>
      <c r="AM59" s="1559"/>
      <c r="AN59" s="1559"/>
      <c r="AO59" s="604"/>
      <c r="AP59" s="1123"/>
      <c r="AQ59" s="1124"/>
      <c r="AR59" s="1124"/>
      <c r="AS59" s="1125"/>
      <c r="AT59" s="1126"/>
      <c r="AU59" s="1124"/>
      <c r="AV59" s="1126"/>
      <c r="AW59" s="1124"/>
      <c r="AX59" s="1123"/>
      <c r="AY59" s="1124"/>
      <c r="AZ59" s="1124"/>
      <c r="BA59" s="1125"/>
      <c r="BB59" s="1124"/>
      <c r="BC59" s="1124"/>
      <c r="BD59" s="1124"/>
      <c r="BE59" s="1125"/>
      <c r="BF59" s="422"/>
      <c r="BG59" s="772" t="s">
        <v>1459</v>
      </c>
      <c r="BH59" s="799"/>
      <c r="BI59" s="799"/>
      <c r="BJ59" s="785">
        <v>27001</v>
      </c>
      <c r="BK59" s="772" t="s">
        <v>1474</v>
      </c>
      <c r="BL59" s="799"/>
      <c r="BM59" s="799"/>
      <c r="BN59" s="785">
        <v>28270</v>
      </c>
      <c r="BO59" s="772" t="s">
        <v>1485</v>
      </c>
      <c r="BP59" s="799"/>
      <c r="BQ59" s="799"/>
      <c r="BR59" s="785">
        <v>22062</v>
      </c>
      <c r="BS59" s="772" t="s">
        <v>1499</v>
      </c>
      <c r="BT59" s="799"/>
      <c r="BU59" s="799"/>
      <c r="BV59" s="785">
        <v>20574</v>
      </c>
      <c r="BW59" s="422"/>
      <c r="BX59" s="772" t="s">
        <v>1090</v>
      </c>
      <c r="BY59" s="799"/>
      <c r="BZ59" s="799"/>
      <c r="CA59" s="799"/>
      <c r="CB59" s="799"/>
      <c r="CC59" s="785">
        <v>16912</v>
      </c>
      <c r="CD59" s="772" t="s">
        <v>1091</v>
      </c>
      <c r="CE59" s="799"/>
      <c r="CF59" s="799"/>
      <c r="CG59" s="779"/>
      <c r="CH59" s="799"/>
      <c r="CI59" s="785">
        <v>11683</v>
      </c>
      <c r="CJ59" s="772" t="s">
        <v>1092</v>
      </c>
      <c r="CK59" s="779"/>
      <c r="CL59" s="799"/>
      <c r="CM59" s="799"/>
      <c r="CN59" s="799"/>
      <c r="CO59" s="785">
        <v>11047</v>
      </c>
      <c r="CP59" s="599"/>
      <c r="CQ59" s="772" t="s">
        <v>1093</v>
      </c>
      <c r="CR59" s="799"/>
      <c r="CS59" s="799"/>
      <c r="CT59" s="799"/>
      <c r="CU59" s="785">
        <v>17895</v>
      </c>
      <c r="CV59" s="772" t="s">
        <v>1094</v>
      </c>
      <c r="CW59" s="799"/>
      <c r="CX59" s="799"/>
      <c r="CY59" s="779"/>
      <c r="CZ59" s="799"/>
      <c r="DA59" s="785">
        <v>12384</v>
      </c>
      <c r="DB59" s="772" t="s">
        <v>1095</v>
      </c>
      <c r="DC59" s="779"/>
      <c r="DD59" s="799"/>
      <c r="DE59" s="799"/>
      <c r="DF59" s="799"/>
      <c r="DG59" s="785">
        <v>11695</v>
      </c>
      <c r="DI59" s="650" t="s">
        <v>568</v>
      </c>
      <c r="DJ59" s="651"/>
      <c r="DK59" s="651"/>
      <c r="DL59" s="651"/>
      <c r="DM59" s="651"/>
      <c r="DN59" s="651"/>
      <c r="DO59" s="651"/>
      <c r="DP59" s="651"/>
      <c r="DQ59" s="651"/>
      <c r="DR59" s="651"/>
      <c r="DS59" s="651"/>
      <c r="DT59" s="651"/>
      <c r="DU59" s="651"/>
      <c r="DV59" s="651"/>
      <c r="DW59" s="651"/>
      <c r="DX59" s="652"/>
      <c r="EA59" s="1568" t="s">
        <v>876</v>
      </c>
      <c r="EB59" s="1568"/>
      <c r="EC59" s="1568"/>
      <c r="ED59" s="1568"/>
      <c r="EE59" s="1568"/>
      <c r="EF59" s="1549" t="s">
        <v>1096</v>
      </c>
      <c r="EG59" s="1549"/>
      <c r="EH59" s="1549"/>
      <c r="EI59" s="1549"/>
      <c r="EJ59" s="1549"/>
      <c r="EK59" s="1549"/>
      <c r="EL59" s="1550" t="s">
        <v>1097</v>
      </c>
      <c r="EM59" s="1550"/>
      <c r="EN59" s="1550"/>
      <c r="EO59" s="1550"/>
      <c r="EP59" s="1550"/>
      <c r="ER59" s="1186"/>
      <c r="ES59" s="1175"/>
      <c r="ET59" s="1176"/>
      <c r="EU59" s="1176"/>
      <c r="EV59" s="1187"/>
      <c r="EW59" s="1175"/>
      <c r="EX59" s="1176"/>
      <c r="EY59" s="1181"/>
      <c r="EZ59" s="1176"/>
      <c r="FA59" s="1185"/>
      <c r="FB59" s="1175"/>
      <c r="FC59" s="1181"/>
      <c r="FD59" s="1176"/>
      <c r="FE59" s="1182"/>
      <c r="FF59" s="1182"/>
      <c r="FG59" s="1183"/>
    </row>
    <row r="60" spans="4:163" ht="12.75" customHeight="1" thickTop="1" thickBot="1">
      <c r="F60" s="65"/>
      <c r="G60" s="588"/>
      <c r="H60" s="1563"/>
      <c r="I60" s="1563"/>
      <c r="J60" s="1563"/>
      <c r="K60" s="1563"/>
      <c r="L60" s="1563"/>
      <c r="M60" s="1563"/>
      <c r="N60" s="933"/>
      <c r="O60" s="934"/>
      <c r="P60" s="935"/>
      <c r="Q60" s="933"/>
      <c r="R60" s="934"/>
      <c r="S60" s="935"/>
      <c r="T60" s="933"/>
      <c r="U60" s="934"/>
      <c r="V60" s="935"/>
      <c r="Y60" s="1553"/>
      <c r="Z60" s="1553"/>
      <c r="AA60" s="1553"/>
      <c r="AB60" s="1553"/>
      <c r="AC60" s="1553"/>
      <c r="AD60" s="1553"/>
      <c r="AE60" s="1553"/>
      <c r="AF60" s="1553"/>
      <c r="AG60" s="1553"/>
      <c r="AH60" s="1553"/>
      <c r="AI60" s="1553"/>
      <c r="AJ60" s="1553"/>
      <c r="AK60" s="1553"/>
      <c r="AL60" s="1553"/>
      <c r="AM60" s="1553"/>
      <c r="AN60" s="1553"/>
      <c r="AO60" s="575"/>
      <c r="AP60" s="1117"/>
      <c r="AQ60" s="1127"/>
      <c r="AR60" s="1127"/>
      <c r="AS60" s="1128"/>
      <c r="AT60" s="1127"/>
      <c r="AU60" s="1124"/>
      <c r="AV60" s="1129"/>
      <c r="AW60" s="1124"/>
      <c r="AX60" s="1117"/>
      <c r="AY60" s="1124"/>
      <c r="AZ60" s="1124"/>
      <c r="BA60" s="1125"/>
      <c r="BB60" s="1127"/>
      <c r="BC60" s="1124"/>
      <c r="BD60" s="1124"/>
      <c r="BE60" s="1125"/>
      <c r="BF60" s="422"/>
      <c r="BG60" s="1520" t="s">
        <v>1557</v>
      </c>
      <c r="BH60" s="1521"/>
      <c r="BI60" s="1521"/>
      <c r="BJ60" s="1521"/>
      <c r="BK60" s="1536" t="s">
        <v>223</v>
      </c>
      <c r="BL60" s="1521"/>
      <c r="BM60" s="1521"/>
      <c r="BN60" s="1521"/>
      <c r="BO60" s="1521"/>
      <c r="BP60" s="1521"/>
      <c r="BQ60" s="1521"/>
      <c r="BR60" s="1521"/>
      <c r="BS60" s="1521"/>
      <c r="BT60" s="1521"/>
      <c r="BU60" s="1521"/>
      <c r="BV60" s="1523"/>
      <c r="BW60" s="422"/>
      <c r="BX60" s="772" t="s">
        <v>1098</v>
      </c>
      <c r="BY60" s="800"/>
      <c r="BZ60" s="801"/>
      <c r="CA60" s="774"/>
      <c r="CB60" s="782"/>
      <c r="CC60" s="785">
        <v>17649</v>
      </c>
      <c r="CD60" s="772" t="s">
        <v>1099</v>
      </c>
      <c r="CE60" s="782"/>
      <c r="CF60" s="782"/>
      <c r="CG60" s="820"/>
      <c r="CH60" s="818"/>
      <c r="CI60" s="785">
        <v>12366</v>
      </c>
      <c r="CJ60" s="772" t="s">
        <v>1100</v>
      </c>
      <c r="CK60" s="779"/>
      <c r="CL60" s="845"/>
      <c r="CM60" s="774"/>
      <c r="CN60" s="774"/>
      <c r="CO60" s="785">
        <v>11860</v>
      </c>
      <c r="CP60" s="599"/>
      <c r="CQ60" s="772" t="s">
        <v>1101</v>
      </c>
      <c r="CR60" s="800"/>
      <c r="CS60" s="801"/>
      <c r="CT60" s="774"/>
      <c r="CU60" s="785">
        <v>18677</v>
      </c>
      <c r="CV60" s="772" t="s">
        <v>1102</v>
      </c>
      <c r="CW60" s="782"/>
      <c r="CX60" s="782"/>
      <c r="CY60" s="820"/>
      <c r="CZ60" s="818"/>
      <c r="DA60" s="785">
        <v>13196</v>
      </c>
      <c r="DB60" s="772" t="s">
        <v>1103</v>
      </c>
      <c r="DC60" s="779"/>
      <c r="DD60" s="845"/>
      <c r="DE60" s="774"/>
      <c r="DF60" s="774"/>
      <c r="DG60" s="785">
        <v>12506</v>
      </c>
      <c r="DI60" s="653"/>
      <c r="DJ60" s="654"/>
      <c r="DK60" s="654"/>
      <c r="DL60" s="179"/>
      <c r="DM60" s="654"/>
      <c r="DN60" s="654"/>
      <c r="DO60" s="179"/>
      <c r="DP60" s="654"/>
      <c r="DQ60" s="654"/>
      <c r="DR60" s="179"/>
      <c r="DS60" s="654"/>
      <c r="DT60" s="654"/>
      <c r="DU60" s="179"/>
      <c r="DV60" s="654"/>
      <c r="DW60" s="654"/>
      <c r="DX60" s="544"/>
      <c r="EA60" s="1018"/>
      <c r="EB60" s="1019"/>
      <c r="EC60" s="1019"/>
      <c r="ED60" s="1019"/>
      <c r="EE60" s="1019"/>
      <c r="EF60" s="1019"/>
      <c r="EG60" s="1019"/>
      <c r="EH60" s="1019"/>
      <c r="EI60" s="1019"/>
      <c r="EJ60" s="1019"/>
      <c r="EK60" s="1019"/>
      <c r="EL60" s="1019"/>
      <c r="EM60" s="1019"/>
      <c r="EN60" s="1019"/>
      <c r="EO60" s="1019"/>
      <c r="EP60" s="1020"/>
      <c r="ER60" s="1186"/>
      <c r="ES60" s="1175"/>
      <c r="ET60" s="1176"/>
      <c r="EU60" s="1176"/>
      <c r="EV60" s="1187"/>
      <c r="EW60" s="1175"/>
      <c r="EX60" s="1176"/>
      <c r="EY60" s="1181"/>
      <c r="EZ60" s="1176"/>
      <c r="FA60" s="1185"/>
      <c r="FB60" s="1175"/>
      <c r="FC60" s="1181"/>
      <c r="FD60" s="1176"/>
      <c r="FE60" s="1182"/>
      <c r="FF60" s="1182"/>
      <c r="FG60" s="1183"/>
    </row>
    <row r="61" spans="4:163" ht="12.75" customHeight="1" thickTop="1" thickBot="1">
      <c r="G61" s="1"/>
      <c r="H61" s="1564" t="s">
        <v>82</v>
      </c>
      <c r="I61" s="1564"/>
      <c r="J61" s="1564"/>
      <c r="K61" s="1565" t="s">
        <v>74</v>
      </c>
      <c r="L61" s="1566"/>
      <c r="M61" s="1566"/>
      <c r="N61" s="944"/>
      <c r="O61" s="843"/>
      <c r="P61" s="945"/>
      <c r="Q61" s="944"/>
      <c r="R61" s="843"/>
      <c r="S61" s="945"/>
      <c r="T61" s="936" t="s">
        <v>85</v>
      </c>
      <c r="U61" s="843"/>
      <c r="V61" s="937" t="s">
        <v>1246</v>
      </c>
      <c r="Y61" s="655"/>
      <c r="Z61" s="648"/>
      <c r="AA61" s="656"/>
      <c r="AB61" s="657"/>
      <c r="AC61" s="656"/>
      <c r="AD61" s="648"/>
      <c r="AE61" s="656"/>
      <c r="AF61" s="656"/>
      <c r="AG61" s="655"/>
      <c r="AH61" s="648"/>
      <c r="AI61" s="656"/>
      <c r="AJ61" s="657"/>
      <c r="AK61" s="656"/>
      <c r="AL61" s="648"/>
      <c r="AM61" s="656"/>
      <c r="AN61" s="657"/>
      <c r="AP61" s="1551"/>
      <c r="AQ61" s="1551"/>
      <c r="AR61" s="1551"/>
      <c r="AS61" s="1551"/>
      <c r="AT61" s="1551"/>
      <c r="AU61" s="1551"/>
      <c r="AV61" s="1551"/>
      <c r="AW61" s="1551"/>
      <c r="AX61" s="1551"/>
      <c r="AY61" s="1551"/>
      <c r="AZ61" s="1551"/>
      <c r="BA61" s="1551"/>
      <c r="BB61" s="1551"/>
      <c r="BC61" s="1551"/>
      <c r="BD61" s="1551"/>
      <c r="BE61" s="1551"/>
      <c r="BF61" s="658"/>
      <c r="BG61" s="1524" t="s">
        <v>1557</v>
      </c>
      <c r="BH61" s="1525"/>
      <c r="BI61" s="1525"/>
      <c r="BJ61" s="1525"/>
      <c r="BK61" s="1562" t="s">
        <v>139</v>
      </c>
      <c r="BL61" s="1527"/>
      <c r="BM61" s="1527"/>
      <c r="BN61" s="1528"/>
      <c r="BO61" s="1529" t="s">
        <v>140</v>
      </c>
      <c r="BP61" s="1527"/>
      <c r="BQ61" s="1527"/>
      <c r="BR61" s="1527"/>
      <c r="BS61" s="1529" t="s">
        <v>141</v>
      </c>
      <c r="BT61" s="1527"/>
      <c r="BU61" s="1527"/>
      <c r="BV61" s="1528"/>
      <c r="BW61" s="658"/>
      <c r="BX61" s="1520" t="s">
        <v>1557</v>
      </c>
      <c r="BY61" s="1521"/>
      <c r="BZ61" s="1521"/>
      <c r="CA61" s="1522"/>
      <c r="CB61" s="1521" t="s">
        <v>223</v>
      </c>
      <c r="CC61" s="1521"/>
      <c r="CD61" s="1521"/>
      <c r="CE61" s="1521"/>
      <c r="CF61" s="1521"/>
      <c r="CG61" s="1521"/>
      <c r="CH61" s="1521"/>
      <c r="CI61" s="1521"/>
      <c r="CJ61" s="1521"/>
      <c r="CK61" s="1521"/>
      <c r="CL61" s="1521"/>
      <c r="CM61" s="1521"/>
      <c r="CN61" s="1523"/>
      <c r="CO61" s="759"/>
      <c r="CP61" s="579"/>
      <c r="CQ61" s="1520" t="s">
        <v>1557</v>
      </c>
      <c r="CR61" s="1521"/>
      <c r="CS61" s="1521"/>
      <c r="CT61" s="1521"/>
      <c r="CU61" s="1536" t="s">
        <v>223</v>
      </c>
      <c r="CV61" s="1521"/>
      <c r="CW61" s="1521"/>
      <c r="CX61" s="1521"/>
      <c r="CY61" s="1521"/>
      <c r="CZ61" s="1521"/>
      <c r="DA61" s="1521"/>
      <c r="DB61" s="1521"/>
      <c r="DC61" s="1521"/>
      <c r="DD61" s="1521"/>
      <c r="DE61" s="1521"/>
      <c r="DF61" s="1521"/>
      <c r="DG61" s="1523"/>
      <c r="EA61" s="977"/>
      <c r="EB61" s="978"/>
      <c r="EC61" s="979"/>
      <c r="ED61" s="979"/>
      <c r="EE61" s="979"/>
      <c r="EF61" s="980"/>
      <c r="EG61" s="979"/>
      <c r="EH61" s="979"/>
      <c r="EI61" s="979"/>
      <c r="EJ61" s="981"/>
      <c r="EK61" s="982"/>
      <c r="EL61" s="983"/>
      <c r="EM61" s="983"/>
      <c r="EN61" s="983"/>
      <c r="EO61" s="984"/>
      <c r="EP61" s="985"/>
      <c r="ER61" s="1184" t="s">
        <v>773</v>
      </c>
      <c r="ES61" s="1175"/>
      <c r="ET61" s="1176"/>
      <c r="EU61" s="1188">
        <v>717</v>
      </c>
      <c r="EV61" s="1184" t="s">
        <v>774</v>
      </c>
      <c r="EW61" s="1175"/>
      <c r="EX61" s="1176"/>
      <c r="EY61" s="1188">
        <v>1104</v>
      </c>
      <c r="EZ61" s="1180" t="s">
        <v>775</v>
      </c>
      <c r="FA61" s="1180"/>
      <c r="FB61" s="1175"/>
      <c r="FC61" s="1188">
        <v>1433</v>
      </c>
      <c r="FD61" s="1180" t="s">
        <v>776</v>
      </c>
      <c r="FE61" s="1182"/>
      <c r="FF61" s="1182"/>
      <c r="FG61" s="1188">
        <v>3031</v>
      </c>
    </row>
    <row r="62" spans="4:163" ht="12.75" customHeight="1" thickTop="1" thickBot="1">
      <c r="G62" s="588"/>
      <c r="H62" s="931">
        <v>11306</v>
      </c>
      <c r="I62" s="850"/>
      <c r="J62" s="950">
        <v>12318</v>
      </c>
      <c r="K62" s="931">
        <v>8705</v>
      </c>
      <c r="L62" s="850"/>
      <c r="M62" s="951">
        <v>10166</v>
      </c>
      <c r="N62" s="946" t="s">
        <v>83</v>
      </c>
      <c r="O62" s="850"/>
      <c r="P62" s="864">
        <v>4672</v>
      </c>
      <c r="Q62" s="947" t="s">
        <v>84</v>
      </c>
      <c r="R62" s="850"/>
      <c r="S62" s="864">
        <v>3016</v>
      </c>
      <c r="T62" s="931">
        <v>2596</v>
      </c>
      <c r="U62" s="938"/>
      <c r="V62" s="939">
        <v>1694</v>
      </c>
      <c r="Y62" s="1518"/>
      <c r="Z62" s="1518"/>
      <c r="AA62" s="1518"/>
      <c r="AB62" s="1518"/>
      <c r="AC62" s="1518"/>
      <c r="AD62" s="1518"/>
      <c r="AE62" s="1518"/>
      <c r="AF62" s="1518"/>
      <c r="AG62" s="1518"/>
      <c r="AH62" s="1518"/>
      <c r="AI62" s="1518"/>
      <c r="AJ62" s="1518"/>
      <c r="AK62" s="1518"/>
      <c r="AL62" s="1518"/>
      <c r="AM62" s="1518"/>
      <c r="AN62" s="1518"/>
      <c r="AP62" s="1519"/>
      <c r="AQ62" s="1519"/>
      <c r="AR62" s="1519"/>
      <c r="AS62" s="1519"/>
      <c r="AT62" s="1519"/>
      <c r="AU62" s="1519"/>
      <c r="AV62" s="1519"/>
      <c r="AW62" s="1519"/>
      <c r="AX62" s="1519"/>
      <c r="AY62" s="1519"/>
      <c r="AZ62" s="1519"/>
      <c r="BA62" s="1519"/>
      <c r="BB62" s="1519"/>
      <c r="BC62" s="1519"/>
      <c r="BD62" s="1519"/>
      <c r="BE62" s="1519"/>
      <c r="BF62" s="598"/>
      <c r="BG62" s="1247"/>
      <c r="BH62" s="1227"/>
      <c r="BI62" s="1227"/>
      <c r="BJ62" s="1228"/>
      <c r="BK62" s="778"/>
      <c r="BL62" s="770"/>
      <c r="BM62" s="778"/>
      <c r="BN62" s="783"/>
      <c r="BO62" s="769"/>
      <c r="BP62" s="770"/>
      <c r="BQ62" s="770"/>
      <c r="BR62" s="783"/>
      <c r="BS62" s="770"/>
      <c r="BT62" s="770"/>
      <c r="BU62" s="770"/>
      <c r="BV62" s="783"/>
      <c r="BW62" s="598"/>
      <c r="BX62" s="1524" t="s">
        <v>1557</v>
      </c>
      <c r="BY62" s="1525"/>
      <c r="BZ62" s="1525"/>
      <c r="CA62" s="1526"/>
      <c r="CB62" s="1527" t="s">
        <v>139</v>
      </c>
      <c r="CC62" s="1527"/>
      <c r="CD62" s="1527"/>
      <c r="CE62" s="1528"/>
      <c r="CF62" s="1529" t="s">
        <v>140</v>
      </c>
      <c r="CG62" s="1527"/>
      <c r="CH62" s="1527"/>
      <c r="CI62" s="1528"/>
      <c r="CJ62" s="1529" t="s">
        <v>141</v>
      </c>
      <c r="CK62" s="1527"/>
      <c r="CL62" s="1527"/>
      <c r="CM62" s="1527"/>
      <c r="CN62" s="1528"/>
      <c r="CO62" s="760"/>
      <c r="CP62" s="612"/>
      <c r="CQ62" s="1524" t="s">
        <v>1557</v>
      </c>
      <c r="CR62" s="1525"/>
      <c r="CS62" s="1525"/>
      <c r="CT62" s="1525"/>
      <c r="CU62" s="1562" t="s">
        <v>139</v>
      </c>
      <c r="CV62" s="1527"/>
      <c r="CW62" s="1527"/>
      <c r="CX62" s="1528"/>
      <c r="CY62" s="1529" t="s">
        <v>140</v>
      </c>
      <c r="CZ62" s="1527"/>
      <c r="DA62" s="1527"/>
      <c r="DB62" s="1528"/>
      <c r="DC62" s="1529" t="s">
        <v>141</v>
      </c>
      <c r="DD62" s="1527"/>
      <c r="DE62" s="1527"/>
      <c r="DF62" s="1527"/>
      <c r="DG62" s="1528"/>
      <c r="EA62" s="986"/>
      <c r="EB62" s="983"/>
      <c r="EC62" s="983"/>
      <c r="ED62" s="983"/>
      <c r="EE62" s="983"/>
      <c r="EF62" s="987"/>
      <c r="EG62" s="983"/>
      <c r="EH62" s="983"/>
      <c r="EI62" s="983"/>
      <c r="EJ62" s="981"/>
      <c r="EK62" s="982"/>
      <c r="EL62" s="983"/>
      <c r="EM62" s="983"/>
      <c r="EN62" s="983"/>
      <c r="EO62" s="984"/>
      <c r="EP62" s="988"/>
      <c r="ER62" s="1184" t="s">
        <v>773</v>
      </c>
      <c r="ES62" s="1175"/>
      <c r="ET62" s="1176"/>
      <c r="EU62" s="1188">
        <v>874</v>
      </c>
      <c r="EV62" s="1184" t="s">
        <v>774</v>
      </c>
      <c r="EW62" s="1175"/>
      <c r="EX62" s="1176"/>
      <c r="EY62" s="1188">
        <v>1341</v>
      </c>
      <c r="EZ62" s="1180" t="s">
        <v>775</v>
      </c>
      <c r="FA62" s="1180"/>
      <c r="FB62" s="1175"/>
      <c r="FC62" s="1188">
        <v>1625</v>
      </c>
      <c r="FD62" s="1180" t="s">
        <v>776</v>
      </c>
      <c r="FE62" s="1182"/>
      <c r="FF62" s="1182"/>
      <c r="FG62" s="1188">
        <v>3189</v>
      </c>
    </row>
    <row r="63" spans="4:163" ht="12.75" customHeight="1" thickTop="1">
      <c r="G63" s="1"/>
      <c r="H63" s="1560" t="s">
        <v>1058</v>
      </c>
      <c r="I63" s="1560"/>
      <c r="J63" s="1560"/>
      <c r="K63" s="1560"/>
      <c r="L63" s="1560"/>
      <c r="M63" s="1560"/>
      <c r="N63" s="1560"/>
      <c r="O63" s="1560"/>
      <c r="P63" s="1560"/>
      <c r="Q63" s="1560"/>
      <c r="R63" s="1560"/>
      <c r="S63" s="1560"/>
      <c r="T63" s="1560" t="s">
        <v>1104</v>
      </c>
      <c r="U63" s="1560"/>
      <c r="V63" s="1560"/>
      <c r="Y63" s="634"/>
      <c r="Z63" s="3"/>
      <c r="AA63" s="3"/>
      <c r="AB63" s="635"/>
      <c r="AC63" s="47"/>
      <c r="AD63" s="636"/>
      <c r="AE63" s="47"/>
      <c r="AF63" s="3"/>
      <c r="AG63" s="634"/>
      <c r="AH63" s="3"/>
      <c r="AI63" s="3"/>
      <c r="AJ63" s="637"/>
      <c r="AK63" s="47"/>
      <c r="AL63" s="47"/>
      <c r="AM63" s="47"/>
      <c r="AN63" s="637"/>
      <c r="AP63" s="1532"/>
      <c r="AQ63" s="1532"/>
      <c r="AR63" s="1532"/>
      <c r="AS63" s="1532"/>
      <c r="AT63" s="1532"/>
      <c r="AU63" s="1532"/>
      <c r="AV63" s="1532"/>
      <c r="AW63" s="1532"/>
      <c r="AX63" s="1532"/>
      <c r="AY63" s="1532"/>
      <c r="AZ63" s="1532"/>
      <c r="BA63" s="1532"/>
      <c r="BB63" s="1532"/>
      <c r="BC63" s="1532"/>
      <c r="BD63" s="1532"/>
      <c r="BE63" s="1532"/>
      <c r="BF63" s="612"/>
      <c r="BG63" s="1247"/>
      <c r="BH63" s="1227"/>
      <c r="BI63" s="1227"/>
      <c r="BJ63" s="1229"/>
      <c r="BK63" s="778"/>
      <c r="BL63" s="770"/>
      <c r="BM63" s="778"/>
      <c r="BN63" s="770"/>
      <c r="BO63" s="769"/>
      <c r="BP63" s="770"/>
      <c r="BQ63" s="770"/>
      <c r="BR63" s="784"/>
      <c r="BS63" s="770"/>
      <c r="BT63" s="770"/>
      <c r="BU63" s="770"/>
      <c r="BV63" s="784"/>
      <c r="BW63" s="612"/>
      <c r="BX63" s="1247"/>
      <c r="BY63" s="1227"/>
      <c r="BZ63" s="1227"/>
      <c r="CA63" s="1227"/>
      <c r="CB63" s="921"/>
      <c r="CC63" s="778"/>
      <c r="CD63" s="770"/>
      <c r="CE63" s="922"/>
      <c r="CF63" s="771"/>
      <c r="CG63" s="770"/>
      <c r="CH63" s="770"/>
      <c r="CI63" s="784"/>
      <c r="CJ63" s="771"/>
      <c r="CK63" s="770"/>
      <c r="CL63" s="770"/>
      <c r="CM63" s="770"/>
      <c r="CN63" s="770"/>
      <c r="CO63" s="576"/>
      <c r="CP63" s="511"/>
      <c r="CQ63" s="1247"/>
      <c r="CR63" s="1227"/>
      <c r="CS63" s="1227"/>
      <c r="CT63" s="1227"/>
      <c r="CU63" s="917"/>
      <c r="CV63" s="770"/>
      <c r="CW63" s="778"/>
      <c r="CX63" s="771"/>
      <c r="CY63" s="923"/>
      <c r="CZ63" s="770"/>
      <c r="DA63" s="770"/>
      <c r="DB63" s="928"/>
      <c r="DC63" s="770"/>
      <c r="DD63" s="770"/>
      <c r="DE63" s="770"/>
      <c r="DF63" s="770"/>
      <c r="DG63" s="783"/>
      <c r="EA63" s="986"/>
      <c r="EB63" s="983"/>
      <c r="EC63" s="983"/>
      <c r="ED63" s="983"/>
      <c r="EE63" s="983"/>
      <c r="EF63" s="987"/>
      <c r="EG63" s="983"/>
      <c r="EH63" s="983"/>
      <c r="EI63" s="983"/>
      <c r="EJ63" s="981"/>
      <c r="EK63" s="982"/>
      <c r="EL63" s="983"/>
      <c r="EM63" s="983"/>
      <c r="EN63" s="983"/>
      <c r="EO63" s="984"/>
      <c r="EP63" s="988"/>
      <c r="ER63" s="659" t="s">
        <v>94</v>
      </c>
      <c r="ES63" s="660"/>
      <c r="ET63" s="660"/>
      <c r="EU63" s="660"/>
      <c r="EV63" s="660"/>
      <c r="EW63" s="660"/>
      <c r="EX63" s="660"/>
      <c r="EY63" s="660"/>
      <c r="EZ63" s="660"/>
      <c r="FA63" s="660"/>
      <c r="FB63" s="660"/>
      <c r="FC63" s="660"/>
      <c r="FD63" s="660"/>
      <c r="FE63" s="660"/>
      <c r="FF63" s="660"/>
      <c r="FG63" s="661"/>
    </row>
    <row r="64" spans="4:163" ht="12.75" customHeight="1" thickBot="1">
      <c r="G64" s="1"/>
      <c r="H64" s="1561" t="s">
        <v>86</v>
      </c>
      <c r="I64" s="1561"/>
      <c r="J64" s="1561"/>
      <c r="K64" s="1561" t="s">
        <v>86</v>
      </c>
      <c r="L64" s="1561"/>
      <c r="M64" s="1561"/>
      <c r="N64" s="1561" t="s">
        <v>1105</v>
      </c>
      <c r="O64" s="1561"/>
      <c r="P64" s="1561"/>
      <c r="Q64" s="1561" t="s">
        <v>1105</v>
      </c>
      <c r="R64" s="1561"/>
      <c r="S64" s="1561"/>
      <c r="T64" s="1561"/>
      <c r="U64" s="1561"/>
      <c r="V64" s="1561"/>
      <c r="Y64" s="53"/>
      <c r="AB64" s="59"/>
      <c r="AC64" s="60"/>
      <c r="AE64" s="60"/>
      <c r="AG64" s="53"/>
      <c r="AJ64" s="59"/>
      <c r="AN64" s="59"/>
      <c r="AO64" s="269"/>
      <c r="AP64" s="1130" t="s">
        <v>1107</v>
      </c>
      <c r="AQ64" s="1131"/>
      <c r="AR64" s="1132"/>
      <c r="AS64" s="1133">
        <v>767</v>
      </c>
      <c r="AT64" s="1130" t="s">
        <v>1108</v>
      </c>
      <c r="AU64" s="1131"/>
      <c r="AV64" s="1132"/>
      <c r="AW64" s="1133">
        <v>898</v>
      </c>
      <c r="AX64" s="1130" t="s">
        <v>1109</v>
      </c>
      <c r="AY64" s="1131"/>
      <c r="AZ64" s="1132"/>
      <c r="BA64" s="1133">
        <v>1023</v>
      </c>
      <c r="BB64" s="1130" t="s">
        <v>1110</v>
      </c>
      <c r="BC64" s="1131"/>
      <c r="BD64" s="1132"/>
      <c r="BE64" s="1133">
        <v>1160</v>
      </c>
      <c r="BF64" s="599"/>
      <c r="BG64" s="1248"/>
      <c r="BH64" s="1230"/>
      <c r="BI64" s="1230"/>
      <c r="BJ64" s="1249"/>
      <c r="BK64" s="773"/>
      <c r="BL64" s="770"/>
      <c r="BM64" s="776"/>
      <c r="BN64" s="770"/>
      <c r="BO64" s="787"/>
      <c r="BP64" s="770"/>
      <c r="BQ64" s="770"/>
      <c r="BR64" s="784"/>
      <c r="BS64" s="773"/>
      <c r="BT64" s="770"/>
      <c r="BU64" s="770"/>
      <c r="BV64" s="784"/>
      <c r="BW64" s="599"/>
      <c r="BX64" s="1247"/>
      <c r="BY64" s="1227"/>
      <c r="BZ64" s="1227"/>
      <c r="CA64" s="1227"/>
      <c r="CB64" s="923"/>
      <c r="CC64" s="778"/>
      <c r="CD64" s="770"/>
      <c r="CE64" s="922"/>
      <c r="CF64" s="770"/>
      <c r="CG64" s="770"/>
      <c r="CH64" s="770"/>
      <c r="CI64" s="784"/>
      <c r="CJ64" s="770"/>
      <c r="CK64" s="770"/>
      <c r="CL64" s="770"/>
      <c r="CM64" s="770"/>
      <c r="CN64" s="770"/>
      <c r="CO64" s="512"/>
      <c r="CP64" s="422"/>
      <c r="CQ64" s="1247"/>
      <c r="CR64" s="1227"/>
      <c r="CS64" s="1227"/>
      <c r="CT64" s="1227"/>
      <c r="CU64" s="917"/>
      <c r="CV64" s="770"/>
      <c r="CW64" s="778"/>
      <c r="CX64" s="770"/>
      <c r="CY64" s="923"/>
      <c r="CZ64" s="770"/>
      <c r="DA64" s="770"/>
      <c r="DB64" s="929"/>
      <c r="DC64" s="770"/>
      <c r="DD64" s="770"/>
      <c r="DE64" s="770"/>
      <c r="DF64" s="770"/>
      <c r="DG64" s="784"/>
      <c r="EA64" s="986"/>
      <c r="EB64" s="983"/>
      <c r="EC64" s="983"/>
      <c r="ED64" s="983"/>
      <c r="EE64" s="983"/>
      <c r="EF64" s="987"/>
      <c r="EG64" s="983"/>
      <c r="EH64" s="983"/>
      <c r="EI64" s="983"/>
      <c r="EJ64" s="981"/>
      <c r="EK64" s="982"/>
      <c r="EL64" s="983"/>
      <c r="EM64" s="983"/>
      <c r="EN64" s="983"/>
      <c r="EO64" s="984"/>
      <c r="EP64" s="1021"/>
      <c r="ER64" s="1554" t="s">
        <v>1111</v>
      </c>
      <c r="ES64" s="1554"/>
      <c r="ET64" s="1554"/>
      <c r="EU64" s="1554"/>
      <c r="EV64" s="1554"/>
      <c r="EW64" s="1554"/>
      <c r="EX64" s="1554"/>
      <c r="EY64" s="1554"/>
      <c r="EZ64" s="1554"/>
      <c r="FA64" s="1554"/>
      <c r="FB64" s="1554"/>
      <c r="FC64" s="1554"/>
      <c r="FD64" s="1554"/>
      <c r="FE64" s="1554"/>
      <c r="FF64" s="1554"/>
      <c r="FG64" s="614"/>
    </row>
    <row r="65" spans="4:163" ht="12.75" customHeight="1" thickTop="1">
      <c r="G65" s="1"/>
      <c r="H65" s="769"/>
      <c r="I65" s="770"/>
      <c r="J65" s="770"/>
      <c r="K65" s="769"/>
      <c r="L65" s="770"/>
      <c r="M65" s="784"/>
      <c r="N65" s="770"/>
      <c r="O65" s="770"/>
      <c r="P65" s="770"/>
      <c r="Q65" s="769"/>
      <c r="R65" s="770"/>
      <c r="S65" s="784"/>
      <c r="T65" s="954" t="s">
        <v>1106</v>
      </c>
      <c r="U65" s="770"/>
      <c r="V65" s="956">
        <v>2439</v>
      </c>
      <c r="Y65" s="53"/>
      <c r="AB65" s="59"/>
      <c r="AC65" s="60"/>
      <c r="AE65" s="60"/>
      <c r="AG65" s="53"/>
      <c r="AJ65" s="59"/>
      <c r="AN65" s="59"/>
      <c r="AO65" s="597"/>
      <c r="AP65" s="1555" t="s">
        <v>1112</v>
      </c>
      <c r="AQ65" s="1555"/>
      <c r="AR65" s="1555"/>
      <c r="AS65" s="1555"/>
      <c r="AT65" s="1555"/>
      <c r="AU65" s="1555"/>
      <c r="AV65" s="1555"/>
      <c r="AW65" s="1555"/>
      <c r="AX65" s="1555"/>
      <c r="AY65" s="1555"/>
      <c r="AZ65" s="1555"/>
      <c r="BA65" s="1555"/>
      <c r="BB65" s="1555"/>
      <c r="BC65" s="1555"/>
      <c r="BD65" s="1555"/>
      <c r="BE65" s="1555"/>
      <c r="BF65" s="579"/>
      <c r="BG65" s="1234" t="s">
        <v>1581</v>
      </c>
      <c r="BH65" s="1227"/>
      <c r="BI65" s="1227"/>
      <c r="BJ65" s="1243">
        <v>15539</v>
      </c>
      <c r="BK65" s="876" t="s">
        <v>1460</v>
      </c>
      <c r="BL65" s="779"/>
      <c r="BM65" s="780"/>
      <c r="BN65" s="785">
        <v>16421</v>
      </c>
      <c r="BO65" s="772" t="s">
        <v>1486</v>
      </c>
      <c r="BP65" s="773"/>
      <c r="BQ65" s="774"/>
      <c r="BR65" s="774">
        <v>11353</v>
      </c>
      <c r="BS65" s="772" t="s">
        <v>1500</v>
      </c>
      <c r="BT65" s="780"/>
      <c r="BU65" s="780"/>
      <c r="BV65" s="785">
        <v>10767</v>
      </c>
      <c r="BW65" s="579"/>
      <c r="BX65" s="1234"/>
      <c r="BY65" s="1227"/>
      <c r="BZ65" s="1227"/>
      <c r="CA65" s="1227"/>
      <c r="CB65" s="924"/>
      <c r="CC65" s="773"/>
      <c r="CD65" s="770"/>
      <c r="CE65" s="925"/>
      <c r="CF65" s="770"/>
      <c r="CG65" s="773"/>
      <c r="CH65" s="770"/>
      <c r="CI65" s="784"/>
      <c r="CJ65" s="770"/>
      <c r="CK65" s="773"/>
      <c r="CL65" s="770"/>
      <c r="CM65" s="770"/>
      <c r="CN65" s="770"/>
      <c r="CO65" s="512"/>
      <c r="CP65" s="422"/>
      <c r="CQ65" s="1234"/>
      <c r="CR65" s="1227"/>
      <c r="CS65" s="1227"/>
      <c r="CT65" s="1227"/>
      <c r="CU65" s="918"/>
      <c r="CV65" s="770"/>
      <c r="CW65" s="776"/>
      <c r="CX65" s="770"/>
      <c r="CY65" s="918"/>
      <c r="CZ65" s="770"/>
      <c r="DA65" s="770"/>
      <c r="DB65" s="929"/>
      <c r="DC65" s="773"/>
      <c r="DD65" s="770"/>
      <c r="DE65" s="770"/>
      <c r="DF65" s="770"/>
      <c r="DG65" s="784"/>
      <c r="EA65" s="991" t="s">
        <v>663</v>
      </c>
      <c r="EB65" s="983"/>
      <c r="EC65" s="979" t="s">
        <v>1113</v>
      </c>
      <c r="ED65" s="983"/>
      <c r="EE65" s="983">
        <v>3414</v>
      </c>
      <c r="EF65" s="980" t="s">
        <v>664</v>
      </c>
      <c r="EG65" s="983"/>
      <c r="EH65" s="983"/>
      <c r="EI65" s="979" t="s">
        <v>1113</v>
      </c>
      <c r="EJ65" s="983"/>
      <c r="EK65" s="982">
        <v>3476</v>
      </c>
      <c r="EL65" s="978" t="s">
        <v>665</v>
      </c>
      <c r="EM65" s="983"/>
      <c r="EN65" s="979" t="s">
        <v>1113</v>
      </c>
      <c r="EO65" s="983"/>
      <c r="EP65" s="1021">
        <v>3705</v>
      </c>
      <c r="ER65" s="1556" t="s">
        <v>1114</v>
      </c>
      <c r="ES65" s="1556"/>
      <c r="ET65" s="1556"/>
      <c r="EU65" s="1556"/>
      <c r="EV65" s="1556"/>
      <c r="EW65" s="1556"/>
      <c r="EX65" s="1556"/>
      <c r="EY65" s="1556"/>
      <c r="EZ65" s="1556"/>
      <c r="FA65" s="1556"/>
      <c r="FB65" s="1556"/>
      <c r="FC65" s="1556"/>
      <c r="FD65" s="1556"/>
      <c r="FE65" s="1556"/>
      <c r="FF65" s="1556"/>
      <c r="FG65" s="662"/>
    </row>
    <row r="66" spans="4:163" ht="12.75" customHeight="1">
      <c r="G66" s="588"/>
      <c r="H66" s="769"/>
      <c r="I66" s="770"/>
      <c r="J66" s="770"/>
      <c r="K66" s="769"/>
      <c r="L66" s="770"/>
      <c r="M66" s="784"/>
      <c r="N66" s="770"/>
      <c r="O66" s="770"/>
      <c r="P66" s="770"/>
      <c r="Q66" s="769"/>
      <c r="R66" s="770"/>
      <c r="S66" s="784"/>
      <c r="T66" s="770"/>
      <c r="U66" s="770"/>
      <c r="V66" s="784"/>
      <c r="Y66" s="640"/>
      <c r="Z66" s="641"/>
      <c r="AA66" s="641"/>
      <c r="AB66" s="642"/>
      <c r="AC66" s="641"/>
      <c r="AE66" s="61"/>
      <c r="AG66" s="640"/>
      <c r="AJ66" s="59"/>
      <c r="AK66" s="641"/>
      <c r="AN66" s="59"/>
      <c r="AO66" s="49"/>
      <c r="AP66" s="1117" t="s">
        <v>1115</v>
      </c>
      <c r="AQ66" s="1118"/>
      <c r="AR66" s="1118"/>
      <c r="AS66" s="1119"/>
      <c r="AT66" s="1117" t="s">
        <v>1116</v>
      </c>
      <c r="AU66" s="1120"/>
      <c r="AV66" s="1121"/>
      <c r="AW66" s="1118"/>
      <c r="AX66" s="1117" t="s">
        <v>1117</v>
      </c>
      <c r="AY66" s="1118"/>
      <c r="AZ66" s="1118"/>
      <c r="BA66" s="1122"/>
      <c r="BB66" s="1117" t="s">
        <v>1118</v>
      </c>
      <c r="BC66" s="1121"/>
      <c r="BD66" s="1121"/>
      <c r="BE66" s="1122"/>
      <c r="BF66" s="605"/>
      <c r="BG66" s="1234" t="s">
        <v>1582</v>
      </c>
      <c r="BH66" s="1227"/>
      <c r="BI66" s="1227"/>
      <c r="BJ66" s="1243">
        <v>16450</v>
      </c>
      <c r="BK66" s="876" t="s">
        <v>1461</v>
      </c>
      <c r="BL66" s="779"/>
      <c r="BM66" s="780"/>
      <c r="BN66" s="785">
        <v>17595</v>
      </c>
      <c r="BO66" s="772" t="s">
        <v>1487</v>
      </c>
      <c r="BP66" s="773"/>
      <c r="BQ66" s="774"/>
      <c r="BR66" s="774">
        <v>12064</v>
      </c>
      <c r="BS66" s="772" t="s">
        <v>1527</v>
      </c>
      <c r="BT66" s="780"/>
      <c r="BU66" s="780"/>
      <c r="BV66" s="785">
        <v>11463</v>
      </c>
      <c r="BW66" s="605"/>
      <c r="BX66" s="1253" t="s">
        <v>1585</v>
      </c>
      <c r="BY66" s="1251"/>
      <c r="BZ66" s="1251"/>
      <c r="CA66" s="1254">
        <v>20186</v>
      </c>
      <c r="CB66" s="920" t="s">
        <v>1586</v>
      </c>
      <c r="CC66" s="920"/>
      <c r="CD66" s="812"/>
      <c r="CE66" s="916">
        <v>16914</v>
      </c>
      <c r="CF66" s="797" t="s">
        <v>1587</v>
      </c>
      <c r="CG66" s="814"/>
      <c r="CH66" s="915"/>
      <c r="CI66" s="916">
        <v>11476</v>
      </c>
      <c r="CJ66" s="797" t="s">
        <v>1588</v>
      </c>
      <c r="CK66" s="812"/>
      <c r="CL66" s="812"/>
      <c r="CM66" s="812"/>
      <c r="CN66" s="916">
        <v>11089</v>
      </c>
      <c r="CO66" s="766"/>
      <c r="CP66" s="589"/>
      <c r="CQ66" s="1253" t="s">
        <v>1601</v>
      </c>
      <c r="CR66" s="1251"/>
      <c r="CS66" s="1251"/>
      <c r="CT66" s="1257">
        <v>22486</v>
      </c>
      <c r="CU66" s="919" t="s">
        <v>1516</v>
      </c>
      <c r="CV66" s="920"/>
      <c r="CW66" s="812"/>
      <c r="CX66" s="916">
        <v>19210</v>
      </c>
      <c r="CY66" s="797" t="s">
        <v>1602</v>
      </c>
      <c r="CZ66" s="814"/>
      <c r="DA66" s="915"/>
      <c r="DB66" s="916">
        <v>12143</v>
      </c>
      <c r="DC66" s="797" t="s">
        <v>1519</v>
      </c>
      <c r="DD66" s="812"/>
      <c r="DE66" s="812"/>
      <c r="DF66" s="812"/>
      <c r="DG66" s="916">
        <v>11737</v>
      </c>
      <c r="EA66" s="991" t="s">
        <v>666</v>
      </c>
      <c r="EB66" s="983"/>
      <c r="EC66" s="979" t="s">
        <v>1119</v>
      </c>
      <c r="ED66" s="983"/>
      <c r="EE66" s="983">
        <v>3835</v>
      </c>
      <c r="EF66" s="980" t="s">
        <v>667</v>
      </c>
      <c r="EG66" s="983"/>
      <c r="EH66" s="983"/>
      <c r="EI66" s="979" t="s">
        <v>1119</v>
      </c>
      <c r="EJ66" s="983"/>
      <c r="EK66" s="982">
        <v>3898</v>
      </c>
      <c r="EL66" s="978" t="s">
        <v>668</v>
      </c>
      <c r="EM66" s="983"/>
      <c r="EN66" s="979" t="s">
        <v>1119</v>
      </c>
      <c r="EO66" s="983"/>
      <c r="EP66" s="1021">
        <v>4125</v>
      </c>
      <c r="ER66" s="276"/>
      <c r="ES66" s="615"/>
      <c r="ET66" s="276"/>
      <c r="EU66" s="615"/>
      <c r="EV66" s="615"/>
      <c r="EW66" s="276"/>
      <c r="EX66" s="619"/>
      <c r="EY66" s="615"/>
      <c r="FB66" s="615"/>
      <c r="FC66" s="276"/>
      <c r="FD66" s="615"/>
      <c r="FE66" s="276"/>
      <c r="FF66" s="615"/>
      <c r="FG66" s="615"/>
    </row>
    <row r="67" spans="4:163" ht="12.75" customHeight="1">
      <c r="F67" s="65"/>
      <c r="G67" s="1"/>
      <c r="H67" s="769"/>
      <c r="I67" s="770"/>
      <c r="J67" s="770"/>
      <c r="K67" s="769"/>
      <c r="L67" s="770"/>
      <c r="M67" s="784"/>
      <c r="N67" s="770"/>
      <c r="O67" s="770"/>
      <c r="P67" s="770"/>
      <c r="Q67" s="769"/>
      <c r="R67" s="770"/>
      <c r="S67" s="784"/>
      <c r="T67" s="953" t="s">
        <v>89</v>
      </c>
      <c r="U67" s="770"/>
      <c r="V67" s="955">
        <v>1285</v>
      </c>
      <c r="Y67" s="1557"/>
      <c r="Z67" s="1557"/>
      <c r="AA67" s="1557"/>
      <c r="AB67" s="1557"/>
      <c r="AC67" s="1557"/>
      <c r="AD67" s="1557"/>
      <c r="AE67" s="1557"/>
      <c r="AF67" s="1557"/>
      <c r="AG67" s="1557"/>
      <c r="AH67" s="1557"/>
      <c r="AI67" s="1557"/>
      <c r="AJ67" s="1557"/>
      <c r="AK67" s="1557"/>
      <c r="AL67" s="1557"/>
      <c r="AM67" s="1557"/>
      <c r="AN67" s="1557"/>
      <c r="AO67" s="602"/>
      <c r="AP67" s="1123"/>
      <c r="AQ67" s="1124"/>
      <c r="AR67" s="1124"/>
      <c r="AS67" s="1125"/>
      <c r="AT67" s="1126"/>
      <c r="AU67" s="1124"/>
      <c r="AV67" s="1126"/>
      <c r="AW67" s="1124"/>
      <c r="AX67" s="1123"/>
      <c r="AY67" s="1124"/>
      <c r="AZ67" s="1124"/>
      <c r="BA67" s="1125"/>
      <c r="BB67" s="1124"/>
      <c r="BC67" s="1124"/>
      <c r="BD67" s="1124"/>
      <c r="BE67" s="1125"/>
      <c r="BF67" s="422"/>
      <c r="BG67" s="1234" t="s">
        <v>1583</v>
      </c>
      <c r="BH67" s="1227"/>
      <c r="BI67" s="1227"/>
      <c r="BJ67" s="1243">
        <v>17270</v>
      </c>
      <c r="BK67" s="876" t="s">
        <v>1462</v>
      </c>
      <c r="BL67" s="779"/>
      <c r="BM67" s="780"/>
      <c r="BN67" s="785">
        <v>17872</v>
      </c>
      <c r="BO67" s="772" t="s">
        <v>1488</v>
      </c>
      <c r="BP67" s="773"/>
      <c r="BQ67" s="774"/>
      <c r="BR67" s="774">
        <v>13272</v>
      </c>
      <c r="BS67" s="772" t="s">
        <v>1501</v>
      </c>
      <c r="BT67" s="780"/>
      <c r="BU67" s="780"/>
      <c r="BV67" s="785">
        <v>12297</v>
      </c>
      <c r="BW67" s="422"/>
      <c r="BX67" s="1253" t="s">
        <v>1589</v>
      </c>
      <c r="BY67" s="1251"/>
      <c r="BZ67" s="1251"/>
      <c r="CA67" s="1254">
        <v>21434</v>
      </c>
      <c r="CB67" s="920" t="s">
        <v>1590</v>
      </c>
      <c r="CC67" s="920"/>
      <c r="CD67" s="812"/>
      <c r="CE67" s="916">
        <v>17594</v>
      </c>
      <c r="CF67" s="797" t="s">
        <v>1591</v>
      </c>
      <c r="CG67" s="814"/>
      <c r="CH67" s="915"/>
      <c r="CI67" s="916">
        <v>12195</v>
      </c>
      <c r="CJ67" s="797" t="s">
        <v>1592</v>
      </c>
      <c r="CK67" s="812"/>
      <c r="CL67" s="812"/>
      <c r="CM67" s="812"/>
      <c r="CN67" s="916">
        <v>11811</v>
      </c>
      <c r="CO67" s="766"/>
      <c r="CP67" s="589"/>
      <c r="CQ67" s="1253" t="s">
        <v>1603</v>
      </c>
      <c r="CR67" s="1251"/>
      <c r="CS67" s="1251"/>
      <c r="CT67" s="1257">
        <v>23734</v>
      </c>
      <c r="CU67" s="919" t="s">
        <v>1604</v>
      </c>
      <c r="CV67" s="920"/>
      <c r="CW67" s="812"/>
      <c r="CX67" s="916">
        <v>20397</v>
      </c>
      <c r="CY67" s="797" t="s">
        <v>1605</v>
      </c>
      <c r="CZ67" s="814"/>
      <c r="DA67" s="915"/>
      <c r="DB67" s="916">
        <v>13150</v>
      </c>
      <c r="DC67" s="797" t="s">
        <v>1606</v>
      </c>
      <c r="DD67" s="812"/>
      <c r="DE67" s="812"/>
      <c r="DF67" s="812"/>
      <c r="DG67" s="916">
        <v>12497</v>
      </c>
      <c r="EA67" s="991" t="s">
        <v>669</v>
      </c>
      <c r="EB67" s="983"/>
      <c r="EC67" s="979" t="s">
        <v>1120</v>
      </c>
      <c r="ED67" s="983"/>
      <c r="EE67" s="983">
        <v>4466</v>
      </c>
      <c r="EF67" s="980" t="s">
        <v>670</v>
      </c>
      <c r="EG67" s="983"/>
      <c r="EH67" s="983"/>
      <c r="EI67" s="979" t="s">
        <v>1120</v>
      </c>
      <c r="EJ67" s="983"/>
      <c r="EK67" s="982">
        <v>4526</v>
      </c>
      <c r="EL67" s="978" t="s">
        <v>671</v>
      </c>
      <c r="EM67" s="983"/>
      <c r="EN67" s="979" t="s">
        <v>1120</v>
      </c>
      <c r="EO67" s="983"/>
      <c r="EP67" s="1021">
        <v>4755</v>
      </c>
      <c r="ER67" s="389"/>
      <c r="ES67" s="390"/>
      <c r="ET67" s="389"/>
      <c r="EU67" s="390"/>
      <c r="EV67" s="390"/>
      <c r="EW67" s="389"/>
      <c r="EX67" s="391"/>
      <c r="EY67" s="390"/>
      <c r="FB67" s="390"/>
      <c r="FC67" s="389"/>
      <c r="FD67" s="390"/>
      <c r="FE67" s="389"/>
      <c r="FF67" s="390"/>
      <c r="FG67" s="390"/>
    </row>
    <row r="68" spans="4:163" ht="12.75" customHeight="1" thickBot="1">
      <c r="G68" s="1"/>
      <c r="H68" s="1558" t="s">
        <v>1121</v>
      </c>
      <c r="I68" s="1558"/>
      <c r="J68" s="1558"/>
      <c r="K68" s="1558" t="s">
        <v>1122</v>
      </c>
      <c r="L68" s="1558"/>
      <c r="M68" s="1558"/>
      <c r="N68" s="1558" t="s">
        <v>1123</v>
      </c>
      <c r="O68" s="1558"/>
      <c r="P68" s="1558"/>
      <c r="Q68" s="1558" t="s">
        <v>1124</v>
      </c>
      <c r="R68" s="1558"/>
      <c r="S68" s="1558"/>
      <c r="T68" s="940"/>
      <c r="U68" s="770"/>
      <c r="V68" s="785"/>
      <c r="Y68" s="1559"/>
      <c r="Z68" s="1559"/>
      <c r="AA68" s="1559"/>
      <c r="AB68" s="1559"/>
      <c r="AC68" s="1559"/>
      <c r="AD68" s="1559"/>
      <c r="AE68" s="1559"/>
      <c r="AF68" s="1559"/>
      <c r="AG68" s="1559"/>
      <c r="AH68" s="1559"/>
      <c r="AI68" s="1559"/>
      <c r="AJ68" s="1559"/>
      <c r="AK68" s="1559"/>
      <c r="AL68" s="1559"/>
      <c r="AM68" s="1559"/>
      <c r="AN68" s="1559"/>
      <c r="AO68" s="663"/>
      <c r="AP68" s="1123"/>
      <c r="AQ68" s="1124"/>
      <c r="AR68" s="1124"/>
      <c r="AS68" s="1125"/>
      <c r="AT68" s="1126"/>
      <c r="AU68" s="1124"/>
      <c r="AV68" s="1126"/>
      <c r="AW68" s="1124"/>
      <c r="AX68" s="1123"/>
      <c r="AY68" s="1124"/>
      <c r="AZ68" s="1124"/>
      <c r="BA68" s="1125"/>
      <c r="BB68" s="1124"/>
      <c r="BC68" s="1124"/>
      <c r="BD68" s="1124"/>
      <c r="BE68" s="1125"/>
      <c r="BF68" s="422"/>
      <c r="BG68" s="1250" t="s">
        <v>1584</v>
      </c>
      <c r="BH68" s="1251"/>
      <c r="BI68" s="1251"/>
      <c r="BJ68" s="1252">
        <v>18594</v>
      </c>
      <c r="BK68" s="877" t="s">
        <v>1463</v>
      </c>
      <c r="BL68" s="878"/>
      <c r="BM68" s="879"/>
      <c r="BN68" s="880">
        <v>19220</v>
      </c>
      <c r="BO68" s="875" t="s">
        <v>1489</v>
      </c>
      <c r="BP68" s="882"/>
      <c r="BQ68" s="810"/>
      <c r="BR68" s="810">
        <v>14139</v>
      </c>
      <c r="BS68" s="875" t="s">
        <v>1502</v>
      </c>
      <c r="BT68" s="879"/>
      <c r="BU68" s="879"/>
      <c r="BV68" s="880">
        <v>13745</v>
      </c>
      <c r="BW68" s="422"/>
      <c r="BX68" s="1253" t="s">
        <v>1593</v>
      </c>
      <c r="BY68" s="1251"/>
      <c r="BZ68" s="1251"/>
      <c r="CA68" s="1254">
        <v>22200</v>
      </c>
      <c r="CB68" s="920" t="s">
        <v>1594</v>
      </c>
      <c r="CC68" s="920"/>
      <c r="CD68" s="812"/>
      <c r="CE68" s="916">
        <v>18409</v>
      </c>
      <c r="CF68" s="797" t="s">
        <v>1595</v>
      </c>
      <c r="CG68" s="814"/>
      <c r="CH68" s="915"/>
      <c r="CI68" s="916">
        <v>13046</v>
      </c>
      <c r="CJ68" s="797" t="s">
        <v>1596</v>
      </c>
      <c r="CK68" s="812"/>
      <c r="CL68" s="812"/>
      <c r="CM68" s="812"/>
      <c r="CN68" s="916">
        <v>12662</v>
      </c>
      <c r="CO68" s="766"/>
      <c r="CP68" s="589"/>
      <c r="CQ68" s="1253" t="s">
        <v>1607</v>
      </c>
      <c r="CR68" s="1251"/>
      <c r="CS68" s="1251"/>
      <c r="CT68" s="1257">
        <v>24500</v>
      </c>
      <c r="CU68" s="919" t="s">
        <v>1608</v>
      </c>
      <c r="CV68" s="920"/>
      <c r="CW68" s="812"/>
      <c r="CX68" s="916">
        <v>20452</v>
      </c>
      <c r="CY68" s="797" t="s">
        <v>1609</v>
      </c>
      <c r="CZ68" s="814"/>
      <c r="DA68" s="915"/>
      <c r="DB68" s="916">
        <v>14070</v>
      </c>
      <c r="DC68" s="797" t="s">
        <v>1610</v>
      </c>
      <c r="DD68" s="812"/>
      <c r="DE68" s="812"/>
      <c r="DF68" s="812"/>
      <c r="DG68" s="916">
        <v>13402</v>
      </c>
      <c r="EA68" s="991" t="s">
        <v>672</v>
      </c>
      <c r="EB68" s="983"/>
      <c r="EC68" s="979" t="s">
        <v>1125</v>
      </c>
      <c r="ED68" s="983"/>
      <c r="EE68" s="983">
        <v>4642</v>
      </c>
      <c r="EF68" s="980" t="s">
        <v>673</v>
      </c>
      <c r="EG68" s="983"/>
      <c r="EH68" s="983"/>
      <c r="EI68" s="979" t="s">
        <v>1125</v>
      </c>
      <c r="EJ68" s="983"/>
      <c r="EK68" s="982">
        <v>4706</v>
      </c>
      <c r="EL68" s="978" t="s">
        <v>674</v>
      </c>
      <c r="EM68" s="983"/>
      <c r="EN68" s="979" t="s">
        <v>1125</v>
      </c>
      <c r="EO68" s="983"/>
      <c r="EP68" s="1021">
        <v>4932</v>
      </c>
      <c r="ER68" s="389"/>
      <c r="ES68" s="390"/>
      <c r="ET68" s="389"/>
      <c r="EU68" s="390"/>
      <c r="EV68" s="390"/>
      <c r="EW68" s="389"/>
      <c r="EX68" s="391"/>
      <c r="EY68" s="390"/>
      <c r="FB68" s="390"/>
      <c r="FC68" s="389"/>
      <c r="FD68" s="390"/>
      <c r="FE68" s="389"/>
      <c r="FF68" s="390"/>
      <c r="FG68" s="390"/>
    </row>
    <row r="69" spans="4:163" ht="12.75" customHeight="1" thickTop="1" thickBot="1">
      <c r="G69" s="588"/>
      <c r="H69" s="1552" t="s">
        <v>1126</v>
      </c>
      <c r="I69" s="1552"/>
      <c r="J69" s="1552"/>
      <c r="K69" s="1552" t="s">
        <v>1127</v>
      </c>
      <c r="L69" s="1552"/>
      <c r="M69" s="1552"/>
      <c r="N69" s="1552" t="s">
        <v>1126</v>
      </c>
      <c r="O69" s="1552"/>
      <c r="P69" s="1552"/>
      <c r="Q69" s="1552" t="s">
        <v>1127</v>
      </c>
      <c r="R69" s="1552"/>
      <c r="S69" s="1552"/>
      <c r="T69" s="941"/>
      <c r="U69" s="942"/>
      <c r="V69" s="821"/>
      <c r="Y69" s="1553"/>
      <c r="Z69" s="1553"/>
      <c r="AA69" s="1553"/>
      <c r="AB69" s="1553"/>
      <c r="AC69" s="1553"/>
      <c r="AD69" s="1553"/>
      <c r="AE69" s="1553"/>
      <c r="AF69" s="1553"/>
      <c r="AG69" s="1553"/>
      <c r="AH69" s="1553"/>
      <c r="AI69" s="1553"/>
      <c r="AJ69" s="1553"/>
      <c r="AK69" s="1553"/>
      <c r="AL69" s="1553"/>
      <c r="AM69" s="1553"/>
      <c r="AN69" s="1553"/>
      <c r="AO69" s="666"/>
      <c r="AP69" s="1117"/>
      <c r="AQ69" s="1127"/>
      <c r="AR69" s="1127"/>
      <c r="AS69" s="1128"/>
      <c r="AT69" s="1127"/>
      <c r="AU69" s="1124"/>
      <c r="AV69" s="1129"/>
      <c r="AW69" s="1124"/>
      <c r="AX69" s="1117"/>
      <c r="AY69" s="1124"/>
      <c r="AZ69" s="1124"/>
      <c r="BA69" s="1125"/>
      <c r="BB69" s="1127"/>
      <c r="BC69" s="1124"/>
      <c r="BD69" s="1124"/>
      <c r="BE69" s="1125"/>
      <c r="BF69" s="422"/>
      <c r="BG69" s="667" t="s">
        <v>568</v>
      </c>
      <c r="BH69" s="668"/>
      <c r="BI69" s="668"/>
      <c r="BJ69" s="668"/>
      <c r="BK69" s="668"/>
      <c r="BL69" s="668"/>
      <c r="BM69" s="668"/>
      <c r="BN69" s="668"/>
      <c r="BO69" s="668"/>
      <c r="BP69" s="668"/>
      <c r="BQ69" s="668"/>
      <c r="BR69" s="668"/>
      <c r="BS69" s="668"/>
      <c r="BT69" s="668"/>
      <c r="BU69" s="668"/>
      <c r="BV69" s="669"/>
      <c r="BW69" s="422"/>
      <c r="BX69" s="1250" t="s">
        <v>1597</v>
      </c>
      <c r="BY69" s="1255"/>
      <c r="BZ69" s="1255"/>
      <c r="CA69" s="1256">
        <v>22964</v>
      </c>
      <c r="CB69" s="878" t="s">
        <v>1598</v>
      </c>
      <c r="CC69" s="878"/>
      <c r="CD69" s="879"/>
      <c r="CE69" s="880">
        <v>19222</v>
      </c>
      <c r="CF69" s="875" t="s">
        <v>1599</v>
      </c>
      <c r="CG69" s="882"/>
      <c r="CH69" s="810"/>
      <c r="CI69" s="880">
        <v>14166</v>
      </c>
      <c r="CJ69" s="875" t="s">
        <v>1600</v>
      </c>
      <c r="CK69" s="879"/>
      <c r="CL69" s="879"/>
      <c r="CM69" s="879"/>
      <c r="CN69" s="880">
        <v>13514</v>
      </c>
      <c r="CO69" s="766"/>
      <c r="CP69" s="589"/>
      <c r="CQ69" s="1253" t="s">
        <v>1611</v>
      </c>
      <c r="CR69" s="1255"/>
      <c r="CS69" s="1255"/>
      <c r="CT69" s="1252">
        <v>25264</v>
      </c>
      <c r="CU69" s="877" t="s">
        <v>1612</v>
      </c>
      <c r="CV69" s="878"/>
      <c r="CW69" s="879"/>
      <c r="CX69" s="880">
        <v>22780</v>
      </c>
      <c r="CY69" s="875" t="s">
        <v>1613</v>
      </c>
      <c r="CZ69" s="882"/>
      <c r="DA69" s="810"/>
      <c r="DB69" s="880">
        <v>14988</v>
      </c>
      <c r="DC69" s="875" t="s">
        <v>1614</v>
      </c>
      <c r="DD69" s="879"/>
      <c r="DE69" s="879"/>
      <c r="DF69" s="879"/>
      <c r="DG69" s="880">
        <v>14302</v>
      </c>
      <c r="EA69" s="991" t="s">
        <v>675</v>
      </c>
      <c r="EB69" s="983"/>
      <c r="EC69" s="979" t="s">
        <v>1128</v>
      </c>
      <c r="ED69" s="983"/>
      <c r="EE69" s="983">
        <v>3629</v>
      </c>
      <c r="EF69" s="980" t="s">
        <v>676</v>
      </c>
      <c r="EG69" s="983"/>
      <c r="EH69" s="983"/>
      <c r="EI69" s="979" t="s">
        <v>1128</v>
      </c>
      <c r="EJ69" s="983"/>
      <c r="EK69" s="982">
        <v>3691</v>
      </c>
      <c r="EL69" s="978" t="s">
        <v>677</v>
      </c>
      <c r="EM69" s="983"/>
      <c r="EN69" s="979" t="s">
        <v>1128</v>
      </c>
      <c r="EO69" s="983"/>
      <c r="EP69" s="1021">
        <v>3920</v>
      </c>
      <c r="ER69" s="389"/>
      <c r="ES69" s="390"/>
      <c r="ET69" s="389"/>
      <c r="EU69" s="390"/>
      <c r="EV69" s="390"/>
      <c r="EW69" s="389"/>
      <c r="EX69" s="391"/>
      <c r="EY69" s="390"/>
      <c r="FB69" s="390"/>
      <c r="FC69" s="389"/>
      <c r="FD69" s="390"/>
      <c r="FE69" s="389"/>
      <c r="FF69" s="390"/>
      <c r="FG69" s="390"/>
    </row>
    <row r="70" spans="4:163" ht="12.75" customHeight="1" thickTop="1" thickBot="1">
      <c r="G70" s="1"/>
      <c r="H70" s="842"/>
      <c r="I70" s="818"/>
      <c r="J70" s="956">
        <v>6366</v>
      </c>
      <c r="K70" s="842"/>
      <c r="L70" s="827"/>
      <c r="M70" s="956">
        <v>3354</v>
      </c>
      <c r="N70" s="848"/>
      <c r="O70" s="818"/>
      <c r="P70" s="956">
        <v>15548</v>
      </c>
      <c r="Q70" s="856"/>
      <c r="R70" s="818"/>
      <c r="S70" s="956">
        <v>7846</v>
      </c>
      <c r="T70" s="664"/>
      <c r="U70" s="665"/>
      <c r="V70" s="601"/>
      <c r="Y70" s="655"/>
      <c r="Z70" s="648"/>
      <c r="AA70" s="656"/>
      <c r="AB70" s="657"/>
      <c r="AC70" s="656"/>
      <c r="AD70" s="648"/>
      <c r="AE70" s="656"/>
      <c r="AF70" s="656"/>
      <c r="AG70" s="655"/>
      <c r="AH70" s="648"/>
      <c r="AI70" s="656"/>
      <c r="AJ70" s="657"/>
      <c r="AK70" s="656"/>
      <c r="AL70" s="648"/>
      <c r="AM70" s="656"/>
      <c r="AN70" s="657"/>
      <c r="AO70" s="666"/>
      <c r="AP70" s="1551"/>
      <c r="AQ70" s="1551"/>
      <c r="AR70" s="1551"/>
      <c r="AS70" s="1551"/>
      <c r="AT70" s="1551"/>
      <c r="AU70" s="1551"/>
      <c r="AV70" s="1551"/>
      <c r="AW70" s="1551"/>
      <c r="AX70" s="1551"/>
      <c r="AY70" s="1551"/>
      <c r="AZ70" s="1551"/>
      <c r="BA70" s="1551"/>
      <c r="BB70" s="1551"/>
      <c r="BC70" s="1551"/>
      <c r="BD70" s="1551"/>
      <c r="BE70" s="1551"/>
      <c r="BF70" s="658"/>
      <c r="BG70" s="670" t="s">
        <v>1129</v>
      </c>
      <c r="BH70" s="671"/>
      <c r="BI70" s="671"/>
      <c r="BJ70" s="671"/>
      <c r="BK70" s="671"/>
      <c r="BL70" s="671"/>
      <c r="BM70" s="671"/>
      <c r="BN70" s="671"/>
      <c r="BO70" s="671"/>
      <c r="BP70" s="671"/>
      <c r="BQ70" s="671"/>
      <c r="BR70" s="671"/>
      <c r="BS70" s="671"/>
      <c r="BT70" s="671"/>
      <c r="BU70" s="671"/>
      <c r="BV70" s="512"/>
      <c r="BW70" s="658"/>
      <c r="BX70" s="170" t="s">
        <v>236</v>
      </c>
      <c r="BY70" s="171"/>
      <c r="BZ70" s="171"/>
      <c r="CA70" s="171"/>
      <c r="CB70" s="171"/>
      <c r="CC70" s="30"/>
      <c r="CD70" s="171"/>
      <c r="CE70" s="171"/>
      <c r="CF70" s="171"/>
      <c r="CG70" s="30"/>
      <c r="CH70" s="30"/>
      <c r="CI70" s="171"/>
      <c r="CJ70" s="171"/>
      <c r="CK70" s="172"/>
      <c r="CL70" s="172"/>
      <c r="CM70" s="172"/>
      <c r="CN70" s="172"/>
      <c r="CO70" s="173"/>
      <c r="CQ70" s="667" t="s">
        <v>236</v>
      </c>
      <c r="CR70" s="668"/>
      <c r="CS70" s="668"/>
      <c r="CT70" s="668"/>
      <c r="CU70" s="671"/>
      <c r="CV70" s="668"/>
      <c r="CW70" s="668"/>
      <c r="CX70" s="668"/>
      <c r="CY70" s="671"/>
      <c r="CZ70" s="671"/>
      <c r="DA70" s="668"/>
      <c r="DB70" s="668"/>
      <c r="DC70" s="668"/>
      <c r="DD70" s="668"/>
      <c r="DE70" s="668"/>
      <c r="DF70" s="668"/>
      <c r="DG70" s="669"/>
      <c r="EA70" s="991" t="s">
        <v>678</v>
      </c>
      <c r="EB70" s="983"/>
      <c r="EC70" s="979" t="s">
        <v>1130</v>
      </c>
      <c r="ED70" s="983"/>
      <c r="EE70" s="983">
        <v>4112</v>
      </c>
      <c r="EF70" s="980" t="s">
        <v>679</v>
      </c>
      <c r="EG70" s="983"/>
      <c r="EH70" s="983"/>
      <c r="EI70" s="979" t="s">
        <v>1130</v>
      </c>
      <c r="EJ70" s="983"/>
      <c r="EK70" s="982">
        <v>4175</v>
      </c>
      <c r="EL70" s="978" t="s">
        <v>680</v>
      </c>
      <c r="EM70" s="983"/>
      <c r="EN70" s="979" t="s">
        <v>1130</v>
      </c>
      <c r="EO70" s="983"/>
      <c r="EP70" s="1021">
        <v>4403</v>
      </c>
      <c r="ER70" s="389"/>
      <c r="ES70" s="390"/>
      <c r="ET70" s="389"/>
      <c r="EU70" s="390"/>
      <c r="EV70" s="390"/>
      <c r="EW70" s="389"/>
      <c r="EX70" s="391"/>
      <c r="EY70" s="390"/>
      <c r="FB70" s="390"/>
      <c r="FC70" s="389"/>
      <c r="FD70" s="390"/>
      <c r="FE70" s="389"/>
      <c r="FF70" s="390"/>
      <c r="FG70" s="390"/>
    </row>
    <row r="71" spans="4:163" ht="12.75" customHeight="1" thickTop="1">
      <c r="D71" s="1516" t="s">
        <v>1618</v>
      </c>
      <c r="E71" s="1516"/>
      <c r="F71" s="1516"/>
      <c r="G71" s="1517"/>
      <c r="H71" s="1533" t="s">
        <v>1131</v>
      </c>
      <c r="I71" s="1533"/>
      <c r="J71" s="1533"/>
      <c r="K71" s="1533"/>
      <c r="L71" s="1533"/>
      <c r="M71" s="1533"/>
      <c r="N71" s="1533"/>
      <c r="O71" s="1533"/>
      <c r="P71" s="1533" t="s">
        <v>841</v>
      </c>
      <c r="Q71" s="1533"/>
      <c r="R71" s="1533"/>
      <c r="S71" s="1533"/>
      <c r="T71" s="1533"/>
      <c r="U71" s="1533"/>
      <c r="V71" s="1533"/>
      <c r="Y71" s="1071"/>
      <c r="Z71" s="1534" t="s">
        <v>759</v>
      </c>
      <c r="AA71" s="1534"/>
      <c r="AB71" s="1534"/>
      <c r="AC71" s="1534"/>
      <c r="AD71" s="1534"/>
      <c r="AE71" s="1534"/>
      <c r="AF71" s="1534"/>
      <c r="AG71" s="1534"/>
      <c r="AH71" s="1534"/>
      <c r="AI71" s="1534"/>
      <c r="AJ71" s="1534"/>
      <c r="AK71" s="1534"/>
      <c r="AL71" s="1072"/>
      <c r="AM71" s="1073"/>
      <c r="AN71" s="1073"/>
      <c r="AO71" s="666"/>
      <c r="AP71" s="1519"/>
      <c r="AQ71" s="1519"/>
      <c r="AR71" s="1519"/>
      <c r="AS71" s="1519"/>
      <c r="AT71" s="1519"/>
      <c r="AU71" s="1519"/>
      <c r="AV71" s="1519"/>
      <c r="AW71" s="1519"/>
      <c r="AX71" s="1519"/>
      <c r="AY71" s="1519"/>
      <c r="AZ71" s="1519"/>
      <c r="BA71" s="1519"/>
      <c r="BB71" s="1519"/>
      <c r="BC71" s="1519"/>
      <c r="BD71" s="1519"/>
      <c r="BE71" s="1519"/>
      <c r="BF71" s="598"/>
      <c r="BG71" s="672" t="s">
        <v>1132</v>
      </c>
      <c r="BH71" s="673"/>
      <c r="BI71" s="673"/>
      <c r="BJ71" s="674"/>
      <c r="BK71" s="673"/>
      <c r="BL71" s="673"/>
      <c r="BM71" s="674"/>
      <c r="BN71" s="673"/>
      <c r="BO71" s="673"/>
      <c r="BP71" s="674"/>
      <c r="BQ71" s="673"/>
      <c r="BR71" s="673"/>
      <c r="BS71" s="674"/>
      <c r="BT71" s="673"/>
      <c r="BU71" s="673"/>
      <c r="BV71" s="675"/>
      <c r="BW71" s="598"/>
      <c r="BX71" s="174" t="s">
        <v>1133</v>
      </c>
      <c r="BY71" s="30"/>
      <c r="BZ71" s="30"/>
      <c r="CA71" s="30"/>
      <c r="CB71" s="30"/>
      <c r="CC71" s="30"/>
      <c r="CD71" s="30"/>
      <c r="CE71" s="30"/>
      <c r="CF71" s="30"/>
      <c r="CG71" s="30"/>
      <c r="CH71" s="30"/>
      <c r="CI71" s="30"/>
      <c r="CJ71" s="30"/>
      <c r="CK71" s="175"/>
      <c r="CL71" s="175"/>
      <c r="CM71" s="175"/>
      <c r="CN71" s="175"/>
      <c r="CO71" s="59"/>
      <c r="CQ71" s="670" t="s">
        <v>1134</v>
      </c>
      <c r="CR71" s="671"/>
      <c r="CS71" s="671"/>
      <c r="CT71" s="671"/>
      <c r="CU71" s="671"/>
      <c r="CV71" s="671"/>
      <c r="CW71" s="671"/>
      <c r="CX71" s="671"/>
      <c r="CY71" s="671"/>
      <c r="CZ71" s="671"/>
      <c r="DA71" s="671"/>
      <c r="DB71" s="671"/>
      <c r="DC71" s="671"/>
      <c r="DD71" s="671"/>
      <c r="DE71" s="671"/>
      <c r="DF71" s="671"/>
      <c r="DG71" s="512"/>
      <c r="EA71" s="991" t="s">
        <v>681</v>
      </c>
      <c r="EB71" s="983"/>
      <c r="EC71" s="979" t="s">
        <v>1135</v>
      </c>
      <c r="ED71" s="983"/>
      <c r="EE71" s="983">
        <v>4844</v>
      </c>
      <c r="EF71" s="980" t="s">
        <v>682</v>
      </c>
      <c r="EG71" s="983"/>
      <c r="EH71" s="983"/>
      <c r="EI71" s="979" t="s">
        <v>1135</v>
      </c>
      <c r="EJ71" s="983"/>
      <c r="EK71" s="982">
        <v>4905</v>
      </c>
      <c r="EL71" s="978" t="s">
        <v>683</v>
      </c>
      <c r="EM71" s="983"/>
      <c r="EN71" s="979" t="s">
        <v>1135</v>
      </c>
      <c r="EO71" s="983"/>
      <c r="EP71" s="1021">
        <v>5135</v>
      </c>
      <c r="ER71" s="389"/>
      <c r="ES71" s="390"/>
      <c r="ET71" s="389"/>
      <c r="EU71" s="390"/>
      <c r="EV71" s="390"/>
      <c r="EW71" s="389"/>
      <c r="EX71" s="391"/>
      <c r="EY71" s="390"/>
      <c r="FB71" s="390"/>
      <c r="FC71" s="389"/>
      <c r="FD71" s="390"/>
      <c r="FE71" s="389"/>
      <c r="FF71" s="390"/>
      <c r="FG71" s="390"/>
    </row>
    <row r="72" spans="4:163" ht="12.75" customHeight="1" thickBot="1">
      <c r="D72" s="1516"/>
      <c r="E72" s="1516"/>
      <c r="F72" s="1516"/>
      <c r="G72" s="1517"/>
      <c r="H72" s="957"/>
      <c r="I72" s="958"/>
      <c r="J72" s="958"/>
      <c r="K72" s="959"/>
      <c r="L72" s="958"/>
      <c r="M72" s="960"/>
      <c r="N72" s="959"/>
      <c r="O72" s="958"/>
      <c r="P72" s="958"/>
      <c r="Q72" s="961"/>
      <c r="R72" s="958"/>
      <c r="S72" s="958"/>
      <c r="T72" s="959"/>
      <c r="U72" s="962"/>
      <c r="V72" s="963"/>
      <c r="Y72" s="1071"/>
      <c r="Z72" s="1074" t="s">
        <v>760</v>
      </c>
      <c r="AA72" s="1075"/>
      <c r="AB72" s="1076"/>
      <c r="AC72" s="1074" t="s">
        <v>761</v>
      </c>
      <c r="AD72" s="1077"/>
      <c r="AE72" s="1078"/>
      <c r="AF72" s="1074" t="s">
        <v>762</v>
      </c>
      <c r="AG72" s="1079"/>
      <c r="AH72" s="1080"/>
      <c r="AI72" s="1074" t="s">
        <v>763</v>
      </c>
      <c r="AJ72" s="1081"/>
      <c r="AK72" s="1076"/>
      <c r="AL72" s="1074" t="s">
        <v>1136</v>
      </c>
      <c r="AM72" s="1082"/>
      <c r="AN72" s="1079"/>
      <c r="AO72" s="666"/>
      <c r="AP72" s="1532"/>
      <c r="AQ72" s="1532"/>
      <c r="AR72" s="1532"/>
      <c r="AS72" s="1532"/>
      <c r="AT72" s="1532"/>
      <c r="AU72" s="1532"/>
      <c r="AV72" s="1532"/>
      <c r="AW72" s="1532"/>
      <c r="AX72" s="1532"/>
      <c r="AY72" s="1532"/>
      <c r="AZ72" s="1532"/>
      <c r="BA72" s="1532"/>
      <c r="BB72" s="1532"/>
      <c r="BC72" s="1532"/>
      <c r="BD72" s="1532"/>
      <c r="BE72" s="1532"/>
      <c r="BF72" s="612"/>
      <c r="BW72" s="612"/>
      <c r="BX72" s="174" t="s">
        <v>1137</v>
      </c>
      <c r="BY72" s="30"/>
      <c r="BZ72" s="30"/>
      <c r="CA72" s="30"/>
      <c r="CB72" s="30"/>
      <c r="CC72" s="30"/>
      <c r="CD72" s="30"/>
      <c r="CE72" s="30"/>
      <c r="CF72" s="30"/>
      <c r="CG72" s="30"/>
      <c r="CH72" s="30"/>
      <c r="CI72" s="30"/>
      <c r="CJ72" s="30"/>
      <c r="CK72" s="175"/>
      <c r="CL72" s="175"/>
      <c r="CM72" s="175"/>
      <c r="CN72" s="175"/>
      <c r="CO72" s="59"/>
      <c r="CQ72" s="670" t="s">
        <v>1138</v>
      </c>
      <c r="CR72" s="671"/>
      <c r="CS72" s="671"/>
      <c r="CT72" s="671"/>
      <c r="CU72" s="671"/>
      <c r="CV72" s="671"/>
      <c r="CW72" s="671"/>
      <c r="CX72" s="671"/>
      <c r="CY72" s="671"/>
      <c r="CZ72" s="671"/>
      <c r="DA72" s="671"/>
      <c r="DB72" s="671"/>
      <c r="DC72" s="671"/>
      <c r="DD72" s="671"/>
      <c r="DE72" s="671"/>
      <c r="DF72" s="671"/>
      <c r="DG72" s="512"/>
      <c r="EA72" s="1007" t="s">
        <v>684</v>
      </c>
      <c r="EB72" s="989"/>
      <c r="EC72" s="990" t="s">
        <v>1139</v>
      </c>
      <c r="ED72" s="989"/>
      <c r="EE72" s="989">
        <v>5656</v>
      </c>
      <c r="EF72" s="1009" t="s">
        <v>685</v>
      </c>
      <c r="EG72" s="989"/>
      <c r="EH72" s="989"/>
      <c r="EI72" s="990" t="s">
        <v>1139</v>
      </c>
      <c r="EJ72" s="989"/>
      <c r="EK72" s="995">
        <v>5718</v>
      </c>
      <c r="EL72" s="996" t="s">
        <v>686</v>
      </c>
      <c r="EM72" s="989"/>
      <c r="EN72" s="990" t="s">
        <v>1139</v>
      </c>
      <c r="EO72" s="989"/>
      <c r="EP72" s="1022">
        <v>5947</v>
      </c>
      <c r="ER72" s="389"/>
      <c r="ES72" s="390"/>
      <c r="ET72" s="389"/>
      <c r="EU72" s="390"/>
      <c r="EV72" s="390"/>
      <c r="EW72" s="389"/>
      <c r="EX72" s="391"/>
      <c r="EY72" s="390"/>
      <c r="FB72" s="390"/>
      <c r="FC72" s="389"/>
      <c r="FD72" s="390"/>
      <c r="FE72" s="389"/>
      <c r="FF72" s="390"/>
      <c r="FG72" s="390"/>
    </row>
    <row r="73" spans="4:163" ht="12.75" customHeight="1" thickBot="1">
      <c r="D73" s="1516"/>
      <c r="E73" s="1516"/>
      <c r="F73" s="1516"/>
      <c r="G73" s="1517"/>
      <c r="H73" s="964"/>
      <c r="I73" s="965"/>
      <c r="J73" s="965"/>
      <c r="K73" s="965"/>
      <c r="L73" s="965"/>
      <c r="M73" s="964"/>
      <c r="N73" s="965"/>
      <c r="O73" s="965"/>
      <c r="P73" s="965"/>
      <c r="Q73" s="966"/>
      <c r="R73" s="965"/>
      <c r="S73" s="965"/>
      <c r="T73" s="965"/>
      <c r="U73" s="965"/>
      <c r="V73" s="966"/>
      <c r="Y73" s="1071"/>
      <c r="Z73" s="1083"/>
      <c r="AA73" s="1084"/>
      <c r="AB73" s="1085"/>
      <c r="AC73" s="1086"/>
      <c r="AD73" s="1087"/>
      <c r="AE73" s="1088"/>
      <c r="AF73" s="1086"/>
      <c r="AG73" s="1089"/>
      <c r="AH73" s="1090"/>
      <c r="AI73" s="1091"/>
      <c r="AJ73" s="1089"/>
      <c r="AK73" s="1085"/>
      <c r="AL73" s="1083"/>
      <c r="AM73" s="1084"/>
      <c r="AN73" s="1089"/>
      <c r="AO73" s="666"/>
      <c r="AP73" s="1130" t="s">
        <v>1140</v>
      </c>
      <c r="AQ73" s="1134"/>
      <c r="AR73" s="1135"/>
      <c r="AS73" s="1133">
        <v>1661</v>
      </c>
      <c r="AT73" s="1130" t="s">
        <v>1141</v>
      </c>
      <c r="AU73" s="1134"/>
      <c r="AV73" s="1135"/>
      <c r="AW73" s="1133">
        <v>1853</v>
      </c>
      <c r="AX73" s="1130" t="s">
        <v>1142</v>
      </c>
      <c r="AY73" s="1134"/>
      <c r="AZ73" s="1135"/>
      <c r="BA73" s="1133">
        <v>2132</v>
      </c>
      <c r="BB73" s="1130" t="s">
        <v>1110</v>
      </c>
      <c r="BC73" s="1134"/>
      <c r="BD73" s="1135"/>
      <c r="BE73" s="1133">
        <v>2579</v>
      </c>
      <c r="BF73" s="599"/>
      <c r="BW73" s="599"/>
      <c r="BX73" s="200" t="s">
        <v>1143</v>
      </c>
      <c r="BY73" s="177"/>
      <c r="BZ73" s="177"/>
      <c r="CA73" s="177"/>
      <c r="CB73" s="178"/>
      <c r="CC73" s="177"/>
      <c r="CD73" s="177"/>
      <c r="CE73" s="178"/>
      <c r="CF73" s="177"/>
      <c r="CG73" s="177"/>
      <c r="CH73" s="178"/>
      <c r="CI73" s="177"/>
      <c r="CJ73" s="177"/>
      <c r="CK73" s="179"/>
      <c r="CL73" s="180"/>
      <c r="CM73" s="180"/>
      <c r="CN73" s="180"/>
      <c r="CO73" s="181"/>
      <c r="CQ73" s="672" t="s">
        <v>1144</v>
      </c>
      <c r="CR73" s="673"/>
      <c r="CS73" s="673"/>
      <c r="CT73" s="673"/>
      <c r="CU73" s="673"/>
      <c r="CV73" s="673"/>
      <c r="CW73" s="674"/>
      <c r="CX73" s="673"/>
      <c r="CY73" s="673"/>
      <c r="CZ73" s="674"/>
      <c r="DA73" s="673"/>
      <c r="DB73" s="673"/>
      <c r="DC73" s="674"/>
      <c r="DD73" s="673"/>
      <c r="DE73" s="673"/>
      <c r="DF73" s="673"/>
      <c r="DG73" s="675"/>
      <c r="EA73" s="1547" t="s">
        <v>687</v>
      </c>
      <c r="EB73" s="1547"/>
      <c r="EC73" s="1547"/>
      <c r="ED73" s="1547"/>
      <c r="EE73" s="1547"/>
      <c r="EF73" s="1547"/>
      <c r="EG73" s="1547"/>
      <c r="EH73" s="1547"/>
      <c r="EI73" s="1547"/>
      <c r="EJ73" s="1547"/>
      <c r="EK73" s="1547"/>
      <c r="EL73" s="1547"/>
      <c r="EM73" s="1547"/>
      <c r="EN73" s="1547"/>
      <c r="EO73" s="1547"/>
      <c r="EP73" s="1547"/>
    </row>
    <row r="74" spans="4:163" ht="12.75" customHeight="1" thickTop="1" thickBot="1">
      <c r="D74" s="1516"/>
      <c r="E74" s="1516"/>
      <c r="F74" s="1516"/>
      <c r="G74" s="1517"/>
      <c r="H74" s="964"/>
      <c r="I74" s="965"/>
      <c r="J74" s="965"/>
      <c r="K74" s="965"/>
      <c r="L74" s="965"/>
      <c r="M74" s="964"/>
      <c r="N74" s="965"/>
      <c r="O74" s="965"/>
      <c r="P74" s="965"/>
      <c r="Q74" s="966"/>
      <c r="R74" s="965"/>
      <c r="S74" s="965"/>
      <c r="T74" s="965"/>
      <c r="U74" s="965"/>
      <c r="V74" s="966"/>
      <c r="Y74" s="1071"/>
      <c r="Z74" s="1083"/>
      <c r="AA74" s="1084"/>
      <c r="AB74" s="1085"/>
      <c r="AC74" s="1086"/>
      <c r="AD74" s="1087"/>
      <c r="AE74" s="1088"/>
      <c r="AF74" s="1086"/>
      <c r="AG74" s="1089"/>
      <c r="AH74" s="1090"/>
      <c r="AI74" s="1091"/>
      <c r="AJ74" s="1089"/>
      <c r="AK74" s="1085"/>
      <c r="AL74" s="1083"/>
      <c r="AM74" s="1084"/>
      <c r="AN74" s="1089"/>
      <c r="AO74" s="602"/>
      <c r="AP74" s="170" t="s">
        <v>568</v>
      </c>
      <c r="AQ74" s="171"/>
      <c r="AR74" s="171"/>
      <c r="AS74" s="171"/>
      <c r="AT74" s="171"/>
      <c r="AU74" s="171"/>
      <c r="AV74" s="171"/>
      <c r="AW74" s="171"/>
      <c r="AX74" s="171"/>
      <c r="AY74" s="171"/>
      <c r="AZ74" s="171"/>
      <c r="BA74" s="171"/>
      <c r="BB74" s="172"/>
      <c r="BC74" s="172"/>
      <c r="BD74" s="172"/>
      <c r="BE74" s="173"/>
      <c r="EA74" s="1548" t="s">
        <v>896</v>
      </c>
      <c r="EB74" s="1548"/>
      <c r="EC74" s="1548"/>
      <c r="ED74" s="1549" t="s">
        <v>1145</v>
      </c>
      <c r="EE74" s="1549"/>
      <c r="EF74" s="1549"/>
      <c r="EG74" s="1549" t="s">
        <v>898</v>
      </c>
      <c r="EH74" s="1549"/>
      <c r="EI74" s="1549"/>
      <c r="EJ74" s="1549"/>
      <c r="EK74" s="1549" t="s">
        <v>1146</v>
      </c>
      <c r="EL74" s="1549"/>
      <c r="EM74" s="1549"/>
      <c r="EN74" s="1550" t="s">
        <v>1147</v>
      </c>
      <c r="EO74" s="1550"/>
      <c r="EP74" s="1550"/>
    </row>
    <row r="75" spans="4:163" ht="12.75" customHeight="1">
      <c r="D75" s="1516"/>
      <c r="E75" s="1516"/>
      <c r="F75" s="1516"/>
      <c r="G75" s="1517"/>
      <c r="H75" s="964"/>
      <c r="I75" s="965"/>
      <c r="J75" s="965"/>
      <c r="K75" s="965"/>
      <c r="L75" s="965"/>
      <c r="M75" s="964"/>
      <c r="N75" s="965"/>
      <c r="O75" s="965"/>
      <c r="P75" s="965"/>
      <c r="Q75" s="966"/>
      <c r="R75" s="965"/>
      <c r="S75" s="965"/>
      <c r="T75" s="967"/>
      <c r="U75" s="968"/>
      <c r="V75" s="969"/>
      <c r="Y75" s="1071"/>
      <c r="Z75" s="1083"/>
      <c r="AA75" s="1084"/>
      <c r="AB75" s="1085"/>
      <c r="AC75" s="1086"/>
      <c r="AD75" s="1087"/>
      <c r="AE75" s="1088"/>
      <c r="AF75" s="1086"/>
      <c r="AG75" s="1089"/>
      <c r="AH75" s="1090"/>
      <c r="AI75" s="1091"/>
      <c r="AJ75" s="1089"/>
      <c r="AK75" s="1085"/>
      <c r="AL75" s="1083"/>
      <c r="AM75" s="1084"/>
      <c r="AN75" s="1089"/>
      <c r="AO75" s="602"/>
      <c r="AP75" s="176" t="s">
        <v>1148</v>
      </c>
      <c r="AQ75" s="177"/>
      <c r="AR75" s="177"/>
      <c r="AS75" s="178"/>
      <c r="AT75" s="177"/>
      <c r="AU75" s="177"/>
      <c r="AV75" s="178"/>
      <c r="AW75" s="177"/>
      <c r="AX75" s="177"/>
      <c r="AY75" s="178"/>
      <c r="AZ75" s="177"/>
      <c r="BA75" s="177"/>
      <c r="BB75" s="179"/>
      <c r="BC75" s="180"/>
      <c r="BD75" s="180"/>
      <c r="BE75" s="181"/>
      <c r="BG75" s="1545"/>
      <c r="BH75" s="1545"/>
      <c r="BI75" s="676"/>
      <c r="EA75" s="1023"/>
      <c r="EB75" s="1024"/>
      <c r="EC75" s="1024"/>
      <c r="ED75" s="1025"/>
      <c r="EE75" s="1024"/>
      <c r="EF75" s="1025"/>
      <c r="EG75" s="1024"/>
      <c r="EH75" s="1024"/>
      <c r="EI75" s="1024"/>
      <c r="EJ75" s="1024"/>
      <c r="EK75" s="1024"/>
      <c r="EL75" s="1025"/>
      <c r="EM75" s="1026"/>
      <c r="EN75" s="1027"/>
      <c r="EO75" s="1027"/>
      <c r="EP75" s="1028"/>
    </row>
    <row r="76" spans="4:163" ht="12.75" customHeight="1">
      <c r="D76" s="1516"/>
      <c r="E76" s="1516"/>
      <c r="F76" s="1516"/>
      <c r="G76" s="1517"/>
      <c r="H76" s="970" t="s">
        <v>627</v>
      </c>
      <c r="I76" s="971"/>
      <c r="J76" s="968" t="s">
        <v>955</v>
      </c>
      <c r="K76" s="971"/>
      <c r="L76" s="969">
        <v>1588</v>
      </c>
      <c r="M76" s="970" t="s">
        <v>628</v>
      </c>
      <c r="N76" s="971"/>
      <c r="O76" s="968" t="s">
        <v>955</v>
      </c>
      <c r="P76" s="971"/>
      <c r="Q76" s="969">
        <v>1624</v>
      </c>
      <c r="R76" s="970" t="s">
        <v>1149</v>
      </c>
      <c r="S76" s="971"/>
      <c r="T76" s="968" t="s">
        <v>955</v>
      </c>
      <c r="U76" s="971"/>
      <c r="V76" s="969"/>
      <c r="Y76" s="1071"/>
      <c r="Z76" s="1083"/>
      <c r="AA76" s="1084"/>
      <c r="AB76" s="1085"/>
      <c r="AC76" s="1086"/>
      <c r="AD76" s="1087"/>
      <c r="AE76" s="1088"/>
      <c r="AF76" s="1086"/>
      <c r="AG76" s="1089"/>
      <c r="AH76" s="1090"/>
      <c r="AI76" s="1091"/>
      <c r="AJ76" s="1089"/>
      <c r="AK76" s="1085"/>
      <c r="AL76" s="1083"/>
      <c r="AM76" s="1084"/>
      <c r="AN76" s="1089"/>
      <c r="AO76" s="602"/>
      <c r="BG76" s="1545"/>
      <c r="BH76" s="1545"/>
      <c r="BI76" s="677"/>
      <c r="BJ76" s="1545"/>
      <c r="BK76" s="1545"/>
      <c r="BL76" s="1545"/>
      <c r="BM76" s="1545"/>
      <c r="BN76" s="1545"/>
      <c r="BO76" s="1545"/>
      <c r="BP76" s="1545"/>
      <c r="BQ76" s="1545"/>
      <c r="BR76" s="1545"/>
      <c r="BS76" s="1545"/>
      <c r="BT76" s="1545"/>
      <c r="BU76" s="1545"/>
      <c r="EA76" s="986"/>
      <c r="EB76" s="983"/>
      <c r="EC76" s="983"/>
      <c r="ED76" s="987"/>
      <c r="EE76" s="983"/>
      <c r="EF76" s="982"/>
      <c r="EG76" s="987"/>
      <c r="EH76" s="983"/>
      <c r="EI76" s="983"/>
      <c r="EJ76" s="982"/>
      <c r="EK76" s="987"/>
      <c r="EL76" s="983"/>
      <c r="EM76" s="982"/>
      <c r="EN76" s="1029"/>
      <c r="EO76" s="981"/>
      <c r="EP76" s="988"/>
    </row>
    <row r="77" spans="4:163" ht="12.75" customHeight="1">
      <c r="D77" s="1516"/>
      <c r="E77" s="1516"/>
      <c r="F77" s="1516"/>
      <c r="G77" s="1517"/>
      <c r="H77" s="970" t="s">
        <v>602</v>
      </c>
      <c r="I77" s="971"/>
      <c r="J77" s="968" t="s">
        <v>884</v>
      </c>
      <c r="K77" s="971"/>
      <c r="L77" s="969">
        <v>1757</v>
      </c>
      <c r="M77" s="970" t="s">
        <v>603</v>
      </c>
      <c r="N77" s="971"/>
      <c r="O77" s="968" t="s">
        <v>884</v>
      </c>
      <c r="P77" s="971"/>
      <c r="Q77" s="969">
        <v>1757</v>
      </c>
      <c r="R77" s="970" t="s">
        <v>604</v>
      </c>
      <c r="S77" s="971"/>
      <c r="T77" s="968" t="s">
        <v>884</v>
      </c>
      <c r="U77" s="971"/>
      <c r="V77" s="969">
        <v>1757</v>
      </c>
      <c r="Y77" s="1071"/>
      <c r="Z77" s="1092"/>
      <c r="AA77" s="1093"/>
      <c r="AB77" s="1094"/>
      <c r="AC77" s="1095"/>
      <c r="AD77" s="1096"/>
      <c r="AE77" s="1097"/>
      <c r="AF77" s="1098"/>
      <c r="AG77" s="1099"/>
      <c r="AH77" s="1100"/>
      <c r="AI77" s="1101"/>
      <c r="AJ77" s="1102"/>
      <c r="AK77" s="1102"/>
      <c r="AL77" s="1103"/>
      <c r="AM77" s="1101"/>
      <c r="AN77" s="1102"/>
      <c r="AO77" s="602"/>
      <c r="BG77" s="1546"/>
      <c r="BH77" s="1546"/>
      <c r="BI77" s="1546"/>
      <c r="BJ77" s="1546"/>
      <c r="BK77" s="1546"/>
      <c r="BL77" s="1546"/>
      <c r="BM77" s="1546"/>
      <c r="BN77" s="1546"/>
      <c r="BO77" s="1546"/>
      <c r="BP77" s="1546"/>
      <c r="BQ77" s="1546"/>
      <c r="BR77" s="1546"/>
      <c r="BS77" s="1546"/>
      <c r="BT77" s="1546"/>
      <c r="BU77" s="1546"/>
      <c r="BX77" s="1351"/>
      <c r="BY77" s="1351"/>
      <c r="BZ77" s="183"/>
      <c r="CA77" s="183"/>
      <c r="CQ77" s="1545"/>
      <c r="CR77" s="1545"/>
      <c r="CS77" s="676"/>
      <c r="CT77" s="676"/>
      <c r="EA77" s="986"/>
      <c r="EB77" s="983"/>
      <c r="EC77" s="983"/>
      <c r="ED77" s="987"/>
      <c r="EE77" s="983"/>
      <c r="EF77" s="982"/>
      <c r="EG77" s="987"/>
      <c r="EH77" s="983"/>
      <c r="EI77" s="983"/>
      <c r="EJ77" s="982"/>
      <c r="EK77" s="987"/>
      <c r="EL77" s="983"/>
      <c r="EM77" s="982"/>
      <c r="EN77" s="1029"/>
      <c r="EO77" s="981"/>
      <c r="EP77" s="988"/>
    </row>
    <row r="78" spans="4:163" ht="12.75" customHeight="1">
      <c r="D78" s="1516"/>
      <c r="E78" s="1516"/>
      <c r="F78" s="1516"/>
      <c r="G78" s="1517"/>
      <c r="H78" s="970" t="s">
        <v>605</v>
      </c>
      <c r="I78" s="971"/>
      <c r="J78" s="968" t="s">
        <v>885</v>
      </c>
      <c r="K78" s="971"/>
      <c r="L78" s="969">
        <v>1834</v>
      </c>
      <c r="M78" s="970" t="s">
        <v>606</v>
      </c>
      <c r="N78" s="971"/>
      <c r="O78" s="968" t="s">
        <v>885</v>
      </c>
      <c r="P78" s="971"/>
      <c r="Q78" s="969">
        <v>1834</v>
      </c>
      <c r="R78" s="970" t="s">
        <v>607</v>
      </c>
      <c r="S78" s="971"/>
      <c r="T78" s="968" t="s">
        <v>885</v>
      </c>
      <c r="U78" s="971"/>
      <c r="V78" s="969">
        <v>1834</v>
      </c>
      <c r="Y78" s="1071"/>
      <c r="Z78" s="1104"/>
      <c r="AA78" s="1105"/>
      <c r="AB78" s="1106"/>
      <c r="AC78" s="1107"/>
      <c r="AD78" s="1108"/>
      <c r="AE78" s="1109"/>
      <c r="AF78" s="1107"/>
      <c r="AG78" s="1106"/>
      <c r="AH78" s="1110"/>
      <c r="AI78" s="1093"/>
      <c r="AJ78" s="1094"/>
      <c r="AK78" s="1094"/>
      <c r="AL78" s="1092"/>
      <c r="AM78" s="1093"/>
      <c r="AN78" s="1094"/>
      <c r="BH78" s="678"/>
      <c r="BI78" s="679"/>
      <c r="BK78" s="678"/>
      <c r="BL78" s="679"/>
      <c r="BN78" s="678"/>
      <c r="BO78" s="679"/>
      <c r="BQ78" s="678"/>
      <c r="BR78" s="679"/>
      <c r="BT78" s="678"/>
      <c r="BU78" s="679"/>
      <c r="BX78" s="1351"/>
      <c r="BY78" s="1351"/>
      <c r="BZ78" s="184"/>
      <c r="CA78" s="184"/>
      <c r="CB78" s="1351"/>
      <c r="CC78" s="1351"/>
      <c r="CD78" s="1351"/>
      <c r="CE78" s="1351"/>
      <c r="CF78" s="1351"/>
      <c r="CG78" s="1351"/>
      <c r="CH78" s="1351"/>
      <c r="CI78" s="1351"/>
      <c r="CJ78" s="1351"/>
      <c r="CK78" s="1351"/>
      <c r="CL78" s="1351"/>
      <c r="CM78" s="1351"/>
      <c r="CN78" s="182"/>
      <c r="CQ78" s="1545"/>
      <c r="CR78" s="1545"/>
      <c r="CS78" s="677"/>
      <c r="CT78" s="677"/>
      <c r="CU78" s="1545"/>
      <c r="CV78" s="1545"/>
      <c r="CW78" s="1545"/>
      <c r="CX78" s="1545"/>
      <c r="CY78" s="1545"/>
      <c r="CZ78" s="1545"/>
      <c r="DA78" s="1545"/>
      <c r="DB78" s="1545"/>
      <c r="DC78" s="1545"/>
      <c r="DD78" s="1545"/>
      <c r="DE78" s="1545"/>
      <c r="DF78" s="584"/>
      <c r="EA78" s="986"/>
      <c r="EB78" s="983"/>
      <c r="EC78" s="983"/>
      <c r="ED78" s="987"/>
      <c r="EE78" s="983"/>
      <c r="EF78" s="982"/>
      <c r="EG78" s="987"/>
      <c r="EH78" s="983"/>
      <c r="EI78" s="983"/>
      <c r="EJ78" s="982"/>
      <c r="EK78" s="987"/>
      <c r="EL78" s="983"/>
      <c r="EM78" s="982"/>
      <c r="EN78" s="1029"/>
      <c r="EO78" s="981"/>
      <c r="EP78" s="988"/>
    </row>
    <row r="79" spans="4:163" ht="12.75" customHeight="1">
      <c r="D79" s="1516"/>
      <c r="E79" s="1516"/>
      <c r="F79" s="1516"/>
      <c r="G79" s="1517"/>
      <c r="H79" s="970" t="s">
        <v>608</v>
      </c>
      <c r="I79" s="968"/>
      <c r="J79" s="968" t="s">
        <v>886</v>
      </c>
      <c r="K79" s="968"/>
      <c r="L79" s="969">
        <v>2124</v>
      </c>
      <c r="M79" s="970" t="s">
        <v>609</v>
      </c>
      <c r="N79" s="968"/>
      <c r="O79" s="968" t="s">
        <v>886</v>
      </c>
      <c r="P79" s="968"/>
      <c r="Q79" s="969">
        <v>2124</v>
      </c>
      <c r="R79" s="970" t="s">
        <v>610</v>
      </c>
      <c r="S79" s="968"/>
      <c r="T79" s="968" t="s">
        <v>886</v>
      </c>
      <c r="U79" s="968"/>
      <c r="V79" s="969">
        <v>2124</v>
      </c>
      <c r="Y79" s="1071"/>
      <c r="Z79" s="1104"/>
      <c r="AA79" s="1105"/>
      <c r="AB79" s="1106"/>
      <c r="AC79" s="1107"/>
      <c r="AD79" s="1108"/>
      <c r="AE79" s="1109"/>
      <c r="AF79" s="1107"/>
      <c r="AG79" s="1106"/>
      <c r="AH79" s="1110"/>
      <c r="AI79" s="1105"/>
      <c r="AJ79" s="1106"/>
      <c r="AK79" s="1106"/>
      <c r="AL79" s="1092"/>
      <c r="AM79" s="1105"/>
      <c r="AN79" s="1106"/>
      <c r="AP79" s="1351"/>
      <c r="AQ79" s="1351"/>
      <c r="AR79" s="183"/>
      <c r="BH79" s="680"/>
      <c r="BI79" s="585"/>
      <c r="BJ79" s="577"/>
      <c r="BK79" s="681"/>
      <c r="BN79" s="585"/>
      <c r="BO79" s="577"/>
      <c r="BP79" s="681"/>
      <c r="BX79" s="1325"/>
      <c r="BY79" s="1325"/>
      <c r="BZ79" s="1325"/>
      <c r="CA79" s="65"/>
      <c r="CB79" s="1325"/>
      <c r="CC79" s="1325"/>
      <c r="CD79" s="1325"/>
      <c r="CE79" s="1325"/>
      <c r="CF79" s="1325"/>
      <c r="CG79" s="1325"/>
      <c r="CH79" s="1325"/>
      <c r="CI79" s="1325"/>
      <c r="CJ79" s="1325"/>
      <c r="CK79" s="1325"/>
      <c r="CL79" s="1325"/>
      <c r="CM79" s="1325"/>
      <c r="CN79" s="65"/>
      <c r="CQ79" s="1546"/>
      <c r="CR79" s="1546"/>
      <c r="CS79" s="1546"/>
      <c r="CT79" s="612"/>
      <c r="CU79" s="1546"/>
      <c r="CV79" s="1546"/>
      <c r="CW79" s="1546"/>
      <c r="CX79" s="1546"/>
      <c r="CY79" s="1546"/>
      <c r="CZ79" s="1546"/>
      <c r="DA79" s="1546"/>
      <c r="DB79" s="1546"/>
      <c r="DC79" s="1546"/>
      <c r="DD79" s="1546"/>
      <c r="DE79" s="1546"/>
      <c r="DF79" s="612"/>
      <c r="EA79" s="986"/>
      <c r="EB79" s="983"/>
      <c r="EC79" s="983"/>
      <c r="ED79" s="987"/>
      <c r="EE79" s="983"/>
      <c r="EF79" s="982"/>
      <c r="EG79" s="987"/>
      <c r="EH79" s="983"/>
      <c r="EI79" s="983"/>
      <c r="EJ79" s="982"/>
      <c r="EK79" s="987"/>
      <c r="EL79" s="983"/>
      <c r="EM79" s="982"/>
      <c r="EN79" s="1029"/>
      <c r="EO79" s="981"/>
      <c r="EP79" s="988"/>
    </row>
    <row r="80" spans="4:163" ht="12.75" customHeight="1" thickBot="1">
      <c r="D80" s="1516"/>
      <c r="E80" s="1516"/>
      <c r="F80" s="1516"/>
      <c r="G80" s="1517"/>
      <c r="H80" s="970" t="s">
        <v>611</v>
      </c>
      <c r="I80" s="972"/>
      <c r="J80" s="968" t="s">
        <v>889</v>
      </c>
      <c r="K80" s="973"/>
      <c r="L80" s="969">
        <v>2420</v>
      </c>
      <c r="M80" s="970" t="s">
        <v>612</v>
      </c>
      <c r="N80" s="972"/>
      <c r="O80" s="968" t="s">
        <v>889</v>
      </c>
      <c r="P80" s="973"/>
      <c r="Q80" s="969">
        <v>2420</v>
      </c>
      <c r="R80" s="970" t="s">
        <v>613</v>
      </c>
      <c r="S80" s="972"/>
      <c r="T80" s="968" t="s">
        <v>889</v>
      </c>
      <c r="U80" s="973"/>
      <c r="V80" s="969">
        <v>2420</v>
      </c>
      <c r="Y80" s="1071"/>
      <c r="Z80" s="1103" t="s">
        <v>764</v>
      </c>
      <c r="AA80" s="1101"/>
      <c r="AB80" s="1102">
        <v>669</v>
      </c>
      <c r="AC80" s="1103" t="s">
        <v>765</v>
      </c>
      <c r="AD80" s="1111"/>
      <c r="AE80" s="1112">
        <v>891</v>
      </c>
      <c r="AF80" s="1103" t="s">
        <v>766</v>
      </c>
      <c r="AG80" s="1113"/>
      <c r="AH80" s="1114">
        <v>1115</v>
      </c>
      <c r="AI80" s="1103" t="s">
        <v>767</v>
      </c>
      <c r="AJ80" s="1102"/>
      <c r="AK80" s="1102">
        <v>1310</v>
      </c>
      <c r="AL80" s="1115" t="s">
        <v>1150</v>
      </c>
      <c r="AM80" s="1116"/>
      <c r="AN80" s="1113">
        <v>407</v>
      </c>
      <c r="AP80" s="1351"/>
      <c r="AQ80" s="1351"/>
      <c r="AR80" s="184"/>
      <c r="AS80" s="1351"/>
      <c r="AT80" s="1351"/>
      <c r="AU80" s="1351"/>
      <c r="AV80" s="1351"/>
      <c r="AW80" s="1351"/>
      <c r="AX80" s="1351"/>
      <c r="AY80" s="1351"/>
      <c r="AZ80" s="1351"/>
      <c r="BA80" s="1351"/>
      <c r="BB80" s="1351"/>
      <c r="BC80" s="1351"/>
      <c r="BD80" s="1351"/>
      <c r="BY80" s="100"/>
      <c r="BZ80" s="185"/>
      <c r="CA80" s="185"/>
      <c r="CC80" s="100"/>
      <c r="CD80" s="185"/>
      <c r="CF80" s="100"/>
      <c r="CG80" s="185"/>
      <c r="CI80" s="100"/>
      <c r="CJ80" s="185"/>
      <c r="CL80" s="100"/>
      <c r="CM80" s="185"/>
      <c r="CN80" s="185"/>
      <c r="CR80" s="678"/>
      <c r="CS80" s="679"/>
      <c r="CT80" s="679"/>
      <c r="CU80" s="678"/>
      <c r="CV80" s="679"/>
      <c r="CX80" s="678"/>
      <c r="CY80" s="679"/>
      <c r="DA80" s="678"/>
      <c r="DB80" s="679"/>
      <c r="DD80" s="678"/>
      <c r="DE80" s="679"/>
      <c r="DF80" s="679"/>
      <c r="EA80" s="986"/>
      <c r="EB80" s="983"/>
      <c r="EC80" s="983"/>
      <c r="ED80" s="987"/>
      <c r="EE80" s="983"/>
      <c r="EF80" s="982"/>
      <c r="EG80" s="987"/>
      <c r="EH80" s="983"/>
      <c r="EI80" s="983"/>
      <c r="EJ80" s="982"/>
      <c r="EK80" s="987"/>
      <c r="EL80" s="983"/>
      <c r="EM80" s="982"/>
      <c r="EN80" s="1029"/>
      <c r="EO80" s="981"/>
      <c r="EP80" s="988"/>
    </row>
    <row r="81" spans="4:146" ht="12.75" customHeight="1" thickTop="1">
      <c r="D81" s="1516"/>
      <c r="E81" s="1516"/>
      <c r="F81" s="1516"/>
      <c r="G81" s="1517"/>
      <c r="H81" s="1530" t="s">
        <v>1151</v>
      </c>
      <c r="I81" s="1530"/>
      <c r="J81" s="1530"/>
      <c r="K81" s="1530"/>
      <c r="L81" s="1530"/>
      <c r="M81" s="1530" t="s">
        <v>1152</v>
      </c>
      <c r="N81" s="1530"/>
      <c r="O81" s="1530"/>
      <c r="P81" s="1530"/>
      <c r="Q81" s="1530"/>
      <c r="R81" s="1531" t="s">
        <v>1153</v>
      </c>
      <c r="S81" s="1531"/>
      <c r="T81" s="1531"/>
      <c r="U81" s="1531"/>
      <c r="V81" s="1531"/>
      <c r="Y81" s="1071"/>
      <c r="Z81" s="1071"/>
      <c r="AA81" s="1071"/>
      <c r="AB81" s="1071"/>
      <c r="AC81" s="1071"/>
      <c r="AD81" s="1071"/>
      <c r="AE81" s="1071"/>
      <c r="AF81" s="1071"/>
      <c r="AG81" s="1071"/>
      <c r="AH81" s="1071"/>
      <c r="AI81" s="1071"/>
      <c r="AJ81" s="1071"/>
      <c r="AK81" s="1071"/>
      <c r="AL81" s="1071"/>
      <c r="AM81" s="1071"/>
      <c r="AN81" s="1071"/>
      <c r="AP81" s="1325"/>
      <c r="AQ81" s="1325"/>
      <c r="AR81" s="1325"/>
      <c r="AS81" s="1325"/>
      <c r="AT81" s="1325"/>
      <c r="AU81" s="1325"/>
      <c r="AV81" s="1325"/>
      <c r="AW81" s="1325"/>
      <c r="AX81" s="1325"/>
      <c r="AY81" s="1325"/>
      <c r="AZ81" s="1325"/>
      <c r="BA81" s="1325"/>
      <c r="BB81" s="1325"/>
      <c r="BC81" s="1325"/>
      <c r="BD81" s="1325"/>
      <c r="BI81" s="682"/>
      <c r="BJ81" s="577"/>
      <c r="BK81" s="683"/>
      <c r="BN81" s="594"/>
      <c r="BO81" s="590"/>
      <c r="BP81" s="683"/>
      <c r="BY81" s="186"/>
      <c r="BZ81" s="57"/>
      <c r="CA81" s="57"/>
      <c r="CB81" s="60"/>
      <c r="CC81" s="117"/>
      <c r="CF81" s="57"/>
      <c r="CG81" s="60"/>
      <c r="CH81" s="117"/>
      <c r="CR81" s="680"/>
      <c r="CS81" s="585"/>
      <c r="CT81" s="585"/>
      <c r="CU81" s="681"/>
      <c r="CX81" s="585"/>
      <c r="CY81" s="577"/>
      <c r="CZ81" s="681"/>
      <c r="EA81" s="986"/>
      <c r="EB81" s="983"/>
      <c r="EC81" s="983"/>
      <c r="ED81" s="987"/>
      <c r="EE81" s="983"/>
      <c r="EF81" s="982"/>
      <c r="EG81" s="987"/>
      <c r="EH81" s="983"/>
      <c r="EI81" s="983"/>
      <c r="EJ81" s="982"/>
      <c r="EK81" s="987"/>
      <c r="EL81" s="983"/>
      <c r="EM81" s="982"/>
      <c r="EN81" s="1029"/>
      <c r="EO81" s="981"/>
      <c r="EP81" s="988"/>
    </row>
    <row r="82" spans="4:146" ht="12.75" customHeight="1">
      <c r="D82" s="1516"/>
      <c r="E82" s="1516"/>
      <c r="F82" s="1516"/>
      <c r="G82" s="1517"/>
      <c r="H82" s="957"/>
      <c r="I82" s="958"/>
      <c r="J82" s="958"/>
      <c r="K82" s="959"/>
      <c r="L82" s="958"/>
      <c r="M82" s="960"/>
      <c r="N82" s="959"/>
      <c r="O82" s="958"/>
      <c r="P82" s="958"/>
      <c r="Q82" s="961"/>
      <c r="R82" s="958"/>
      <c r="S82" s="958"/>
      <c r="T82" s="959"/>
      <c r="U82" s="962"/>
      <c r="V82" s="963"/>
      <c r="AQ82" s="100"/>
      <c r="AR82" s="185"/>
      <c r="AT82" s="100"/>
      <c r="AU82" s="185"/>
      <c r="AW82" s="100"/>
      <c r="AX82" s="185"/>
      <c r="AZ82" s="100"/>
      <c r="BA82" s="185"/>
      <c r="BC82" s="100"/>
      <c r="BD82" s="185"/>
      <c r="BI82" s="682"/>
      <c r="BJ82" s="577"/>
      <c r="BK82" s="683"/>
      <c r="EA82" s="986"/>
      <c r="EB82" s="983"/>
      <c r="EC82" s="983"/>
      <c r="ED82" s="987"/>
      <c r="EE82" s="983"/>
      <c r="EF82" s="982"/>
      <c r="EG82" s="987"/>
      <c r="EH82" s="983"/>
      <c r="EI82" s="983"/>
      <c r="EJ82" s="982"/>
      <c r="EK82" s="987"/>
      <c r="EL82" s="983"/>
      <c r="EM82" s="982"/>
      <c r="EN82" s="1029"/>
      <c r="EO82" s="981"/>
      <c r="EP82" s="988"/>
    </row>
    <row r="83" spans="4:146" ht="12.75" customHeight="1">
      <c r="D83" s="1516"/>
      <c r="E83" s="1516"/>
      <c r="F83" s="1516"/>
      <c r="G83" s="1517"/>
      <c r="H83" s="964"/>
      <c r="I83" s="965"/>
      <c r="J83" s="965"/>
      <c r="K83" s="965"/>
      <c r="L83" s="965"/>
      <c r="M83" s="964"/>
      <c r="N83" s="965"/>
      <c r="O83" s="965"/>
      <c r="P83" s="965"/>
      <c r="Q83" s="966"/>
      <c r="R83" s="965"/>
      <c r="S83" s="965"/>
      <c r="T83" s="965"/>
      <c r="U83" s="965"/>
      <c r="V83" s="966"/>
      <c r="AQ83" s="186"/>
      <c r="AR83" s="57"/>
      <c r="AS83" s="60"/>
      <c r="AT83" s="117"/>
      <c r="AW83" s="57"/>
      <c r="AX83" s="60"/>
      <c r="AY83" s="117"/>
      <c r="BI83" s="682"/>
      <c r="BJ83" s="577"/>
      <c r="BK83" s="683"/>
      <c r="BN83" s="585"/>
      <c r="BO83" s="577"/>
      <c r="BP83" s="681"/>
      <c r="BZ83" s="131"/>
      <c r="CA83" s="131"/>
      <c r="CB83" s="60"/>
      <c r="CC83" s="132"/>
      <c r="CF83" s="134"/>
      <c r="CG83" s="61"/>
      <c r="CH83" s="132"/>
      <c r="CS83" s="682"/>
      <c r="CT83" s="682"/>
      <c r="CU83" s="683"/>
      <c r="CX83" s="594"/>
      <c r="CY83" s="590"/>
      <c r="CZ83" s="683"/>
      <c r="EA83" s="986"/>
      <c r="EB83" s="983"/>
      <c r="EC83" s="983"/>
      <c r="ED83" s="987"/>
      <c r="EE83" s="983"/>
      <c r="EF83" s="982"/>
      <c r="EG83" s="987"/>
      <c r="EH83" s="983"/>
      <c r="EI83" s="983"/>
      <c r="EJ83" s="982"/>
      <c r="EK83" s="987"/>
      <c r="EL83" s="983"/>
      <c r="EM83" s="982"/>
      <c r="EN83" s="1029"/>
      <c r="EO83" s="981"/>
      <c r="EP83" s="988"/>
    </row>
    <row r="84" spans="4:146" ht="12.75" customHeight="1">
      <c r="D84" s="1516"/>
      <c r="E84" s="1516"/>
      <c r="F84" s="1516"/>
      <c r="G84" s="1517"/>
      <c r="H84" s="964"/>
      <c r="I84" s="965"/>
      <c r="J84" s="965"/>
      <c r="K84" s="965"/>
      <c r="L84" s="965"/>
      <c r="M84" s="964"/>
      <c r="N84" s="965"/>
      <c r="O84" s="965"/>
      <c r="P84" s="965"/>
      <c r="Q84" s="966"/>
      <c r="R84" s="965"/>
      <c r="S84" s="965"/>
      <c r="T84" s="965"/>
      <c r="U84" s="965"/>
      <c r="V84" s="966"/>
      <c r="BI84" s="682"/>
      <c r="BJ84" s="577"/>
      <c r="BK84" s="683"/>
      <c r="BM84" s="527"/>
      <c r="BN84" s="527"/>
      <c r="BO84" s="527"/>
      <c r="BP84" s="527"/>
      <c r="BZ84" s="131"/>
      <c r="CA84" s="131"/>
      <c r="CB84" s="60"/>
      <c r="CC84" s="132"/>
      <c r="CS84" s="682"/>
      <c r="CT84" s="682"/>
      <c r="CU84" s="683"/>
      <c r="EA84" s="991" t="s">
        <v>688</v>
      </c>
      <c r="EB84" s="979" t="s">
        <v>1154</v>
      </c>
      <c r="EC84" s="1030">
        <v>2463</v>
      </c>
      <c r="ED84" s="980" t="s">
        <v>689</v>
      </c>
      <c r="EE84" s="979" t="s">
        <v>1154</v>
      </c>
      <c r="EF84" s="982">
        <v>2504</v>
      </c>
      <c r="EG84" s="987"/>
      <c r="EH84" s="983"/>
      <c r="EI84" s="983"/>
      <c r="EJ84" s="992"/>
      <c r="EK84" s="980" t="s">
        <v>690</v>
      </c>
      <c r="EL84" s="983"/>
      <c r="EM84" s="993">
        <v>2551</v>
      </c>
      <c r="EN84" s="980" t="s">
        <v>691</v>
      </c>
      <c r="EO84" s="979" t="s">
        <v>1154</v>
      </c>
      <c r="EP84" s="988">
        <v>2457</v>
      </c>
    </row>
    <row r="85" spans="4:146" ht="12.75" customHeight="1">
      <c r="D85" s="1516"/>
      <c r="E85" s="1516"/>
      <c r="F85" s="1516"/>
      <c r="G85" s="1517"/>
      <c r="H85" s="964"/>
      <c r="I85" s="965"/>
      <c r="J85" s="965"/>
      <c r="K85" s="965"/>
      <c r="L85" s="965"/>
      <c r="M85" s="964"/>
      <c r="N85" s="965"/>
      <c r="O85" s="965"/>
      <c r="P85" s="965"/>
      <c r="Q85" s="966"/>
      <c r="R85" s="965"/>
      <c r="S85" s="965"/>
      <c r="T85" s="965"/>
      <c r="U85" s="965"/>
      <c r="V85" s="966"/>
      <c r="AR85" s="131"/>
      <c r="AS85" s="60"/>
      <c r="AT85" s="132"/>
      <c r="AW85" s="134"/>
      <c r="AX85" s="61"/>
      <c r="AY85" s="132"/>
      <c r="BZ85" s="131"/>
      <c r="CA85" s="131"/>
      <c r="CB85" s="60"/>
      <c r="CC85" s="132"/>
      <c r="CF85" s="57"/>
      <c r="CG85" s="60"/>
      <c r="CH85" s="117"/>
      <c r="CS85" s="682"/>
      <c r="CT85" s="682"/>
      <c r="CU85" s="683"/>
      <c r="CX85" s="585"/>
      <c r="CY85" s="577"/>
      <c r="CZ85" s="681"/>
      <c r="EA85" s="991" t="s">
        <v>692</v>
      </c>
      <c r="EB85" s="979" t="s">
        <v>1155</v>
      </c>
      <c r="EC85" s="1030">
        <v>2504</v>
      </c>
      <c r="ED85" s="980" t="s">
        <v>693</v>
      </c>
      <c r="EE85" s="979" t="s">
        <v>1155</v>
      </c>
      <c r="EF85" s="982">
        <v>2545</v>
      </c>
      <c r="EG85" s="987"/>
      <c r="EH85" s="983"/>
      <c r="EI85" s="983"/>
      <c r="EJ85" s="992"/>
      <c r="EK85" s="980" t="s">
        <v>694</v>
      </c>
      <c r="EL85" s="983"/>
      <c r="EM85" s="993">
        <v>2551</v>
      </c>
      <c r="EN85" s="980" t="s">
        <v>695</v>
      </c>
      <c r="EO85" s="979" t="s">
        <v>1156</v>
      </c>
      <c r="EP85" s="988">
        <v>2662</v>
      </c>
    </row>
    <row r="86" spans="4:146" ht="12.75" customHeight="1">
      <c r="D86" s="1516"/>
      <c r="E86" s="1516"/>
      <c r="F86" s="1516"/>
      <c r="G86" s="1517"/>
      <c r="H86" s="970" t="s">
        <v>656</v>
      </c>
      <c r="I86" s="971"/>
      <c r="J86" s="968" t="s">
        <v>1072</v>
      </c>
      <c r="K86" s="971"/>
      <c r="L86" s="969">
        <v>4244</v>
      </c>
      <c r="M86" s="970" t="s">
        <v>657</v>
      </c>
      <c r="N86" s="971"/>
      <c r="O86" s="968" t="s">
        <v>1072</v>
      </c>
      <c r="P86" s="971"/>
      <c r="Q86" s="969">
        <v>4244</v>
      </c>
      <c r="R86" s="970" t="s">
        <v>1157</v>
      </c>
      <c r="S86" s="971"/>
      <c r="T86" s="968" t="s">
        <v>1072</v>
      </c>
      <c r="U86" s="971"/>
      <c r="V86" s="969"/>
      <c r="AR86" s="131"/>
      <c r="AS86" s="60"/>
      <c r="AT86" s="132"/>
      <c r="BZ86" s="131"/>
      <c r="CA86" s="131"/>
      <c r="CB86" s="60"/>
      <c r="CC86" s="132"/>
      <c r="CE86" s="133"/>
      <c r="CF86" s="133"/>
      <c r="CG86" s="133"/>
      <c r="CH86" s="133"/>
      <c r="CS86" s="682"/>
      <c r="CT86" s="682"/>
      <c r="CU86" s="683"/>
      <c r="CW86" s="527"/>
      <c r="CX86" s="527"/>
      <c r="CY86" s="527"/>
      <c r="CZ86" s="527"/>
      <c r="EA86" s="991" t="s">
        <v>696</v>
      </c>
      <c r="EB86" s="979" t="s">
        <v>1156</v>
      </c>
      <c r="EC86" s="1030">
        <v>2668</v>
      </c>
      <c r="ED86" s="980" t="s">
        <v>697</v>
      </c>
      <c r="EE86" s="979" t="s">
        <v>1156</v>
      </c>
      <c r="EF86" s="982">
        <v>2709</v>
      </c>
      <c r="EG86" s="987"/>
      <c r="EH86" s="983"/>
      <c r="EI86" s="983"/>
      <c r="EJ86" s="992"/>
      <c r="EK86" s="980" t="s">
        <v>698</v>
      </c>
      <c r="EL86" s="983"/>
      <c r="EM86" s="993">
        <v>2758</v>
      </c>
      <c r="EN86" s="980" t="s">
        <v>699</v>
      </c>
      <c r="EO86" s="979" t="s">
        <v>1158</v>
      </c>
      <c r="EP86" s="988">
        <v>2869</v>
      </c>
    </row>
    <row r="87" spans="4:146" ht="12.75" customHeight="1">
      <c r="D87" s="1516"/>
      <c r="E87" s="1516"/>
      <c r="F87" s="1516"/>
      <c r="G87" s="1517"/>
      <c r="H87" s="970" t="s">
        <v>643</v>
      </c>
      <c r="I87" s="971"/>
      <c r="J87" s="968" t="s">
        <v>1024</v>
      </c>
      <c r="K87" s="971"/>
      <c r="L87" s="969">
        <v>5155</v>
      </c>
      <c r="M87" s="970" t="s">
        <v>644</v>
      </c>
      <c r="N87" s="971"/>
      <c r="O87" s="968" t="s">
        <v>1024</v>
      </c>
      <c r="P87" s="971"/>
      <c r="Q87" s="969">
        <v>5155</v>
      </c>
      <c r="R87" s="970" t="s">
        <v>645</v>
      </c>
      <c r="S87" s="971"/>
      <c r="T87" s="968" t="s">
        <v>1024</v>
      </c>
      <c r="U87" s="971"/>
      <c r="V87" s="969">
        <v>5155</v>
      </c>
      <c r="AR87" s="131"/>
      <c r="AS87" s="60"/>
      <c r="AT87" s="132"/>
      <c r="AW87" s="57"/>
      <c r="AX87" s="60"/>
      <c r="AY87" s="117"/>
      <c r="BH87" s="527"/>
      <c r="BI87" s="527"/>
      <c r="BJ87" s="527"/>
      <c r="BK87" s="527"/>
      <c r="EA87" s="991" t="s">
        <v>700</v>
      </c>
      <c r="EB87" s="979" t="s">
        <v>1159</v>
      </c>
      <c r="EC87" s="1030">
        <v>2709</v>
      </c>
      <c r="ED87" s="980" t="s">
        <v>701</v>
      </c>
      <c r="EE87" s="979" t="s">
        <v>1159</v>
      </c>
      <c r="EF87" s="982">
        <v>2752</v>
      </c>
      <c r="EG87" s="987"/>
      <c r="EH87" s="983"/>
      <c r="EI87" s="983"/>
      <c r="EJ87" s="992"/>
      <c r="EK87" s="980" t="s">
        <v>702</v>
      </c>
      <c r="EL87" s="983"/>
      <c r="EM87" s="993">
        <v>2758</v>
      </c>
      <c r="EN87" s="980" t="s">
        <v>703</v>
      </c>
      <c r="EO87" s="979" t="s">
        <v>1160</v>
      </c>
      <c r="EP87" s="988">
        <v>2702</v>
      </c>
    </row>
    <row r="88" spans="4:146" ht="12.75" customHeight="1">
      <c r="D88" s="1516"/>
      <c r="E88" s="1516"/>
      <c r="F88" s="1516"/>
      <c r="G88" s="1517"/>
      <c r="H88" s="970" t="s">
        <v>646</v>
      </c>
      <c r="I88" s="971"/>
      <c r="J88" s="968" t="s">
        <v>1025</v>
      </c>
      <c r="K88" s="971"/>
      <c r="L88" s="969">
        <v>5618</v>
      </c>
      <c r="M88" s="970" t="s">
        <v>647</v>
      </c>
      <c r="N88" s="971"/>
      <c r="O88" s="968" t="s">
        <v>1025</v>
      </c>
      <c r="P88" s="971"/>
      <c r="Q88" s="969">
        <v>5618</v>
      </c>
      <c r="R88" s="970" t="s">
        <v>648</v>
      </c>
      <c r="S88" s="971"/>
      <c r="T88" s="968" t="s">
        <v>1025</v>
      </c>
      <c r="U88" s="971"/>
      <c r="V88" s="969">
        <v>5618</v>
      </c>
      <c r="AR88" s="131"/>
      <c r="AS88" s="60"/>
      <c r="AT88" s="132"/>
      <c r="AV88" s="133"/>
      <c r="AW88" s="133"/>
      <c r="AX88" s="133"/>
      <c r="AY88" s="133"/>
      <c r="BH88" s="680"/>
      <c r="BN88" s="594"/>
      <c r="BO88" s="590"/>
      <c r="BP88" s="683"/>
      <c r="EA88" s="991" t="s">
        <v>704</v>
      </c>
      <c r="EB88" s="979" t="s">
        <v>1158</v>
      </c>
      <c r="EC88" s="1030">
        <v>2874</v>
      </c>
      <c r="ED88" s="980" t="s">
        <v>705</v>
      </c>
      <c r="EE88" s="979" t="s">
        <v>1158</v>
      </c>
      <c r="EF88" s="982">
        <v>2916</v>
      </c>
      <c r="EG88" s="987"/>
      <c r="EH88" s="983"/>
      <c r="EI88" s="983"/>
      <c r="EJ88" s="992"/>
      <c r="EK88" s="980" t="s">
        <v>706</v>
      </c>
      <c r="EL88" s="983"/>
      <c r="EM88" s="1031">
        <v>2962</v>
      </c>
      <c r="EN88" s="980" t="s">
        <v>707</v>
      </c>
      <c r="EO88" s="979" t="s">
        <v>1161</v>
      </c>
      <c r="EP88" s="988">
        <v>2955</v>
      </c>
    </row>
    <row r="89" spans="4:146" ht="12.75" customHeight="1">
      <c r="D89" s="1516"/>
      <c r="E89" s="1516"/>
      <c r="F89" s="1516"/>
      <c r="G89" s="1517"/>
      <c r="H89" s="970" t="s">
        <v>649</v>
      </c>
      <c r="I89" s="968"/>
      <c r="J89" s="968" t="s">
        <v>1026</v>
      </c>
      <c r="K89" s="968"/>
      <c r="L89" s="969">
        <v>6368</v>
      </c>
      <c r="M89" s="970" t="s">
        <v>650</v>
      </c>
      <c r="N89" s="968"/>
      <c r="O89" s="968" t="s">
        <v>1026</v>
      </c>
      <c r="P89" s="968"/>
      <c r="Q89" s="969">
        <v>6368</v>
      </c>
      <c r="R89" s="970" t="s">
        <v>651</v>
      </c>
      <c r="S89" s="968"/>
      <c r="T89" s="968" t="s">
        <v>1026</v>
      </c>
      <c r="U89" s="968"/>
      <c r="V89" s="969">
        <v>6368</v>
      </c>
      <c r="BY89" s="133"/>
      <c r="BZ89" s="133"/>
      <c r="CA89" s="133"/>
      <c r="CB89" s="133"/>
      <c r="CC89" s="133"/>
      <c r="CR89" s="527"/>
      <c r="CS89" s="527"/>
      <c r="CT89" s="527"/>
      <c r="CU89" s="527"/>
      <c r="EA89" s="991" t="s">
        <v>708</v>
      </c>
      <c r="EB89" s="979" t="s">
        <v>1162</v>
      </c>
      <c r="EC89" s="1030">
        <v>2915</v>
      </c>
      <c r="ED89" s="980" t="s">
        <v>709</v>
      </c>
      <c r="EE89" s="979" t="s">
        <v>1162</v>
      </c>
      <c r="EF89" s="982">
        <v>2956</v>
      </c>
      <c r="EG89" s="987"/>
      <c r="EH89" s="983"/>
      <c r="EI89" s="983"/>
      <c r="EJ89" s="1032"/>
      <c r="EK89" s="980" t="s">
        <v>710</v>
      </c>
      <c r="EL89" s="983"/>
      <c r="EM89" s="1031">
        <v>2962</v>
      </c>
      <c r="EN89" s="980" t="s">
        <v>711</v>
      </c>
      <c r="EO89" s="979" t="s">
        <v>1163</v>
      </c>
      <c r="EP89" s="988">
        <v>3207</v>
      </c>
    </row>
    <row r="90" spans="4:146" ht="12.75" customHeight="1" thickBot="1">
      <c r="D90" s="1516"/>
      <c r="E90" s="1516"/>
      <c r="F90" s="1516"/>
      <c r="G90" s="1517"/>
      <c r="H90" s="974" t="s">
        <v>652</v>
      </c>
      <c r="I90" s="972"/>
      <c r="J90" s="975" t="s">
        <v>1029</v>
      </c>
      <c r="K90" s="973"/>
      <c r="L90" s="976">
        <v>6905</v>
      </c>
      <c r="M90" s="974" t="s">
        <v>653</v>
      </c>
      <c r="N90" s="972"/>
      <c r="O90" s="975" t="s">
        <v>1029</v>
      </c>
      <c r="P90" s="973"/>
      <c r="Q90" s="976">
        <v>6905</v>
      </c>
      <c r="R90" s="974" t="s">
        <v>654</v>
      </c>
      <c r="S90" s="972"/>
      <c r="T90" s="975" t="s">
        <v>1029</v>
      </c>
      <c r="U90" s="973"/>
      <c r="V90" s="976">
        <v>6905</v>
      </c>
      <c r="BI90" s="682"/>
      <c r="BJ90" s="577"/>
      <c r="BK90" s="683"/>
      <c r="BY90" s="186"/>
      <c r="CF90" s="134"/>
      <c r="CG90" s="61"/>
      <c r="CH90" s="132"/>
      <c r="CR90" s="680"/>
      <c r="CX90" s="594"/>
      <c r="CY90" s="590"/>
      <c r="CZ90" s="683"/>
      <c r="EA90" s="991" t="s">
        <v>712</v>
      </c>
      <c r="EB90" s="979" t="s">
        <v>1160</v>
      </c>
      <c r="EC90" s="1030">
        <v>2708</v>
      </c>
      <c r="ED90" s="980" t="s">
        <v>713</v>
      </c>
      <c r="EE90" s="979" t="s">
        <v>1160</v>
      </c>
      <c r="EF90" s="982">
        <v>2749</v>
      </c>
      <c r="EG90" s="980" t="s">
        <v>714</v>
      </c>
      <c r="EH90" s="978"/>
      <c r="EI90" s="979" t="s">
        <v>1155</v>
      </c>
      <c r="EJ90" s="1033">
        <v>2651</v>
      </c>
      <c r="EK90" s="980" t="s">
        <v>715</v>
      </c>
      <c r="EL90" s="979" t="s">
        <v>1155</v>
      </c>
      <c r="EM90" s="993">
        <v>2807</v>
      </c>
      <c r="EN90" s="980" t="s">
        <v>716</v>
      </c>
      <c r="EO90" s="979" t="s">
        <v>1154</v>
      </c>
      <c r="EP90" s="988">
        <v>2457</v>
      </c>
    </row>
    <row r="91" spans="4:146" ht="12.75" customHeight="1" thickTop="1">
      <c r="G91" s="1"/>
      <c r="H91" s="1"/>
      <c r="AQ91" s="133"/>
      <c r="AR91" s="133"/>
      <c r="AS91" s="133"/>
      <c r="AT91" s="133"/>
      <c r="BI91" s="682"/>
      <c r="BJ91" s="577"/>
      <c r="BK91" s="683"/>
      <c r="EA91" s="991" t="s">
        <v>717</v>
      </c>
      <c r="EB91" s="979" t="s">
        <v>1164</v>
      </c>
      <c r="EC91" s="1030">
        <v>2759</v>
      </c>
      <c r="ED91" s="980" t="s">
        <v>718</v>
      </c>
      <c r="EE91" s="979" t="s">
        <v>1164</v>
      </c>
      <c r="EF91" s="982">
        <v>2800</v>
      </c>
      <c r="EG91" s="980" t="s">
        <v>719</v>
      </c>
      <c r="EH91" s="978"/>
      <c r="EI91" s="979" t="s">
        <v>1159</v>
      </c>
      <c r="EJ91" s="1033">
        <v>2857</v>
      </c>
      <c r="EK91" s="980" t="s">
        <v>720</v>
      </c>
      <c r="EL91" s="979" t="s">
        <v>1159</v>
      </c>
      <c r="EM91" s="993">
        <v>2807</v>
      </c>
      <c r="EN91" s="980" t="s">
        <v>721</v>
      </c>
      <c r="EO91" s="979" t="s">
        <v>1156</v>
      </c>
      <c r="EP91" s="988">
        <v>2662</v>
      </c>
    </row>
    <row r="92" spans="4:146" ht="12.75" customHeight="1">
      <c r="G92" s="1"/>
      <c r="H92" s="1"/>
      <c r="AQ92" s="186"/>
      <c r="AW92" s="134"/>
      <c r="AX92" s="61"/>
      <c r="AY92" s="132"/>
      <c r="BI92" s="682"/>
      <c r="BJ92" s="577"/>
      <c r="BK92" s="683"/>
      <c r="BM92" s="527"/>
      <c r="BN92" s="527"/>
      <c r="BO92" s="527"/>
      <c r="BP92" s="527"/>
      <c r="BZ92" s="131"/>
      <c r="CA92" s="131"/>
      <c r="CB92" s="60"/>
      <c r="CC92" s="132"/>
      <c r="CS92" s="682"/>
      <c r="CT92" s="682"/>
      <c r="CU92" s="683"/>
      <c r="EA92" s="991" t="s">
        <v>722</v>
      </c>
      <c r="EB92" s="979" t="s">
        <v>1161</v>
      </c>
      <c r="EC92" s="1030">
        <v>2959</v>
      </c>
      <c r="ED92" s="980" t="s">
        <v>723</v>
      </c>
      <c r="EE92" s="979" t="s">
        <v>1161</v>
      </c>
      <c r="EF92" s="982">
        <v>3001</v>
      </c>
      <c r="EG92" s="980" t="s">
        <v>724</v>
      </c>
      <c r="EH92" s="978"/>
      <c r="EI92" s="979" t="s">
        <v>1162</v>
      </c>
      <c r="EJ92" s="1033">
        <v>3061</v>
      </c>
      <c r="EK92" s="980" t="s">
        <v>725</v>
      </c>
      <c r="EL92" s="979" t="s">
        <v>1162</v>
      </c>
      <c r="EM92" s="993">
        <v>3060</v>
      </c>
      <c r="EN92" s="980" t="s">
        <v>726</v>
      </c>
      <c r="EO92" s="979" t="s">
        <v>1158</v>
      </c>
      <c r="EP92" s="988">
        <v>2869</v>
      </c>
    </row>
    <row r="93" spans="4:146" ht="12.75" customHeight="1">
      <c r="G93" s="1"/>
      <c r="H93" s="1"/>
      <c r="BI93" s="682"/>
      <c r="BJ93" s="577"/>
      <c r="BK93" s="683"/>
      <c r="BN93" s="585"/>
      <c r="BO93" s="577"/>
      <c r="BP93" s="681"/>
      <c r="BZ93" s="131"/>
      <c r="CA93" s="131"/>
      <c r="CB93" s="60"/>
      <c r="CC93" s="132"/>
      <c r="CS93" s="682"/>
      <c r="CT93" s="682"/>
      <c r="CU93" s="683"/>
      <c r="EA93" s="991" t="s">
        <v>727</v>
      </c>
      <c r="EB93" s="979" t="s">
        <v>1165</v>
      </c>
      <c r="EC93" s="1030">
        <v>3013</v>
      </c>
      <c r="ED93" s="980" t="s">
        <v>728</v>
      </c>
      <c r="EE93" s="979" t="s">
        <v>1165</v>
      </c>
      <c r="EF93" s="982">
        <v>3053</v>
      </c>
      <c r="EG93" s="980" t="s">
        <v>729</v>
      </c>
      <c r="EH93" s="978"/>
      <c r="EI93" s="979" t="s">
        <v>1164</v>
      </c>
      <c r="EJ93" s="1033">
        <v>2905</v>
      </c>
      <c r="EK93" s="980" t="s">
        <v>730</v>
      </c>
      <c r="EL93" s="979" t="s">
        <v>1164</v>
      </c>
      <c r="EM93" s="993">
        <v>3060</v>
      </c>
      <c r="EN93" s="980" t="s">
        <v>731</v>
      </c>
      <c r="EO93" s="979" t="s">
        <v>1160</v>
      </c>
      <c r="EP93" s="988">
        <v>2702</v>
      </c>
    </row>
    <row r="94" spans="4:146" ht="12.75" customHeight="1">
      <c r="G94" s="1"/>
      <c r="H94" s="1"/>
      <c r="AR94" s="131"/>
      <c r="AS94" s="60"/>
      <c r="AT94" s="132"/>
      <c r="BI94" s="682"/>
      <c r="BJ94" s="577"/>
      <c r="BK94" s="683"/>
      <c r="BN94" s="594"/>
      <c r="BO94" s="590"/>
      <c r="BP94" s="683"/>
      <c r="BZ94" s="131"/>
      <c r="CA94" s="131"/>
      <c r="CB94" s="60"/>
      <c r="CC94" s="132"/>
      <c r="CE94" s="133"/>
      <c r="CF94" s="133"/>
      <c r="CG94" s="133"/>
      <c r="CH94" s="133"/>
      <c r="CS94" s="682"/>
      <c r="CT94" s="682"/>
      <c r="CU94" s="683"/>
      <c r="CW94" s="527"/>
      <c r="CX94" s="527"/>
      <c r="CY94" s="527"/>
      <c r="CZ94" s="527"/>
      <c r="EA94" s="991" t="s">
        <v>732</v>
      </c>
      <c r="EB94" s="979" t="s">
        <v>1163</v>
      </c>
      <c r="EC94" s="1030">
        <v>3212</v>
      </c>
      <c r="ED94" s="980" t="s">
        <v>733</v>
      </c>
      <c r="EE94" s="979" t="s">
        <v>1163</v>
      </c>
      <c r="EF94" s="982">
        <v>3253</v>
      </c>
      <c r="EG94" s="980" t="s">
        <v>734</v>
      </c>
      <c r="EH94" s="978"/>
      <c r="EI94" s="979" t="s">
        <v>1165</v>
      </c>
      <c r="EJ94" s="1033">
        <v>3158</v>
      </c>
      <c r="EK94" s="980" t="s">
        <v>735</v>
      </c>
      <c r="EL94" s="979" t="s">
        <v>1165</v>
      </c>
      <c r="EM94" s="994">
        <v>3313</v>
      </c>
      <c r="EN94" s="978" t="s">
        <v>736</v>
      </c>
      <c r="EO94" s="979" t="s">
        <v>1161</v>
      </c>
      <c r="EP94" s="988">
        <v>2955</v>
      </c>
    </row>
    <row r="95" spans="4:146" ht="12.75" customHeight="1" thickBot="1">
      <c r="G95" s="1"/>
      <c r="H95" s="1"/>
      <c r="AR95" s="131"/>
      <c r="AS95" s="60"/>
      <c r="AT95" s="132"/>
      <c r="BI95" s="682"/>
      <c r="BJ95" s="577"/>
      <c r="BK95" s="683"/>
      <c r="BZ95" s="131"/>
      <c r="CA95" s="131"/>
      <c r="CB95" s="60"/>
      <c r="CC95" s="132"/>
      <c r="CF95" s="57"/>
      <c r="CG95" s="60"/>
      <c r="CH95" s="117"/>
      <c r="CS95" s="682"/>
      <c r="CT95" s="682"/>
      <c r="CU95" s="683"/>
      <c r="CX95" s="585"/>
      <c r="CY95" s="577"/>
      <c r="CZ95" s="681"/>
      <c r="EA95" s="1007" t="s">
        <v>737</v>
      </c>
      <c r="EB95" s="990" t="s">
        <v>1166</v>
      </c>
      <c r="EC95" s="1034">
        <v>3265</v>
      </c>
      <c r="ED95" s="1009" t="s">
        <v>738</v>
      </c>
      <c r="EE95" s="990" t="s">
        <v>1166</v>
      </c>
      <c r="EF95" s="995">
        <v>3306</v>
      </c>
      <c r="EG95" s="1009" t="s">
        <v>739</v>
      </c>
      <c r="EH95" s="996"/>
      <c r="EI95" s="990" t="s">
        <v>1166</v>
      </c>
      <c r="EJ95" s="1035">
        <v>3411</v>
      </c>
      <c r="EK95" s="1009" t="s">
        <v>740</v>
      </c>
      <c r="EL95" s="990" t="s">
        <v>1166</v>
      </c>
      <c r="EM95" s="1036">
        <v>3313</v>
      </c>
      <c r="EN95" s="1009" t="s">
        <v>741</v>
      </c>
      <c r="EO95" s="990" t="s">
        <v>1163</v>
      </c>
      <c r="EP95" s="988">
        <v>3207</v>
      </c>
    </row>
    <row r="96" spans="4:146" ht="12.75" customHeight="1" thickBot="1">
      <c r="G96" s="1"/>
      <c r="H96" s="1"/>
      <c r="AR96" s="131"/>
      <c r="AS96" s="60"/>
      <c r="AT96" s="132"/>
      <c r="AV96" s="133"/>
      <c r="AW96" s="133"/>
      <c r="AX96" s="133"/>
      <c r="AY96" s="133"/>
      <c r="BZ96" s="131"/>
      <c r="CA96" s="131"/>
      <c r="CB96" s="60"/>
      <c r="CC96" s="132"/>
      <c r="CF96" s="134"/>
      <c r="CG96" s="61"/>
      <c r="CH96" s="132"/>
      <c r="CS96" s="682"/>
      <c r="CT96" s="682"/>
      <c r="CU96" s="683"/>
      <c r="CX96" s="594"/>
      <c r="CY96" s="590"/>
      <c r="CZ96" s="683"/>
      <c r="EA96" s="1037"/>
      <c r="EB96" s="1541" t="s">
        <v>1167</v>
      </c>
      <c r="EC96" s="1541"/>
      <c r="ED96" s="1541"/>
      <c r="EE96" s="1541"/>
      <c r="EF96" s="1541"/>
      <c r="EG96" s="1541"/>
      <c r="EH96" s="1541"/>
      <c r="EI96" s="1541"/>
      <c r="EJ96" s="1541"/>
      <c r="EK96" s="1541"/>
      <c r="EL96" s="1541"/>
      <c r="EM96" s="1541"/>
      <c r="EN96" s="1541"/>
      <c r="EO96" s="1541"/>
      <c r="EP96" s="1038"/>
    </row>
    <row r="97" spans="7:146" ht="12.75" customHeight="1">
      <c r="G97" s="1"/>
      <c r="H97" s="1"/>
      <c r="AR97" s="131"/>
      <c r="AS97" s="60"/>
      <c r="AT97" s="132"/>
      <c r="AW97" s="57"/>
      <c r="AX97" s="60"/>
      <c r="AY97" s="117"/>
      <c r="BN97" s="594"/>
      <c r="BO97" s="577"/>
      <c r="BP97" s="683"/>
      <c r="BZ97" s="131"/>
      <c r="CA97" s="131"/>
      <c r="CB97" s="60"/>
      <c r="CC97" s="132"/>
      <c r="CS97" s="682"/>
      <c r="CT97" s="682"/>
      <c r="CU97" s="683"/>
      <c r="EA97" s="1542" t="s">
        <v>759</v>
      </c>
      <c r="EB97" s="1542"/>
      <c r="EC97" s="1542"/>
      <c r="ED97" s="1542"/>
      <c r="EE97" s="1542"/>
      <c r="EF97" s="1542"/>
      <c r="EG97" s="1542"/>
      <c r="EH97" s="1542"/>
      <c r="EI97" s="1542"/>
      <c r="EJ97" s="1542"/>
      <c r="EK97" s="1542"/>
      <c r="EL97" s="1542"/>
      <c r="EM97" s="1542"/>
      <c r="EN97" s="1542"/>
      <c r="EO97" s="1542"/>
      <c r="EP97" s="1542"/>
    </row>
    <row r="98" spans="7:146" ht="12.75" customHeight="1">
      <c r="G98" s="1"/>
      <c r="H98" s="1"/>
      <c r="AR98" s="131"/>
      <c r="AS98" s="60"/>
      <c r="AT98" s="132"/>
      <c r="AW98" s="134"/>
      <c r="AX98" s="61"/>
      <c r="AY98" s="132"/>
      <c r="BN98" s="585"/>
      <c r="BO98" s="577"/>
      <c r="BP98" s="681"/>
      <c r="EA98" s="991" t="s">
        <v>760</v>
      </c>
      <c r="EB98" s="984"/>
      <c r="EC98" s="994"/>
      <c r="ED98" s="983"/>
      <c r="EE98" s="1039" t="s">
        <v>761</v>
      </c>
      <c r="EF98" s="1040"/>
      <c r="EG98" s="1001"/>
      <c r="EH98" s="1041"/>
      <c r="EI98" s="978" t="s">
        <v>762</v>
      </c>
      <c r="EJ98" s="1042"/>
      <c r="EK98" s="983"/>
      <c r="EL98" s="994"/>
      <c r="EM98" s="1043" t="s">
        <v>763</v>
      </c>
      <c r="EN98" s="1001"/>
      <c r="EO98" s="1001"/>
      <c r="EP98" s="1044"/>
    </row>
    <row r="99" spans="7:146" ht="12.75" customHeight="1">
      <c r="G99" s="1"/>
      <c r="H99" s="1"/>
      <c r="AR99" s="131"/>
      <c r="AS99" s="60"/>
      <c r="AT99" s="132"/>
      <c r="BN99" s="585"/>
      <c r="BO99" s="577"/>
      <c r="BP99" s="681"/>
      <c r="CF99" s="134"/>
      <c r="CG99" s="60"/>
      <c r="CH99" s="132"/>
      <c r="CX99" s="594"/>
      <c r="CY99" s="577"/>
      <c r="CZ99" s="683"/>
      <c r="EA99" s="1045"/>
      <c r="EB99" s="984"/>
      <c r="EC99" s="994"/>
      <c r="ED99" s="994"/>
      <c r="EE99" s="1046"/>
      <c r="EF99" s="984"/>
      <c r="EG99" s="994"/>
      <c r="EH99" s="993"/>
      <c r="EI99" s="994"/>
      <c r="EJ99" s="1047"/>
      <c r="EK99" s="984"/>
      <c r="EL99" s="994"/>
      <c r="EM99" s="1048"/>
      <c r="EN99" s="983"/>
      <c r="EO99" s="983"/>
      <c r="EP99" s="988"/>
    </row>
    <row r="100" spans="7:146" ht="12.75" customHeight="1">
      <c r="G100" s="1"/>
      <c r="H100" s="1"/>
      <c r="BN100" s="585"/>
      <c r="BO100" s="577"/>
      <c r="BP100" s="681"/>
      <c r="CF100" s="57"/>
      <c r="CG100" s="60"/>
      <c r="CH100" s="117"/>
      <c r="CX100" s="585"/>
      <c r="CY100" s="577"/>
      <c r="CZ100" s="681"/>
      <c r="EA100" s="1049"/>
      <c r="EB100" s="1050"/>
      <c r="EC100" s="1051"/>
      <c r="ED100" s="1051"/>
      <c r="EE100" s="1052"/>
      <c r="EF100" s="984"/>
      <c r="EG100" s="994"/>
      <c r="EH100" s="993"/>
      <c r="EI100" s="994"/>
      <c r="EJ100" s="1047"/>
      <c r="EK100" s="984"/>
      <c r="EL100" s="993"/>
      <c r="EM100" s="1048"/>
      <c r="EN100" s="1053"/>
      <c r="EO100" s="983"/>
      <c r="EP100" s="988"/>
    </row>
    <row r="101" spans="7:146" ht="12.75" customHeight="1">
      <c r="G101" s="1"/>
      <c r="H101" s="1"/>
      <c r="AW101" s="134"/>
      <c r="AX101" s="60"/>
      <c r="AY101" s="132"/>
      <c r="CF101" s="57"/>
      <c r="CG101" s="60"/>
      <c r="CH101" s="117"/>
      <c r="CX101" s="585"/>
      <c r="CY101" s="577"/>
      <c r="CZ101" s="681"/>
      <c r="EA101" s="1049"/>
      <c r="EB101" s="1050"/>
      <c r="EC101" s="1051"/>
      <c r="ED101" s="1051"/>
      <c r="EE101" s="1052"/>
      <c r="EF101" s="984"/>
      <c r="EG101" s="994"/>
      <c r="EH101" s="993"/>
      <c r="EI101" s="994"/>
      <c r="EJ101" s="1047"/>
      <c r="EK101" s="984"/>
      <c r="EL101" s="993"/>
      <c r="EM101" s="1048"/>
      <c r="EN101" s="1053"/>
      <c r="EO101" s="983"/>
      <c r="EP101" s="988"/>
    </row>
    <row r="102" spans="7:146" ht="12.75" customHeight="1">
      <c r="G102" s="1"/>
      <c r="H102" s="1"/>
      <c r="AW102" s="57"/>
      <c r="AX102" s="60"/>
      <c r="AY102" s="117"/>
      <c r="CF102" s="57"/>
      <c r="CG102" s="60"/>
      <c r="CH102" s="117"/>
      <c r="CX102" s="585"/>
      <c r="CY102" s="577"/>
      <c r="CZ102" s="681"/>
      <c r="EA102" s="1049"/>
      <c r="EB102" s="1050"/>
      <c r="EC102" s="1051"/>
      <c r="ED102" s="1051"/>
      <c r="EE102" s="1052"/>
      <c r="EF102" s="984"/>
      <c r="EG102" s="994"/>
      <c r="EH102" s="993"/>
      <c r="EI102" s="994"/>
      <c r="EJ102" s="1047"/>
      <c r="EK102" s="984"/>
      <c r="EL102" s="993"/>
      <c r="EM102" s="1048"/>
      <c r="EN102" s="1053"/>
      <c r="EO102" s="983"/>
      <c r="EP102" s="988"/>
    </row>
    <row r="103" spans="7:146" ht="12.75" customHeight="1">
      <c r="G103" s="1"/>
      <c r="H103" s="1"/>
      <c r="AW103" s="57"/>
      <c r="AX103" s="60"/>
      <c r="AY103" s="117"/>
      <c r="EA103" s="1049"/>
      <c r="EB103" s="1050"/>
      <c r="EC103" s="1051"/>
      <c r="ED103" s="1051"/>
      <c r="EE103" s="1052"/>
      <c r="EF103" s="984"/>
      <c r="EG103" s="994"/>
      <c r="EH103" s="993"/>
      <c r="EI103" s="994"/>
      <c r="EJ103" s="1047"/>
      <c r="EK103" s="984"/>
      <c r="EL103" s="993"/>
      <c r="EM103" s="1048"/>
      <c r="EN103" s="1053"/>
      <c r="EO103" s="983"/>
      <c r="EP103" s="988"/>
    </row>
    <row r="104" spans="7:146" ht="12.75" customHeight="1">
      <c r="G104" s="1"/>
      <c r="H104" s="1"/>
      <c r="AW104" s="57"/>
      <c r="AX104" s="60"/>
      <c r="AY104" s="117"/>
      <c r="EA104" s="1045" t="s">
        <v>764</v>
      </c>
      <c r="EB104" s="984"/>
      <c r="EC104" s="994"/>
      <c r="ED104" s="994">
        <v>736</v>
      </c>
      <c r="EE104" s="1054" t="s">
        <v>765</v>
      </c>
      <c r="EF104" s="1010"/>
      <c r="EG104" s="1055"/>
      <c r="EH104" s="1036">
        <v>980</v>
      </c>
      <c r="EI104" s="1042" t="s">
        <v>1168</v>
      </c>
      <c r="EJ104" s="1042"/>
      <c r="EK104" s="984"/>
      <c r="EL104" s="994">
        <v>1227</v>
      </c>
      <c r="EM104" s="1056" t="s">
        <v>767</v>
      </c>
      <c r="EN104" s="983"/>
      <c r="EO104" s="983"/>
      <c r="EP104" s="1055">
        <v>1442</v>
      </c>
    </row>
    <row r="105" spans="7:146" ht="12.75" customHeight="1">
      <c r="G105" s="1"/>
      <c r="H105" s="1"/>
      <c r="EA105" s="1543" t="s">
        <v>768</v>
      </c>
      <c r="EB105" s="1543"/>
      <c r="EC105" s="1543"/>
      <c r="ED105" s="1543"/>
      <c r="EE105" s="1543"/>
      <c r="EF105" s="1543"/>
      <c r="EG105" s="1543"/>
      <c r="EH105" s="1543"/>
      <c r="EI105" s="1543"/>
      <c r="EJ105" s="1543"/>
      <c r="EK105" s="1543"/>
      <c r="EL105" s="1543"/>
      <c r="EM105" s="1543"/>
      <c r="EN105" s="1543"/>
      <c r="EO105" s="1543"/>
      <c r="EP105" s="1543"/>
    </row>
    <row r="106" spans="7:146" ht="12.75" customHeight="1">
      <c r="G106" s="1"/>
      <c r="H106" s="17"/>
      <c r="EA106" s="991" t="s">
        <v>769</v>
      </c>
      <c r="EB106" s="984"/>
      <c r="EC106" s="994"/>
      <c r="ED106" s="983"/>
      <c r="EE106" s="1057" t="s">
        <v>770</v>
      </c>
      <c r="EF106" s="1058"/>
      <c r="EG106" s="1059"/>
      <c r="EH106" s="1060"/>
      <c r="EI106" s="978" t="s">
        <v>771</v>
      </c>
      <c r="EJ106" s="1042"/>
      <c r="EK106" s="983"/>
      <c r="EL106" s="994"/>
      <c r="EM106" s="1057" t="s">
        <v>772</v>
      </c>
      <c r="EN106" s="1059"/>
      <c r="EO106" s="1059"/>
      <c r="EP106" s="1028"/>
    </row>
    <row r="107" spans="7:146" ht="12.75" customHeight="1">
      <c r="G107" s="1"/>
      <c r="H107" s="17"/>
      <c r="EA107" s="1045"/>
      <c r="EB107" s="984"/>
      <c r="EC107" s="994"/>
      <c r="ED107" s="994"/>
      <c r="EE107" s="1056"/>
      <c r="EF107" s="984"/>
      <c r="EG107" s="994"/>
      <c r="EH107" s="993"/>
      <c r="EI107" s="994"/>
      <c r="EJ107" s="1047"/>
      <c r="EK107" s="984"/>
      <c r="EL107" s="994"/>
      <c r="EM107" s="1048"/>
      <c r="EN107" s="983"/>
      <c r="EO107" s="983"/>
      <c r="EP107" s="988"/>
    </row>
    <row r="108" spans="7:146" ht="12.75" customHeight="1">
      <c r="G108" s="1"/>
      <c r="H108" s="1"/>
      <c r="EA108" s="1049"/>
      <c r="EB108" s="984"/>
      <c r="EC108" s="994"/>
      <c r="ED108" s="994"/>
      <c r="EE108" s="1061"/>
      <c r="EF108" s="984"/>
      <c r="EG108" s="994"/>
      <c r="EH108" s="993"/>
      <c r="EI108" s="994"/>
      <c r="EJ108" s="1047"/>
      <c r="EK108" s="984"/>
      <c r="EL108" s="994"/>
      <c r="EM108" s="1048"/>
      <c r="EN108" s="983"/>
      <c r="EO108" s="983"/>
      <c r="EP108" s="988"/>
    </row>
    <row r="109" spans="7:146" ht="12.75" customHeight="1">
      <c r="G109" s="1"/>
      <c r="H109" s="1"/>
      <c r="EA109" s="1049"/>
      <c r="EB109" s="984"/>
      <c r="EC109" s="994"/>
      <c r="ED109" s="994"/>
      <c r="EE109" s="1061"/>
      <c r="EF109" s="984"/>
      <c r="EG109" s="994"/>
      <c r="EH109" s="993"/>
      <c r="EI109" s="994"/>
      <c r="EJ109" s="1047"/>
      <c r="EK109" s="984"/>
      <c r="EL109" s="994"/>
      <c r="EM109" s="1048"/>
      <c r="EN109" s="983"/>
      <c r="EO109" s="983"/>
      <c r="EP109" s="988"/>
    </row>
    <row r="110" spans="7:146" ht="12.75" customHeight="1">
      <c r="G110" s="1"/>
      <c r="H110" s="1"/>
      <c r="EA110" s="1049"/>
      <c r="EB110" s="984"/>
      <c r="EC110" s="994"/>
      <c r="ED110" s="994"/>
      <c r="EE110" s="1061"/>
      <c r="EF110" s="984"/>
      <c r="EG110" s="994"/>
      <c r="EH110" s="993"/>
      <c r="EI110" s="994"/>
      <c r="EJ110" s="1047"/>
      <c r="EK110" s="984"/>
      <c r="EL110" s="994"/>
      <c r="EM110" s="1048"/>
      <c r="EN110" s="983"/>
      <c r="EO110" s="983"/>
      <c r="EP110" s="988"/>
    </row>
    <row r="111" spans="7:146" ht="12.75" customHeight="1">
      <c r="G111" s="1"/>
      <c r="H111" s="1"/>
      <c r="EA111" s="1049"/>
      <c r="EB111" s="984"/>
      <c r="EC111" s="994"/>
      <c r="ED111" s="994"/>
      <c r="EE111" s="1061"/>
      <c r="EF111" s="984"/>
      <c r="EG111" s="994"/>
      <c r="EH111" s="993"/>
      <c r="EI111" s="994"/>
      <c r="EJ111" s="1047"/>
      <c r="EK111" s="984"/>
      <c r="EL111" s="994"/>
      <c r="EM111" s="1048"/>
      <c r="EN111" s="983"/>
      <c r="EO111" s="983"/>
      <c r="EP111" s="988"/>
    </row>
    <row r="112" spans="7:146" ht="12.75" customHeight="1">
      <c r="G112" s="1"/>
      <c r="H112" s="1"/>
      <c r="EA112" s="1062" t="s">
        <v>773</v>
      </c>
      <c r="EB112" s="1010"/>
      <c r="EC112" s="1055"/>
      <c r="ED112" s="1055">
        <v>431</v>
      </c>
      <c r="EE112" s="1063" t="s">
        <v>774</v>
      </c>
      <c r="EF112" s="1010"/>
      <c r="EG112" s="1055"/>
      <c r="EH112" s="1036">
        <v>664</v>
      </c>
      <c r="EI112" s="1064" t="s">
        <v>775</v>
      </c>
      <c r="EJ112" s="1064"/>
      <c r="EK112" s="1010"/>
      <c r="EL112" s="1055">
        <v>862</v>
      </c>
      <c r="EM112" s="1063" t="s">
        <v>776</v>
      </c>
      <c r="EN112" s="989"/>
      <c r="EO112" s="989"/>
      <c r="EP112" s="1055">
        <v>1824</v>
      </c>
    </row>
    <row r="113" spans="7:146" ht="12.75" customHeight="1">
      <c r="G113" s="1"/>
      <c r="H113" s="17"/>
      <c r="EA113" s="1023" t="s">
        <v>94</v>
      </c>
      <c r="EB113" s="1025"/>
      <c r="EC113" s="1025"/>
      <c r="ED113" s="1025"/>
      <c r="EE113" s="1025"/>
      <c r="EF113" s="1025"/>
      <c r="EG113" s="1025"/>
      <c r="EH113" s="1025"/>
      <c r="EI113" s="1025"/>
      <c r="EJ113" s="1025"/>
      <c r="EK113" s="1025"/>
      <c r="EL113" s="1025"/>
      <c r="EM113" s="1025"/>
      <c r="EN113" s="1025"/>
      <c r="EO113" s="1025"/>
      <c r="EP113" s="1065"/>
    </row>
    <row r="114" spans="7:146" ht="12.75" customHeight="1">
      <c r="G114" s="1"/>
      <c r="H114" s="17"/>
      <c r="EA114" s="1544" t="s">
        <v>1169</v>
      </c>
      <c r="EB114" s="1544"/>
      <c r="EC114" s="1544"/>
      <c r="ED114" s="1544"/>
      <c r="EE114" s="1544"/>
      <c r="EF114" s="1544"/>
      <c r="EG114" s="1544"/>
      <c r="EH114" s="1544"/>
      <c r="EI114" s="1544"/>
      <c r="EJ114" s="1544"/>
      <c r="EK114" s="1544"/>
      <c r="EL114" s="1544"/>
      <c r="EM114" s="1544"/>
      <c r="EN114" s="1544"/>
      <c r="EO114" s="1544"/>
      <c r="EP114" s="1066"/>
    </row>
    <row r="115" spans="7:146" ht="12.75" customHeight="1">
      <c r="G115" s="1"/>
      <c r="H115" s="17"/>
      <c r="EA115" s="1067"/>
      <c r="EB115" s="1068"/>
      <c r="EC115" s="1068"/>
      <c r="ED115" s="1068"/>
      <c r="EE115" s="1068"/>
      <c r="EF115" s="1068"/>
      <c r="EG115" s="1068"/>
      <c r="EH115" s="1068"/>
      <c r="EI115" s="1068"/>
      <c r="EJ115" s="1068"/>
      <c r="EK115" s="1068"/>
      <c r="EL115" s="1068"/>
      <c r="EM115" s="1068"/>
      <c r="EN115" s="1069"/>
      <c r="EO115" s="1069"/>
      <c r="EP115" s="1070"/>
    </row>
    <row r="116" spans="7:146" ht="12.75" customHeight="1">
      <c r="G116" s="1"/>
      <c r="H116" s="17"/>
      <c r="EA116" s="684"/>
      <c r="EB116" s="684"/>
      <c r="EC116" s="684"/>
      <c r="ED116" s="684"/>
      <c r="EE116" s="684"/>
      <c r="EF116" s="684"/>
      <c r="EG116" s="684"/>
      <c r="EH116" s="684"/>
      <c r="EI116" s="684"/>
      <c r="EJ116" s="684"/>
      <c r="EK116" s="684"/>
      <c r="EL116" s="684"/>
      <c r="EM116" s="684"/>
    </row>
    <row r="117" spans="7:146" ht="12.75" customHeight="1">
      <c r="G117" s="1"/>
      <c r="H117" s="17"/>
      <c r="EC117" s="685"/>
      <c r="ED117" s="686"/>
      <c r="EF117" s="545"/>
      <c r="EG117" s="545"/>
      <c r="EH117" s="545"/>
      <c r="EI117" s="545"/>
    </row>
    <row r="118" spans="7:146" ht="12.75" customHeight="1">
      <c r="G118" s="1"/>
      <c r="H118" s="1"/>
      <c r="EC118" s="685"/>
      <c r="ED118" s="686"/>
      <c r="EG118" s="687"/>
      <c r="EH118" s="687"/>
      <c r="EI118" s="686"/>
    </row>
    <row r="119" spans="7:146" ht="12.75" customHeight="1">
      <c r="G119" s="1"/>
      <c r="H119" s="1"/>
      <c r="EC119" s="685"/>
      <c r="ED119" s="686"/>
      <c r="EG119" s="688"/>
      <c r="EH119" s="688"/>
      <c r="EI119" s="689"/>
    </row>
    <row r="120" spans="7:146" ht="12.75" customHeight="1">
      <c r="G120" s="1"/>
      <c r="H120" s="1"/>
      <c r="EC120" s="685"/>
      <c r="ED120" s="686"/>
    </row>
    <row r="121" spans="7:146" ht="12.75" customHeight="1">
      <c r="G121" s="1"/>
      <c r="H121" s="1"/>
    </row>
    <row r="122" spans="7:146" ht="12.75" customHeight="1">
      <c r="G122" s="1"/>
      <c r="H122" s="1"/>
      <c r="EG122" s="688"/>
      <c r="EH122" s="688"/>
      <c r="EI122" s="686"/>
    </row>
    <row r="123" spans="7:146" ht="12.75" customHeight="1">
      <c r="G123" s="690"/>
      <c r="H123" s="1"/>
      <c r="EG123" s="687"/>
      <c r="EH123" s="687"/>
      <c r="EI123" s="686"/>
    </row>
    <row r="124" spans="7:146" ht="12.75" customHeight="1">
      <c r="G124" s="690"/>
      <c r="H124" s="1"/>
      <c r="EG124" s="687"/>
      <c r="EH124" s="687"/>
      <c r="EI124" s="686"/>
    </row>
    <row r="125" spans="7:146" ht="12.75" customHeight="1">
      <c r="G125" s="691"/>
      <c r="H125" s="1"/>
      <c r="EG125" s="687"/>
      <c r="EH125" s="687"/>
      <c r="EI125" s="686"/>
    </row>
    <row r="126" spans="7:146" ht="12.75" customHeight="1">
      <c r="G126" s="690"/>
      <c r="H126" s="1"/>
    </row>
    <row r="127" spans="7:146" ht="12.75" customHeight="1">
      <c r="G127" s="690"/>
      <c r="H127" s="1"/>
    </row>
    <row r="128" spans="7:146" ht="12.75" customHeight="1">
      <c r="G128" s="690"/>
      <c r="H128" s="1"/>
    </row>
    <row r="129" spans="7:8" ht="12.75" customHeight="1">
      <c r="G129" s="690"/>
      <c r="H129" s="1"/>
    </row>
    <row r="130" spans="7:8" ht="12.75" customHeight="1">
      <c r="G130" s="690"/>
      <c r="H130" s="1"/>
    </row>
    <row r="131" spans="7:8" ht="12.75" customHeight="1">
      <c r="G131" s="690"/>
      <c r="H131" s="1"/>
    </row>
    <row r="132" spans="7:8" ht="12.75" customHeight="1">
      <c r="G132" s="690"/>
      <c r="H132" s="1"/>
    </row>
    <row r="133" spans="7:8" ht="12.75" customHeight="1">
      <c r="G133" s="690"/>
      <c r="H133" s="1"/>
    </row>
    <row r="134" spans="7:8" ht="12.75" customHeight="1">
      <c r="G134" s="690"/>
      <c r="H134" s="1"/>
    </row>
    <row r="135" spans="7:8" ht="12.75" customHeight="1">
      <c r="G135" s="690"/>
      <c r="H135" s="1"/>
    </row>
    <row r="136" spans="7:8" ht="12.75" customHeight="1">
      <c r="G136" s="690"/>
      <c r="H136" s="1"/>
    </row>
    <row r="137" spans="7:8" ht="12.75" customHeight="1">
      <c r="G137" s="690"/>
      <c r="H137" s="1"/>
    </row>
    <row r="138" spans="7:8" ht="12.75" customHeight="1">
      <c r="G138" s="690"/>
      <c r="H138" s="1"/>
    </row>
    <row r="139" spans="7:8" ht="12.75" customHeight="1">
      <c r="G139" s="690"/>
      <c r="H139" s="1"/>
    </row>
    <row r="140" spans="7:8" ht="12.75" customHeight="1">
      <c r="G140" s="690"/>
      <c r="H140" s="1"/>
    </row>
    <row r="141" spans="7:8" ht="12.75" customHeight="1">
      <c r="G141" s="690"/>
      <c r="H141" s="1"/>
    </row>
    <row r="142" spans="7:8" ht="12.75" customHeight="1">
      <c r="G142" s="690"/>
      <c r="H142" s="1"/>
    </row>
    <row r="143" spans="7:8" ht="12.75" customHeight="1">
      <c r="G143" s="690"/>
      <c r="H143" s="1"/>
    </row>
    <row r="144" spans="7:8" ht="12.75" customHeight="1">
      <c r="G144" s="690"/>
      <c r="H144" s="1"/>
    </row>
    <row r="145" spans="7:8" ht="12.75" customHeight="1">
      <c r="G145" s="690"/>
      <c r="H145" s="1"/>
    </row>
    <row r="146" spans="7:8" ht="12.75" customHeight="1">
      <c r="G146" s="690"/>
      <c r="H146" s="1"/>
    </row>
    <row r="147" spans="7:8" ht="12.75" customHeight="1">
      <c r="G147" s="690"/>
      <c r="H147" s="1"/>
    </row>
    <row r="148" spans="7:8" ht="12.75" customHeight="1">
      <c r="G148" s="690"/>
      <c r="H148" s="1"/>
    </row>
    <row r="149" spans="7:8" ht="12.75" customHeight="1">
      <c r="G149" s="690"/>
      <c r="H149" s="1"/>
    </row>
    <row r="150" spans="7:8" ht="12.75" customHeight="1">
      <c r="G150" s="690"/>
      <c r="H150" s="1"/>
    </row>
    <row r="151" spans="7:8" ht="12.75" customHeight="1">
      <c r="G151" s="690"/>
      <c r="H151" s="1"/>
    </row>
    <row r="152" spans="7:8" ht="12.75" customHeight="1">
      <c r="G152" s="690"/>
      <c r="H152" s="1"/>
    </row>
    <row r="153" spans="7:8" ht="12.75" customHeight="1">
      <c r="G153" s="690"/>
      <c r="H153" s="1"/>
    </row>
    <row r="154" spans="7:8" ht="12.75" customHeight="1">
      <c r="G154" s="690"/>
      <c r="H154" s="1"/>
    </row>
    <row r="155" spans="7:8" ht="12.75" customHeight="1">
      <c r="G155" s="690"/>
      <c r="H155" s="1"/>
    </row>
    <row r="156" spans="7:8" ht="12.75" customHeight="1">
      <c r="G156" s="690"/>
      <c r="H156" s="1"/>
    </row>
    <row r="157" spans="7:8" ht="12.75" customHeight="1">
      <c r="G157" s="690"/>
      <c r="H157" s="1"/>
    </row>
    <row r="158" spans="7:8" ht="12.75" customHeight="1">
      <c r="G158" s="690"/>
      <c r="H158" s="1"/>
    </row>
    <row r="159" spans="7:8" ht="12.75" customHeight="1">
      <c r="G159" s="690"/>
      <c r="H159" s="1"/>
    </row>
    <row r="160" spans="7:8" ht="12.75" customHeight="1">
      <c r="G160" s="690"/>
      <c r="H160" s="1"/>
    </row>
    <row r="161" spans="7:8" ht="12.75" customHeight="1">
      <c r="G161" s="690"/>
      <c r="H161" s="1"/>
    </row>
    <row r="162" spans="7:8" ht="12.75" customHeight="1">
      <c r="G162" s="690"/>
      <c r="H162" s="1"/>
    </row>
    <row r="163" spans="7:8" ht="12.75" customHeight="1">
      <c r="G163" s="690"/>
      <c r="H163" s="1"/>
    </row>
    <row r="164" spans="7:8" ht="12.75" customHeight="1">
      <c r="G164" s="690"/>
      <c r="H164" s="1"/>
    </row>
    <row r="165" spans="7:8" ht="12.75" customHeight="1">
      <c r="G165" s="690"/>
      <c r="H165" s="1"/>
    </row>
    <row r="166" spans="7:8" ht="12.75" customHeight="1">
      <c r="G166" s="1"/>
      <c r="H166" s="1"/>
    </row>
    <row r="167" spans="7:8" ht="12.75" customHeight="1">
      <c r="G167" s="1"/>
      <c r="H167" s="1"/>
    </row>
    <row r="168" spans="7:8" ht="12.75" customHeight="1"/>
    <row r="169" spans="7:8" ht="12.75" customHeight="1"/>
    <row r="170" spans="7:8" ht="12.75" customHeight="1"/>
    <row r="171" spans="7:8" ht="12.75" customHeight="1"/>
    <row r="172" spans="7:8" ht="12.75" customHeight="1"/>
    <row r="173" spans="7:8" ht="12.75" customHeight="1"/>
    <row r="174" spans="7:8" ht="12.75" customHeight="1"/>
    <row r="175" spans="7:8" ht="12.75" customHeight="1"/>
    <row r="176" spans="7:8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  <row r="1027" ht="12.75" customHeight="1"/>
    <row r="1028" ht="12.75" customHeight="1"/>
    <row r="1029" ht="12.75" customHeight="1"/>
    <row r="1030" ht="12.75" customHeight="1"/>
    <row r="1031" ht="12.75" customHeight="1"/>
    <row r="1032" ht="12.75" customHeight="1"/>
    <row r="1033" ht="12.75" customHeight="1"/>
    <row r="1034" ht="12.75" customHeight="1"/>
    <row r="1035" ht="12.75" customHeight="1"/>
    <row r="1036" ht="12.75" customHeight="1"/>
    <row r="1037" ht="12.75" customHeight="1"/>
    <row r="1038" ht="12.75" customHeight="1"/>
    <row r="1039" ht="12.75" customHeight="1"/>
    <row r="1040" ht="12.75" customHeight="1"/>
  </sheetData>
  <sheetProtection algorithmName="SHA-512" hashValue="vmanjIG+JNIKoqkhQPxtRZxrLNveSjjW6xQbBWrmwHbCjTf0v8KrxnuXzxsdVyVFRwi4ndCt5+IsMrOSicGH/Q==" saltValue="cESlhR/XxgPq8pcuDw9YnQ==" spinCount="100000" sheet="1" objects="1" scenarios="1"/>
  <protectedRanges>
    <protectedRange sqref="V19" name="Цены номенклатуры_5"/>
    <protectedRange sqref="J27" name="Цены номенклатуры_6"/>
    <protectedRange sqref="P27" name="Цены номенклатуры_7"/>
    <protectedRange sqref="V24" name="Цены номенклатуры_8"/>
    <protectedRange sqref="V27" name="Цены номенклатуры_9"/>
    <protectedRange sqref="O34" name="Цены номенклатуры_12"/>
    <protectedRange sqref="O35" name="Цены номенклатуры_13"/>
    <protectedRange sqref="S32" name="Цены номенклатуры_14"/>
    <protectedRange sqref="S33" name="Цены номенклатуры_15"/>
    <protectedRange sqref="S34" name="Цены номенклатуры_16"/>
    <protectedRange sqref="J41" name="Цены номенклатуры_17"/>
    <protectedRange sqref="J42" name="Цены номенклатуры_18"/>
    <protectedRange sqref="J43" name="Цены номенклатуры_19"/>
    <protectedRange sqref="M41" name="Цены номенклатуры_20"/>
    <protectedRange sqref="M42" name="Цены номенклатуры_21"/>
    <protectedRange sqref="M43" name="Цены номенклатуры_22"/>
    <protectedRange sqref="N43" name="Цены номенклатуры_23"/>
    <protectedRange sqref="P43" name="Цены номенклатуры_24"/>
    <protectedRange sqref="S43" name="Цены номенклатуры_25"/>
    <protectedRange sqref="V43" name="Цены номенклатуры_26"/>
    <protectedRange sqref="J54" name="Цены номенклатуры_27"/>
    <protectedRange sqref="M54" name="Цены номенклатуры_28"/>
    <protectedRange sqref="M19" name="Цены номенклатуры_29"/>
    <protectedRange sqref="L19" name="Цены номенклатуры_31"/>
    <protectedRange sqref="Q19" name="Цены номенклатуры_32"/>
    <protectedRange sqref="S19" name="Цены номенклатуры_33"/>
    <protectedRange sqref="L27" name="Цены номенклатуры_34"/>
    <protectedRange sqref="M27" name="Цены номенклатуры_35"/>
    <protectedRange sqref="Q27" name="Цены номенклатуры_36"/>
    <protectedRange sqref="S27" name="Цены номенклатуры_37"/>
    <protectedRange sqref="O54" name="Цены номенклатуры_38"/>
    <protectedRange sqref="P54" name="Цены номенклатуры_39"/>
    <protectedRange sqref="S54" name="Цены номенклатуры_40"/>
    <protectedRange sqref="T54" name="Цены номенклатуры_41"/>
    <protectedRange sqref="V54" name="Цены номенклатуры_42"/>
    <protectedRange sqref="J62" name="Цены номенклатуры_43"/>
    <protectedRange sqref="M62" name="Цены номенклатуры_44"/>
    <protectedRange sqref="P62" name="Цены номенклатуры_45"/>
    <protectedRange sqref="S62" name="Цены номенклатуры_46"/>
    <protectedRange sqref="V62" name="Цены номенклатуры_47"/>
    <protectedRange sqref="J70" name="Цены номенклатуры_48"/>
    <protectedRange sqref="L70" name="Цены номенклатуры_49"/>
    <protectedRange sqref="M70" name="Цены номенклатуры_50"/>
    <protectedRange sqref="P70" name="Цены номенклатуры_51"/>
    <protectedRange sqref="S70" name="Цены номенклатуры_52"/>
    <protectedRange sqref="Q70" name="Цены номенклатуры_53"/>
    <protectedRange sqref="V65" name="Цены номенклатуры_54"/>
    <protectedRange sqref="V67" name="Цены номенклатуры_55"/>
  </protectedRanges>
  <mergeCells count="544">
    <mergeCell ref="A1:C1"/>
    <mergeCell ref="AP2:AR2"/>
    <mergeCell ref="BB2:BE2"/>
    <mergeCell ref="BG2:BI2"/>
    <mergeCell ref="BS2:BV2"/>
    <mergeCell ref="BX2:BZ2"/>
    <mergeCell ref="CK2:CO2"/>
    <mergeCell ref="CQ2:CS2"/>
    <mergeCell ref="DC2:DG2"/>
    <mergeCell ref="DI2:DK2"/>
    <mergeCell ref="DU2:DX2"/>
    <mergeCell ref="ER2:ET2"/>
    <mergeCell ref="EV2:EW2"/>
    <mergeCell ref="FD2:FG2"/>
    <mergeCell ref="A3:B3"/>
    <mergeCell ref="AU3:AZ3"/>
    <mergeCell ref="BL3:BQ3"/>
    <mergeCell ref="CD3:CI3"/>
    <mergeCell ref="CV3:DA3"/>
    <mergeCell ref="DN3:DS3"/>
    <mergeCell ref="EA3:EC3"/>
    <mergeCell ref="EE3:EI3"/>
    <mergeCell ref="EK3:EM3"/>
    <mergeCell ref="EO3:EP3"/>
    <mergeCell ref="EW3:FB3"/>
    <mergeCell ref="A4:B4"/>
    <mergeCell ref="AP4:AR4"/>
    <mergeCell ref="BB4:BE4"/>
    <mergeCell ref="BG4:BI4"/>
    <mergeCell ref="BS4:BV4"/>
    <mergeCell ref="BX4:BZ4"/>
    <mergeCell ref="CK4:CO4"/>
    <mergeCell ref="CQ4:CS4"/>
    <mergeCell ref="DC4:DG4"/>
    <mergeCell ref="DI4:DK4"/>
    <mergeCell ref="DU4:DX4"/>
    <mergeCell ref="EE4:EJ4"/>
    <mergeCell ref="EO4:EP4"/>
    <mergeCell ref="ER4:ET4"/>
    <mergeCell ref="FD4:FG4"/>
    <mergeCell ref="AP5:AS5"/>
    <mergeCell ref="AX5:AZ5"/>
    <mergeCell ref="BB5:BE5"/>
    <mergeCell ref="BG5:BJ5"/>
    <mergeCell ref="BO5:BQ5"/>
    <mergeCell ref="BS5:BV5"/>
    <mergeCell ref="DI5:DL5"/>
    <mergeCell ref="DQ5:DS5"/>
    <mergeCell ref="DU5:DX5"/>
    <mergeCell ref="EA5:EC5"/>
    <mergeCell ref="EK5:EM5"/>
    <mergeCell ref="EO5:EP5"/>
    <mergeCell ref="ER5:EU5"/>
    <mergeCell ref="EZ5:FB5"/>
    <mergeCell ref="FD5:FG5"/>
    <mergeCell ref="AY6:BA6"/>
    <mergeCell ref="BS6:BT6"/>
    <mergeCell ref="BX6:CC6"/>
    <mergeCell ref="CG6:CI6"/>
    <mergeCell ref="CK6:CO6"/>
    <mergeCell ref="CQ6:CU6"/>
    <mergeCell ref="CY6:DA6"/>
    <mergeCell ref="DC6:DG6"/>
    <mergeCell ref="DI6:DO6"/>
    <mergeCell ref="EA6:ED6"/>
    <mergeCell ref="EI6:EJ6"/>
    <mergeCell ref="EK6:EM6"/>
    <mergeCell ref="ER6:EU6"/>
    <mergeCell ref="FC6:FD6"/>
    <mergeCell ref="AT7:AU7"/>
    <mergeCell ref="AW7:AY7"/>
    <mergeCell ref="AZ7:BB7"/>
    <mergeCell ref="BD7:BE8"/>
    <mergeCell ref="BK7:BL7"/>
    <mergeCell ref="BN7:BP7"/>
    <mergeCell ref="BQ7:BS7"/>
    <mergeCell ref="BU7:BV7"/>
    <mergeCell ref="BX7:CB7"/>
    <mergeCell ref="CQ7:CT7"/>
    <mergeCell ref="DM7:DN7"/>
    <mergeCell ref="DR7:DU7"/>
    <mergeCell ref="DW7:DX7"/>
    <mergeCell ref="EA7:EE7"/>
    <mergeCell ref="FC7:FD7"/>
    <mergeCell ref="BU8:BV8"/>
    <mergeCell ref="CK8:CL8"/>
    <mergeCell ref="DC8:DD8"/>
    <mergeCell ref="EF8:EI8"/>
    <mergeCell ref="EA10:ED10"/>
    <mergeCell ref="EF10:EL10"/>
    <mergeCell ref="EN10:EP10"/>
    <mergeCell ref="EV10:EW10"/>
    <mergeCell ref="ER8:EX8"/>
    <mergeCell ref="FF8:FG8"/>
    <mergeCell ref="AP9:AT9"/>
    <mergeCell ref="AV9:BB9"/>
    <mergeCell ref="BD9:BE9"/>
    <mergeCell ref="BG9:BK9"/>
    <mergeCell ref="BM9:BS9"/>
    <mergeCell ref="BU9:BV9"/>
    <mergeCell ref="BX9:CM9"/>
    <mergeCell ref="CN9:CO9"/>
    <mergeCell ref="CQ9:DE9"/>
    <mergeCell ref="DF9:DG9"/>
    <mergeCell ref="DI9:DM9"/>
    <mergeCell ref="DO9:DU9"/>
    <mergeCell ref="DW9:DX9"/>
    <mergeCell ref="ER9:EU9"/>
    <mergeCell ref="FF9:FG9"/>
    <mergeCell ref="CE11:CK11"/>
    <mergeCell ref="CM11:CO11"/>
    <mergeCell ref="CQ11:CU11"/>
    <mergeCell ref="CW11:DC11"/>
    <mergeCell ref="DE11:DG11"/>
    <mergeCell ref="DI11:DX11"/>
    <mergeCell ref="AT10:AU10"/>
    <mergeCell ref="BK10:BL10"/>
    <mergeCell ref="CM10:CO10"/>
    <mergeCell ref="DE10:DG10"/>
    <mergeCell ref="DM10:DN10"/>
    <mergeCell ref="H13:J13"/>
    <mergeCell ref="K13:M13"/>
    <mergeCell ref="N13:P13"/>
    <mergeCell ref="Q13:S13"/>
    <mergeCell ref="T13:V13"/>
    <mergeCell ref="BX13:CI13"/>
    <mergeCell ref="ER11:FG11"/>
    <mergeCell ref="AP12:AS12"/>
    <mergeCell ref="AT12:AW12"/>
    <mergeCell ref="AX12:BA12"/>
    <mergeCell ref="BB12:BE12"/>
    <mergeCell ref="BG12:BJ12"/>
    <mergeCell ref="BK12:BN12"/>
    <mergeCell ref="BO12:BR12"/>
    <mergeCell ref="BS12:BV12"/>
    <mergeCell ref="CC12:CD12"/>
    <mergeCell ref="CU12:CV12"/>
    <mergeCell ref="EA12:EP12"/>
    <mergeCell ref="ER12:EV12"/>
    <mergeCell ref="EW12:FB12"/>
    <mergeCell ref="FC12:FG12"/>
    <mergeCell ref="AP11:BE11"/>
    <mergeCell ref="BG11:BV11"/>
    <mergeCell ref="BX11:CC11"/>
    <mergeCell ref="CK13:CO13"/>
    <mergeCell ref="CQ13:DA13"/>
    <mergeCell ref="DC13:DG13"/>
    <mergeCell ref="EA13:EE13"/>
    <mergeCell ref="EF13:EK13"/>
    <mergeCell ref="EL13:EP13"/>
    <mergeCell ref="BX14:CF14"/>
    <mergeCell ref="CG14:CJ14"/>
    <mergeCell ref="CK14:CO14"/>
    <mergeCell ref="CQ14:CX14"/>
    <mergeCell ref="CY14:DB14"/>
    <mergeCell ref="DC14:DG14"/>
    <mergeCell ref="DI16:DL16"/>
    <mergeCell ref="DQ16:DT16"/>
    <mergeCell ref="H17:J17"/>
    <mergeCell ref="K17:M17"/>
    <mergeCell ref="N17:P17"/>
    <mergeCell ref="Q17:S17"/>
    <mergeCell ref="T17:V17"/>
    <mergeCell ref="DI17:DL17"/>
    <mergeCell ref="DM17:DP17"/>
    <mergeCell ref="DQ17:DT17"/>
    <mergeCell ref="DU17:DX17"/>
    <mergeCell ref="ER17:EV18"/>
    <mergeCell ref="EW17:FB18"/>
    <mergeCell ref="FC17:FG18"/>
    <mergeCell ref="H18:J18"/>
    <mergeCell ref="K18:M18"/>
    <mergeCell ref="N18:P18"/>
    <mergeCell ref="Q18:S18"/>
    <mergeCell ref="T18:V18"/>
    <mergeCell ref="DI18:DL18"/>
    <mergeCell ref="DM18:DP18"/>
    <mergeCell ref="DQ18:DT18"/>
    <mergeCell ref="DU18:DX18"/>
    <mergeCell ref="DL19:DM19"/>
    <mergeCell ref="DT19:DU19"/>
    <mergeCell ref="ER19:EV19"/>
    <mergeCell ref="EW19:FB19"/>
    <mergeCell ref="FC19:FG19"/>
    <mergeCell ref="H20:M20"/>
    <mergeCell ref="N20:S20"/>
    <mergeCell ref="T20:V20"/>
    <mergeCell ref="DI20:DX20"/>
    <mergeCell ref="T22:V22"/>
    <mergeCell ref="EA22:EP22"/>
    <mergeCell ref="EA23:EC23"/>
    <mergeCell ref="ED23:EF23"/>
    <mergeCell ref="EG23:EJ23"/>
    <mergeCell ref="EK23:EM23"/>
    <mergeCell ref="EN23:EP23"/>
    <mergeCell ref="Y24:AN24"/>
    <mergeCell ref="BG24:BV24"/>
    <mergeCell ref="BL25:BQ25"/>
    <mergeCell ref="BR25:BV25"/>
    <mergeCell ref="DI25:DL25"/>
    <mergeCell ref="DQ25:DT25"/>
    <mergeCell ref="H26:J26"/>
    <mergeCell ref="K26:M26"/>
    <mergeCell ref="N26:P26"/>
    <mergeCell ref="Q26:S26"/>
    <mergeCell ref="BX26:CO26"/>
    <mergeCell ref="CQ26:DG26"/>
    <mergeCell ref="DI26:DL26"/>
    <mergeCell ref="DM26:DP26"/>
    <mergeCell ref="DQ26:DT26"/>
    <mergeCell ref="H25:J25"/>
    <mergeCell ref="K25:M25"/>
    <mergeCell ref="N25:P25"/>
    <mergeCell ref="Q25:S25"/>
    <mergeCell ref="T25:V25"/>
    <mergeCell ref="Y25:AC25"/>
    <mergeCell ref="AD25:AI25"/>
    <mergeCell ref="AJ25:AN25"/>
    <mergeCell ref="BG25:BK25"/>
    <mergeCell ref="DU26:DX26"/>
    <mergeCell ref="AP27:BE27"/>
    <mergeCell ref="BX27:CB27"/>
    <mergeCell ref="CC27:CF27"/>
    <mergeCell ref="CG27:CJ27"/>
    <mergeCell ref="CK27:CO27"/>
    <mergeCell ref="CQ27:CT27"/>
    <mergeCell ref="CU27:CX27"/>
    <mergeCell ref="CY27:DB27"/>
    <mergeCell ref="DC27:DG27"/>
    <mergeCell ref="DI27:DL27"/>
    <mergeCell ref="DM27:DP27"/>
    <mergeCell ref="DQ27:DT27"/>
    <mergeCell ref="DU27:DX27"/>
    <mergeCell ref="H28:S28"/>
    <mergeCell ref="T28:V28"/>
    <mergeCell ref="AP28:AT28"/>
    <mergeCell ref="AU28:AZ28"/>
    <mergeCell ref="BA28:BE28"/>
    <mergeCell ref="DL28:DM28"/>
    <mergeCell ref="DT28:DU28"/>
    <mergeCell ref="DI29:DX29"/>
    <mergeCell ref="T30:V30"/>
    <mergeCell ref="CA31:CB31"/>
    <mergeCell ref="CA32:CB32"/>
    <mergeCell ref="H33:J33"/>
    <mergeCell ref="K33:M33"/>
    <mergeCell ref="CA33:CB33"/>
    <mergeCell ref="H34:J34"/>
    <mergeCell ref="CA34:CB34"/>
    <mergeCell ref="DI34:DL34"/>
    <mergeCell ref="DQ34:DT34"/>
    <mergeCell ref="T35:V35"/>
    <mergeCell ref="CA35:CB35"/>
    <mergeCell ref="DI35:DL35"/>
    <mergeCell ref="DM35:DP35"/>
    <mergeCell ref="DQ35:DT35"/>
    <mergeCell ref="DU35:DX35"/>
    <mergeCell ref="CA36:CB36"/>
    <mergeCell ref="DI36:DL36"/>
    <mergeCell ref="DM36:DP36"/>
    <mergeCell ref="DQ36:DT36"/>
    <mergeCell ref="DU36:DX36"/>
    <mergeCell ref="CA37:CB37"/>
    <mergeCell ref="DL37:DM37"/>
    <mergeCell ref="DT37:DU37"/>
    <mergeCell ref="EA37:EP37"/>
    <mergeCell ref="Y38:AB38"/>
    <mergeCell ref="AC38:AF38"/>
    <mergeCell ref="AG38:AJ38"/>
    <mergeCell ref="AK38:AN38"/>
    <mergeCell ref="CA38:CB38"/>
    <mergeCell ref="DI38:DX38"/>
    <mergeCell ref="EA38:EE38"/>
    <mergeCell ref="EF38:EK38"/>
    <mergeCell ref="EL38:EP38"/>
    <mergeCell ref="ER38:EV39"/>
    <mergeCell ref="EW38:FB39"/>
    <mergeCell ref="Y39:AB39"/>
    <mergeCell ref="AC39:AF39"/>
    <mergeCell ref="AG39:AJ39"/>
    <mergeCell ref="AK39:AN39"/>
    <mergeCell ref="CA39:CB39"/>
    <mergeCell ref="Q40:S40"/>
    <mergeCell ref="T40:V40"/>
    <mergeCell ref="CA40:CB40"/>
    <mergeCell ref="ER40:FG40"/>
    <mergeCell ref="N41:P41"/>
    <mergeCell ref="Q41:S41"/>
    <mergeCell ref="T41:V41"/>
    <mergeCell ref="Y41:AN41"/>
    <mergeCell ref="BG41:BV41"/>
    <mergeCell ref="CA41:CB41"/>
    <mergeCell ref="N42:P42"/>
    <mergeCell ref="Q42:S42"/>
    <mergeCell ref="T42:V42"/>
    <mergeCell ref="BG42:BJ42"/>
    <mergeCell ref="BK42:BN42"/>
    <mergeCell ref="BO42:BR42"/>
    <mergeCell ref="BS42:BV42"/>
    <mergeCell ref="BX42:CO42"/>
    <mergeCell ref="CQ42:DG42"/>
    <mergeCell ref="BX43:CC43"/>
    <mergeCell ref="CD43:CI43"/>
    <mergeCell ref="CJ43:CO43"/>
    <mergeCell ref="CQ43:CU43"/>
    <mergeCell ref="CV43:DA43"/>
    <mergeCell ref="DB43:DG43"/>
    <mergeCell ref="DI43:DL43"/>
    <mergeCell ref="DQ43:DT43"/>
    <mergeCell ref="H44:J44"/>
    <mergeCell ref="K44:V44"/>
    <mergeCell ref="DI44:DL44"/>
    <mergeCell ref="DM44:DP44"/>
    <mergeCell ref="DQ44:DT44"/>
    <mergeCell ref="DU44:DX44"/>
    <mergeCell ref="DI45:DL45"/>
    <mergeCell ref="DM45:DP45"/>
    <mergeCell ref="DQ45:DT45"/>
    <mergeCell ref="DU45:DX45"/>
    <mergeCell ref="R45:S45"/>
    <mergeCell ref="Y46:AB46"/>
    <mergeCell ref="AC46:AF46"/>
    <mergeCell ref="AG46:AJ46"/>
    <mergeCell ref="AK46:AN46"/>
    <mergeCell ref="DL46:DM46"/>
    <mergeCell ref="DT46:DU46"/>
    <mergeCell ref="Y47:AB47"/>
    <mergeCell ref="AC47:AF47"/>
    <mergeCell ref="AG47:AJ47"/>
    <mergeCell ref="AK47:AN47"/>
    <mergeCell ref="DI47:DX47"/>
    <mergeCell ref="EA47:EP47"/>
    <mergeCell ref="Y48:AB48"/>
    <mergeCell ref="AC48:AF48"/>
    <mergeCell ref="AG48:AJ48"/>
    <mergeCell ref="AK48:AN48"/>
    <mergeCell ref="EA48:EE48"/>
    <mergeCell ref="EF48:EK48"/>
    <mergeCell ref="EL48:EP48"/>
    <mergeCell ref="H52:J52"/>
    <mergeCell ref="K52:M52"/>
    <mergeCell ref="N52:P52"/>
    <mergeCell ref="Q52:S52"/>
    <mergeCell ref="T52:V52"/>
    <mergeCell ref="H53:J53"/>
    <mergeCell ref="K53:M53"/>
    <mergeCell ref="N53:P53"/>
    <mergeCell ref="Q53:S53"/>
    <mergeCell ref="T53:V53"/>
    <mergeCell ref="Y53:AN53"/>
    <mergeCell ref="ER53:FG53"/>
    <mergeCell ref="H55:S55"/>
    <mergeCell ref="T55:V55"/>
    <mergeCell ref="DI55:DL55"/>
    <mergeCell ref="AP56:BE56"/>
    <mergeCell ref="DI56:DL56"/>
    <mergeCell ref="DM56:DP56"/>
    <mergeCell ref="DQ56:DT56"/>
    <mergeCell ref="DU56:DX56"/>
    <mergeCell ref="DI57:DL57"/>
    <mergeCell ref="DM57:DP57"/>
    <mergeCell ref="DQ57:DT57"/>
    <mergeCell ref="DU57:DX57"/>
    <mergeCell ref="Y58:AB58"/>
    <mergeCell ref="AC58:AF58"/>
    <mergeCell ref="AG58:AJ58"/>
    <mergeCell ref="AK58:AN58"/>
    <mergeCell ref="DL58:DM58"/>
    <mergeCell ref="DT58:DU58"/>
    <mergeCell ref="EA58:EP58"/>
    <mergeCell ref="Y59:AB59"/>
    <mergeCell ref="AC59:AF59"/>
    <mergeCell ref="AG59:AJ59"/>
    <mergeCell ref="AK59:AN59"/>
    <mergeCell ref="EA59:EE59"/>
    <mergeCell ref="EF59:EK59"/>
    <mergeCell ref="EL59:EP59"/>
    <mergeCell ref="CQ61:CT61"/>
    <mergeCell ref="CU61:DG61"/>
    <mergeCell ref="CQ62:CT62"/>
    <mergeCell ref="CU62:CX62"/>
    <mergeCell ref="CY62:DB62"/>
    <mergeCell ref="H60:J60"/>
    <mergeCell ref="K60:M60"/>
    <mergeCell ref="Y60:AB60"/>
    <mergeCell ref="AC60:AF60"/>
    <mergeCell ref="AG60:AJ60"/>
    <mergeCell ref="AK60:AN60"/>
    <mergeCell ref="H61:J61"/>
    <mergeCell ref="K61:M61"/>
    <mergeCell ref="AP61:AS61"/>
    <mergeCell ref="AT61:AW61"/>
    <mergeCell ref="AX61:BA61"/>
    <mergeCell ref="BB61:BE61"/>
    <mergeCell ref="BG61:BJ61"/>
    <mergeCell ref="BK61:BN61"/>
    <mergeCell ref="BO61:BR61"/>
    <mergeCell ref="BS61:BV61"/>
    <mergeCell ref="BG60:BJ60"/>
    <mergeCell ref="BK60:BV60"/>
    <mergeCell ref="DC62:DG62"/>
    <mergeCell ref="H63:S63"/>
    <mergeCell ref="T63:V63"/>
    <mergeCell ref="AP63:AS63"/>
    <mergeCell ref="AT63:AW63"/>
    <mergeCell ref="AX63:BA63"/>
    <mergeCell ref="BB63:BE63"/>
    <mergeCell ref="H64:J64"/>
    <mergeCell ref="K64:M64"/>
    <mergeCell ref="N64:P64"/>
    <mergeCell ref="Q64:S64"/>
    <mergeCell ref="T64:V64"/>
    <mergeCell ref="ER64:FF64"/>
    <mergeCell ref="AP65:BE65"/>
    <mergeCell ref="ER65:FF65"/>
    <mergeCell ref="Y67:AB67"/>
    <mergeCell ref="AC67:AF67"/>
    <mergeCell ref="AG67:AJ67"/>
    <mergeCell ref="AK67:AN67"/>
    <mergeCell ref="H68:J68"/>
    <mergeCell ref="K68:M68"/>
    <mergeCell ref="N68:P68"/>
    <mergeCell ref="Q68:S68"/>
    <mergeCell ref="Y68:AB68"/>
    <mergeCell ref="AC68:AF68"/>
    <mergeCell ref="AG68:AJ68"/>
    <mergeCell ref="AK68:AN68"/>
    <mergeCell ref="H69:J69"/>
    <mergeCell ref="K69:M69"/>
    <mergeCell ref="N69:P69"/>
    <mergeCell ref="Q69:S69"/>
    <mergeCell ref="Y69:AB69"/>
    <mergeCell ref="AC69:AF69"/>
    <mergeCell ref="AG69:AJ69"/>
    <mergeCell ref="AK69:AN69"/>
    <mergeCell ref="AP70:AS70"/>
    <mergeCell ref="EA73:EP73"/>
    <mergeCell ref="EA74:EC74"/>
    <mergeCell ref="ED74:EF74"/>
    <mergeCell ref="EG74:EJ74"/>
    <mergeCell ref="EK74:EM74"/>
    <mergeCell ref="EN74:EP74"/>
    <mergeCell ref="AT70:AW70"/>
    <mergeCell ref="AX70:BA70"/>
    <mergeCell ref="BB70:BE70"/>
    <mergeCell ref="AT71:AW71"/>
    <mergeCell ref="AX71:BA71"/>
    <mergeCell ref="BB71:BE71"/>
    <mergeCell ref="CQ77:CR77"/>
    <mergeCell ref="BX78:BY78"/>
    <mergeCell ref="CB78:CD78"/>
    <mergeCell ref="CE78:CG78"/>
    <mergeCell ref="CH78:CJ78"/>
    <mergeCell ref="CK78:CM78"/>
    <mergeCell ref="CQ78:CR78"/>
    <mergeCell ref="CU78:CV78"/>
    <mergeCell ref="BG75:BH75"/>
    <mergeCell ref="BG76:BH76"/>
    <mergeCell ref="BJ76:BL76"/>
    <mergeCell ref="BM76:BO76"/>
    <mergeCell ref="BP76:BR76"/>
    <mergeCell ref="BS76:BU76"/>
    <mergeCell ref="BG77:BI77"/>
    <mergeCell ref="BJ77:BL77"/>
    <mergeCell ref="BM77:BO77"/>
    <mergeCell ref="BP77:BR77"/>
    <mergeCell ref="BS77:BU77"/>
    <mergeCell ref="CW78:CY78"/>
    <mergeCell ref="CZ78:DB78"/>
    <mergeCell ref="DC78:DE78"/>
    <mergeCell ref="AP79:AQ79"/>
    <mergeCell ref="BX79:BZ79"/>
    <mergeCell ref="CB79:CD79"/>
    <mergeCell ref="CE79:CG79"/>
    <mergeCell ref="CH79:CJ79"/>
    <mergeCell ref="CK79:CM79"/>
    <mergeCell ref="CQ79:CS79"/>
    <mergeCell ref="CU79:CV79"/>
    <mergeCell ref="CW79:CY79"/>
    <mergeCell ref="CZ79:DB79"/>
    <mergeCell ref="DC79:DE79"/>
    <mergeCell ref="EB96:EO96"/>
    <mergeCell ref="EA97:EP97"/>
    <mergeCell ref="EA105:EP105"/>
    <mergeCell ref="EA114:EO114"/>
    <mergeCell ref="AP80:AQ80"/>
    <mergeCell ref="AS80:AU80"/>
    <mergeCell ref="AV80:AX80"/>
    <mergeCell ref="AY80:BA80"/>
    <mergeCell ref="BB80:BD80"/>
    <mergeCell ref="AP81:AR81"/>
    <mergeCell ref="AS81:AU81"/>
    <mergeCell ref="AV81:AX81"/>
    <mergeCell ref="AY81:BA81"/>
    <mergeCell ref="BB81:BD81"/>
    <mergeCell ref="FC49:FE49"/>
    <mergeCell ref="FC50:FE50"/>
    <mergeCell ref="FC51:FE51"/>
    <mergeCell ref="EU41:EW41"/>
    <mergeCell ref="EU43:EW43"/>
    <mergeCell ref="EU45:EW45"/>
    <mergeCell ref="EU47:EW47"/>
    <mergeCell ref="FC41:FE41"/>
    <mergeCell ref="FC43:FE43"/>
    <mergeCell ref="FC45:FE45"/>
    <mergeCell ref="FC47:FE47"/>
    <mergeCell ref="FC48:FE48"/>
    <mergeCell ref="Y12:AJ12"/>
    <mergeCell ref="AK12:AN12"/>
    <mergeCell ref="Y13:AB13"/>
    <mergeCell ref="AC13:AF13"/>
    <mergeCell ref="AG13:AJ13"/>
    <mergeCell ref="AK13:AN13"/>
    <mergeCell ref="AP44:AS44"/>
    <mergeCell ref="AT44:BE44"/>
    <mergeCell ref="AP45:AS45"/>
    <mergeCell ref="AT45:AW45"/>
    <mergeCell ref="AX45:BA45"/>
    <mergeCell ref="BB45:BE45"/>
    <mergeCell ref="Y37:AB37"/>
    <mergeCell ref="D71:G90"/>
    <mergeCell ref="Y62:AN62"/>
    <mergeCell ref="AP62:AS62"/>
    <mergeCell ref="AT62:AW62"/>
    <mergeCell ref="AX62:BA62"/>
    <mergeCell ref="BB62:BE62"/>
    <mergeCell ref="BX61:CA61"/>
    <mergeCell ref="CB61:CN61"/>
    <mergeCell ref="BX62:CA62"/>
    <mergeCell ref="CB62:CE62"/>
    <mergeCell ref="CF62:CI62"/>
    <mergeCell ref="CJ62:CN62"/>
    <mergeCell ref="H81:L81"/>
    <mergeCell ref="M81:Q81"/>
    <mergeCell ref="R81:V81"/>
    <mergeCell ref="BX77:BY77"/>
    <mergeCell ref="AP72:AS72"/>
    <mergeCell ref="AT72:AW72"/>
    <mergeCell ref="AX72:BA72"/>
    <mergeCell ref="BB72:BE72"/>
    <mergeCell ref="H71:O71"/>
    <mergeCell ref="P71:V71"/>
    <mergeCell ref="Z71:AK71"/>
    <mergeCell ref="AP71:AS71"/>
  </mergeCells>
  <conditionalFormatting sqref="G4:H5 H7:H44 G7:G70 H46:H167 G91:G165">
    <cfRule type="cellIs" dxfId="4" priority="2" operator="lessThan">
      <formula>0</formula>
    </cfRule>
  </conditionalFormatting>
  <conditionalFormatting sqref="K45:K54">
    <cfRule type="cellIs" dxfId="3" priority="5" operator="lessThan">
      <formula>0</formula>
    </cfRule>
  </conditionalFormatting>
  <conditionalFormatting sqref="K41:L43">
    <cfRule type="cellIs" dxfId="2" priority="7" operator="lessThan">
      <formula>0</formula>
    </cfRule>
  </conditionalFormatting>
  <conditionalFormatting sqref="T29">
    <cfRule type="cellIs" dxfId="1" priority="3" operator="lessThan">
      <formula>0</formula>
    </cfRule>
  </conditionalFormatting>
  <conditionalFormatting sqref="T34:T35">
    <cfRule type="cellIs" dxfId="0" priority="4" operator="lessThan">
      <formula>0</formula>
    </cfRule>
  </conditionalFormatting>
  <hyperlinks>
    <hyperlink ref="BS2" r:id="rId1" xr:uid="{00000000-0004-0000-0900-000000000000}"/>
    <hyperlink ref="DU2" r:id="rId2" xr:uid="{00000000-0004-0000-0900-000001000000}"/>
    <hyperlink ref="EO3" r:id="rId3" xr:uid="{00000000-0004-0000-0900-000002000000}"/>
    <hyperlink ref="BS4" r:id="rId4" xr:uid="{00000000-0004-0000-0900-000003000000}"/>
    <hyperlink ref="DU4" r:id="rId5" xr:uid="{00000000-0004-0000-0900-000004000000}"/>
    <hyperlink ref="EO5" r:id="rId6" xr:uid="{00000000-0004-0000-0900-000005000000}"/>
  </hyperlinks>
  <pageMargins left="0.17013888888888901" right="0.140277777777778" top="4.0277777777777801E-2" bottom="0.5" header="0.51180555555555496" footer="0.51180555555555496"/>
  <pageSetup paperSize="9" scale="64" firstPageNumber="0" orientation="portrait" horizontalDpi="300" verticalDpi="300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8080"/>
    <pageSetUpPr fitToPage="1"/>
  </sheetPr>
  <dimension ref="A1:AMK107"/>
  <sheetViews>
    <sheetView view="pageBreakPreview" zoomScale="60" zoomScaleNormal="50" zoomScalePageLayoutView="50" workbookViewId="0">
      <selection activeCell="Q8" sqref="Q8"/>
    </sheetView>
  </sheetViews>
  <sheetFormatPr defaultRowHeight="12.75"/>
  <cols>
    <col min="1" max="1" width="2" style="1" customWidth="1"/>
    <col min="2" max="17" width="16.140625" style="1" customWidth="1"/>
    <col min="18" max="18" width="2.85546875" style="1" customWidth="1"/>
    <col min="19" max="23" width="12.140625" style="1" customWidth="1"/>
    <col min="24" max="24" width="12.28515625" style="1" customWidth="1"/>
    <col min="25" max="25" width="13" style="1" customWidth="1"/>
    <col min="26" max="1025" width="9.140625" style="1" customWidth="1"/>
  </cols>
  <sheetData>
    <row r="1" spans="2:20" ht="8.25" customHeight="1"/>
    <row r="2" spans="2:20" ht="24" customHeight="1">
      <c r="B2" s="1335"/>
      <c r="C2" s="1335"/>
      <c r="D2" s="1335"/>
      <c r="E2" s="3"/>
      <c r="F2" s="4"/>
      <c r="G2" s="5"/>
      <c r="H2" s="5"/>
      <c r="I2" s="5"/>
      <c r="J2" s="5"/>
      <c r="K2" s="6"/>
      <c r="L2" s="7"/>
      <c r="M2" s="135"/>
      <c r="N2" s="1366"/>
      <c r="O2" s="1366"/>
      <c r="P2" s="1366"/>
      <c r="Q2" s="1366"/>
    </row>
    <row r="3" spans="2:20" ht="27.75" customHeight="1">
      <c r="B3" s="8"/>
      <c r="C3" s="9"/>
      <c r="D3" s="9"/>
      <c r="F3" s="10"/>
      <c r="G3" s="25"/>
      <c r="H3" s="25"/>
      <c r="I3" s="25"/>
      <c r="J3" s="25"/>
      <c r="K3" s="25"/>
      <c r="L3" s="25"/>
      <c r="M3" s="11"/>
      <c r="N3" s="11"/>
      <c r="O3" s="11"/>
      <c r="P3" s="11"/>
      <c r="Q3" s="136"/>
    </row>
    <row r="4" spans="2:20" ht="21.75" customHeight="1">
      <c r="B4" s="1339"/>
      <c r="C4" s="1339"/>
      <c r="D4" s="1339"/>
      <c r="E4" s="13"/>
      <c r="F4" s="14"/>
      <c r="G4" s="15"/>
      <c r="I4" s="16"/>
      <c r="J4" s="17"/>
      <c r="K4" s="16"/>
      <c r="L4" s="16"/>
      <c r="M4" s="137"/>
      <c r="N4"/>
      <c r="O4"/>
      <c r="P4"/>
      <c r="Q4" s="138"/>
    </row>
    <row r="5" spans="2:20" ht="26.25" customHeight="1">
      <c r="B5" s="1341"/>
      <c r="C5" s="1341"/>
      <c r="D5" s="1341"/>
      <c r="E5" s="1341"/>
      <c r="F5" s="20"/>
      <c r="G5" s="21"/>
      <c r="H5" s="22"/>
      <c r="I5" s="23"/>
      <c r="J5" s="139"/>
      <c r="K5" s="139"/>
      <c r="L5" s="139"/>
      <c r="M5" s="137"/>
      <c r="N5" s="140"/>
      <c r="O5" s="140"/>
      <c r="P5" s="140"/>
      <c r="Q5" s="141"/>
    </row>
    <row r="6" spans="2:20" ht="24.75" customHeight="1">
      <c r="B6" s="1367" t="s">
        <v>1220</v>
      </c>
      <c r="C6" s="1367"/>
      <c r="D6" s="1367"/>
      <c r="E6" s="1367"/>
      <c r="F6" s="20"/>
      <c r="G6" s="21"/>
      <c r="H6" s="22"/>
      <c r="I6" s="23"/>
      <c r="J6" s="24"/>
      <c r="K6" s="24"/>
      <c r="L6" s="24"/>
      <c r="M6" s="137"/>
      <c r="N6" s="142"/>
      <c r="O6" s="142"/>
      <c r="P6" s="142"/>
      <c r="Q6" s="143"/>
    </row>
    <row r="7" spans="2:20" ht="24.75" customHeight="1">
      <c r="B7" s="144"/>
      <c r="C7" s="145"/>
      <c r="D7" s="145"/>
      <c r="E7" s="145"/>
      <c r="F7" s="145"/>
      <c r="G7" s="145"/>
      <c r="H7" s="146"/>
      <c r="I7" s="26"/>
      <c r="J7" s="147"/>
      <c r="K7" s="148"/>
      <c r="L7" s="149"/>
      <c r="M7" s="149"/>
      <c r="N7" s="150"/>
      <c r="O7" s="150"/>
      <c r="P7" s="27"/>
      <c r="Q7" s="727"/>
    </row>
    <row r="8" spans="2:20" ht="122.25" customHeight="1">
      <c r="B8" s="1363" t="s">
        <v>95</v>
      </c>
      <c r="C8" s="1363"/>
      <c r="D8" s="1363"/>
      <c r="E8" s="1363"/>
      <c r="F8" s="1363"/>
      <c r="G8" s="1363"/>
      <c r="H8" s="1363"/>
      <c r="I8" s="1363"/>
      <c r="J8" s="1363"/>
      <c r="K8" s="1363"/>
      <c r="L8" s="1363"/>
      <c r="M8" s="1363"/>
      <c r="N8" s="1363"/>
      <c r="O8" s="1363"/>
      <c r="P8" s="1363"/>
      <c r="Q8" s="726"/>
    </row>
    <row r="9" spans="2:20" ht="31.5" customHeight="1">
      <c r="B9" s="1364" t="s">
        <v>2</v>
      </c>
      <c r="C9" s="1364"/>
      <c r="D9" s="1364"/>
      <c r="E9" s="1364"/>
      <c r="F9" s="37">
        <f>Скидка!C3/100</f>
        <v>0</v>
      </c>
      <c r="G9" s="37"/>
      <c r="H9" s="1348" t="s">
        <v>3</v>
      </c>
      <c r="I9" s="1348"/>
      <c r="J9" s="1348"/>
      <c r="K9" s="1348"/>
      <c r="L9" s="1348"/>
      <c r="M9" s="1348"/>
      <c r="N9" s="1348"/>
      <c r="O9" s="1348"/>
      <c r="P9" s="151"/>
      <c r="Q9" s="38" t="s">
        <v>96</v>
      </c>
    </row>
    <row r="10" spans="2:20" ht="5.25" customHeight="1" thickBot="1">
      <c r="B10" s="53"/>
      <c r="E10" s="10"/>
      <c r="F10" s="1365"/>
      <c r="G10" s="1365"/>
      <c r="H10" s="10"/>
      <c r="I10" s="152"/>
      <c r="J10" s="153"/>
      <c r="K10" s="153"/>
      <c r="L10" s="152"/>
      <c r="Q10" s="59"/>
    </row>
    <row r="11" spans="2:20" ht="22.5" customHeight="1" thickTop="1">
      <c r="B11" s="1359" t="s">
        <v>97</v>
      </c>
      <c r="C11" s="1357"/>
      <c r="D11" s="1357"/>
      <c r="E11" s="1357"/>
      <c r="F11" s="1357"/>
      <c r="G11" s="1357"/>
      <c r="H11" s="1357"/>
      <c r="I11" s="1357"/>
      <c r="J11" s="1357"/>
      <c r="K11" s="1357"/>
      <c r="L11" s="1357"/>
      <c r="M11" s="1358"/>
      <c r="N11" s="1359" t="s">
        <v>1553</v>
      </c>
      <c r="O11" s="1357"/>
      <c r="P11" s="1357"/>
      <c r="Q11" s="1358"/>
    </row>
    <row r="12" spans="2:20" ht="22.5" customHeight="1">
      <c r="B12" s="1354" t="s">
        <v>98</v>
      </c>
      <c r="C12" s="1352"/>
      <c r="D12" s="1352"/>
      <c r="E12" s="1352"/>
      <c r="F12" s="1354" t="s">
        <v>99</v>
      </c>
      <c r="G12" s="1352"/>
      <c r="H12" s="1352"/>
      <c r="I12" s="1352"/>
      <c r="J12" s="1354" t="s">
        <v>100</v>
      </c>
      <c r="K12" s="1352"/>
      <c r="L12" s="1352"/>
      <c r="M12" s="1353"/>
      <c r="N12" s="1354" t="s">
        <v>1553</v>
      </c>
      <c r="O12" s="1352"/>
      <c r="P12" s="1352"/>
      <c r="Q12" s="1353"/>
      <c r="R12" s="49"/>
      <c r="S12" s="52"/>
      <c r="T12" s="52"/>
    </row>
    <row r="13" spans="2:20" ht="15.75" customHeight="1">
      <c r="B13" s="53"/>
      <c r="E13" s="154"/>
      <c r="F13" s="218"/>
      <c r="H13" s="60"/>
      <c r="I13" s="154"/>
      <c r="J13" s="53"/>
      <c r="M13" s="155"/>
      <c r="Q13" s="155"/>
    </row>
    <row r="14" spans="2:20" ht="15.75" customHeight="1">
      <c r="B14" s="53"/>
      <c r="F14" s="218"/>
      <c r="H14" s="60"/>
      <c r="J14" s="53"/>
      <c r="M14" s="59"/>
      <c r="Q14" s="59"/>
    </row>
    <row r="15" spans="2:20" ht="168" customHeight="1">
      <c r="B15" s="156"/>
      <c r="C15" s="157"/>
      <c r="D15" s="157"/>
      <c r="E15" s="158"/>
      <c r="F15" s="156"/>
      <c r="H15" s="61"/>
      <c r="J15" s="156"/>
      <c r="M15" s="59"/>
      <c r="N15" s="157"/>
      <c r="Q15" s="59"/>
    </row>
    <row r="16" spans="2:20" ht="18.75" customHeight="1">
      <c r="B16" s="159" t="s">
        <v>101</v>
      </c>
      <c r="C16" s="157"/>
      <c r="D16" s="157"/>
      <c r="E16" s="68">
        <f>((Скидка!AB16*(100-Скидка!$C$3))*Скидка!$D$4)/100</f>
        <v>13001.9</v>
      </c>
      <c r="F16" s="159" t="s">
        <v>102</v>
      </c>
      <c r="G16" s="99"/>
      <c r="H16" s="61"/>
      <c r="I16" s="68">
        <f>((Скидка!AF16*(100-Скидка!$C$3))*Скидка!$D$4)/100</f>
        <v>11186.05</v>
      </c>
      <c r="J16" s="159" t="s">
        <v>103</v>
      </c>
      <c r="L16" s="68"/>
      <c r="M16" s="78">
        <f>((Скидка!AJ16*(100-Скидка!$C$3))*Скидка!$D$4)/100</f>
        <v>10397.15</v>
      </c>
      <c r="N16" s="157"/>
      <c r="Q16" s="78"/>
    </row>
    <row r="17" spans="2:24" ht="18.75" customHeight="1">
      <c r="B17" s="159" t="s">
        <v>104</v>
      </c>
      <c r="C17" s="157"/>
      <c r="D17" s="157"/>
      <c r="E17" s="68">
        <f>((Скидка!AB17*(100-Скидка!$C$3))*Скидка!$D$4)/100</f>
        <v>14035.75</v>
      </c>
      <c r="F17" s="159" t="s">
        <v>105</v>
      </c>
      <c r="G17" s="99"/>
      <c r="H17" s="61"/>
      <c r="I17" s="68">
        <f>((Скидка!AF17*(100-Скидка!$C$3))*Скидка!$D$4)/100</f>
        <v>12177.35</v>
      </c>
      <c r="J17" s="159" t="s">
        <v>106</v>
      </c>
      <c r="L17" s="68"/>
      <c r="M17" s="78">
        <f>((Скидка!AJ17*(100-Скидка!$C$3))*Скидка!$D$4)/100</f>
        <v>11145.8</v>
      </c>
      <c r="N17" s="157"/>
      <c r="Q17" s="78"/>
    </row>
    <row r="18" spans="2:24" ht="18.75" customHeight="1">
      <c r="B18" s="159" t="s">
        <v>107</v>
      </c>
      <c r="C18" s="157"/>
      <c r="D18" s="157"/>
      <c r="E18" s="68">
        <f>((Скидка!AB18*(100-Скидка!$C$3))*Скидка!$D$4)/100</f>
        <v>15162.749999999998</v>
      </c>
      <c r="F18" s="159" t="s">
        <v>108</v>
      </c>
      <c r="G18" s="99"/>
      <c r="H18" s="61"/>
      <c r="I18" s="68">
        <f>((Скидка!AF18*(100-Скидка!$C$3))*Скидка!$D$4)/100</f>
        <v>12954.75</v>
      </c>
      <c r="J18" s="159" t="s">
        <v>109</v>
      </c>
      <c r="L18" s="68"/>
      <c r="M18" s="78">
        <f>((Скидка!AJ18*(100-Скидка!$C$3))*Скидка!$D$4)/100</f>
        <v>11882.95</v>
      </c>
      <c r="N18" s="157"/>
      <c r="Q18" s="78"/>
    </row>
    <row r="19" spans="2:24" ht="18.75" customHeight="1">
      <c r="B19" s="159" t="s">
        <v>110</v>
      </c>
      <c r="C19" s="157"/>
      <c r="D19" s="157"/>
      <c r="E19" s="68">
        <f>((Скидка!AB19*(100-Скидка!$C$3))*Скидка!$D$4)/100</f>
        <v>16258.699999999997</v>
      </c>
      <c r="F19" s="159" t="s">
        <v>111</v>
      </c>
      <c r="G19" s="99"/>
      <c r="H19" s="61"/>
      <c r="I19" s="68">
        <f>((Скидка!AF19*(100-Скидка!$C$3))*Скидка!$D$4)/100</f>
        <v>14085.2</v>
      </c>
      <c r="J19" s="159" t="s">
        <v>112</v>
      </c>
      <c r="L19" s="68"/>
      <c r="M19" s="78">
        <f>((Скидка!AJ19*(100-Скидка!$C$3))*Скидка!$D$4)/100</f>
        <v>12622.4</v>
      </c>
      <c r="N19" s="157"/>
      <c r="Q19" s="78"/>
    </row>
    <row r="20" spans="2:24" ht="18.75" customHeight="1">
      <c r="B20" s="159" t="s">
        <v>113</v>
      </c>
      <c r="C20" s="160"/>
      <c r="D20" s="160"/>
      <c r="E20" s="68">
        <f>((Скидка!AB20*(100-Скидка!$C$3))*Скидка!$D$4)/100</f>
        <v>13850.6</v>
      </c>
      <c r="F20" s="159" t="s">
        <v>114</v>
      </c>
      <c r="G20" s="99"/>
      <c r="H20" s="161"/>
      <c r="I20" s="68">
        <f>((Скидка!AF20*(100-Скидка!$C$3))*Скидка!$D$4)/100</f>
        <v>12325.7</v>
      </c>
      <c r="J20" s="159" t="s">
        <v>115</v>
      </c>
      <c r="K20" s="157"/>
      <c r="L20" s="68"/>
      <c r="M20" s="78">
        <f>((Скидка!AJ20*(100-Скидка!$C$3))*Скидка!$D$4)/100</f>
        <v>11590.85</v>
      </c>
      <c r="N20" s="162"/>
      <c r="O20" s="161"/>
      <c r="P20" s="161"/>
      <c r="Q20" s="78"/>
      <c r="R20" s="65"/>
      <c r="S20" s="1350"/>
      <c r="T20" s="1350"/>
      <c r="U20" s="1350"/>
      <c r="V20" s="1350"/>
      <c r="W20" s="1350"/>
      <c r="X20" s="1350"/>
    </row>
    <row r="21" spans="2:24" ht="18.75" customHeight="1">
      <c r="B21" s="159" t="s">
        <v>116</v>
      </c>
      <c r="C21" s="46"/>
      <c r="D21" s="46"/>
      <c r="E21" s="68">
        <f>((Скидка!AB21*(100-Скидка!$C$3))*Скидка!$D$4)/100</f>
        <v>14705.05</v>
      </c>
      <c r="F21" s="159" t="s">
        <v>117</v>
      </c>
      <c r="G21" s="99"/>
      <c r="H21" s="46"/>
      <c r="I21" s="68">
        <f>((Скидка!AF21*(100-Скидка!$C$3))*Скидка!$D$4)/100</f>
        <v>13214.65</v>
      </c>
      <c r="J21" s="159" t="s">
        <v>118</v>
      </c>
      <c r="K21" s="46"/>
      <c r="L21" s="68"/>
      <c r="M21" s="78">
        <f>((Скидка!AJ21*(100-Скидка!$C$3))*Скидка!$D$4)/100</f>
        <v>12526.95</v>
      </c>
      <c r="N21" s="159" t="s">
        <v>1554</v>
      </c>
      <c r="O21" s="46"/>
      <c r="P21" s="46"/>
      <c r="Q21" s="78">
        <f>((Скидка!AN21*(100-Скидка!$C$3))*Скидка!$D$4)/100</f>
        <v>7569.2999999999993</v>
      </c>
      <c r="R21" s="65"/>
      <c r="S21" s="1350"/>
      <c r="T21" s="1350"/>
      <c r="U21" s="1350"/>
      <c r="V21" s="1350"/>
      <c r="W21" s="1350"/>
      <c r="X21" s="1350"/>
    </row>
    <row r="22" spans="2:24" ht="18.75" customHeight="1">
      <c r="B22" s="159" t="s">
        <v>119</v>
      </c>
      <c r="C22" s="46"/>
      <c r="D22" s="46"/>
      <c r="E22" s="68">
        <f>((Скидка!AB22*(100-Скидка!$C$3))*Скидка!$D$4)/100</f>
        <v>16030.999999999998</v>
      </c>
      <c r="F22" s="159" t="s">
        <v>120</v>
      </c>
      <c r="G22" s="99"/>
      <c r="H22" s="46"/>
      <c r="I22" s="68">
        <f>((Скидка!AF22*(100-Скидка!$C$3))*Скидка!$D$4)/100</f>
        <v>14169.15</v>
      </c>
      <c r="J22" s="159" t="s">
        <v>121</v>
      </c>
      <c r="K22" s="46"/>
      <c r="L22" s="68"/>
      <c r="M22" s="78">
        <f>((Скидка!AJ22*(100-Скидка!$C$3))*Скидка!$D$4)/100</f>
        <v>13421.65</v>
      </c>
      <c r="N22" s="159" t="s">
        <v>1555</v>
      </c>
      <c r="O22" s="46"/>
      <c r="P22" s="46"/>
      <c r="Q22" s="78">
        <f>((Скидка!AN22*(100-Скидка!$C$3))*Скидка!$D$4)/100</f>
        <v>8806.6999999999989</v>
      </c>
      <c r="R22" s="65"/>
      <c r="S22" s="157"/>
      <c r="T22" s="161"/>
      <c r="U22" s="161"/>
      <c r="V22" s="161"/>
      <c r="W22" s="157"/>
      <c r="X22" s="157"/>
    </row>
    <row r="23" spans="2:24" ht="18.75" customHeight="1" thickBot="1">
      <c r="B23" s="159" t="s">
        <v>122</v>
      </c>
      <c r="C23" s="46"/>
      <c r="D23" s="46"/>
      <c r="E23" s="68">
        <f>((Скидка!AB23*(100-Скидка!$C$3))*Скидка!$D$4)/100</f>
        <v>16945.249999999996</v>
      </c>
      <c r="F23" s="191" t="s">
        <v>123</v>
      </c>
      <c r="G23" s="99"/>
      <c r="H23" s="46"/>
      <c r="I23" s="72">
        <f>((Скидка!AF23*(100-Скидка!$C$3))*Скидка!$D$4)/100</f>
        <v>15051.2</v>
      </c>
      <c r="J23" s="191" t="s">
        <v>124</v>
      </c>
      <c r="K23" s="762"/>
      <c r="L23" s="72"/>
      <c r="M23" s="78">
        <f>((Скидка!AJ23*(100-Скидка!$C$3))*Скидка!$D$4)/100</f>
        <v>14360.05</v>
      </c>
      <c r="N23" s="159" t="s">
        <v>1556</v>
      </c>
      <c r="O23" s="46"/>
      <c r="P23" s="46"/>
      <c r="Q23" s="78">
        <f>((Скидка!AN23*(100-Скидка!$C$3))*Скидка!$D$4)/100</f>
        <v>9618.5999999999985</v>
      </c>
      <c r="R23" s="65"/>
      <c r="S23" s="157"/>
      <c r="T23" s="161"/>
      <c r="U23" s="161"/>
      <c r="V23" s="161"/>
      <c r="W23" s="157"/>
      <c r="X23" s="157"/>
    </row>
    <row r="24" spans="2:24" ht="22.5" customHeight="1" thickTop="1">
      <c r="B24" s="1360" t="s">
        <v>33</v>
      </c>
      <c r="C24" s="1360"/>
      <c r="D24" s="1360"/>
      <c r="E24" s="1360"/>
      <c r="F24" s="1360"/>
      <c r="G24" s="1360"/>
      <c r="H24" s="1360"/>
      <c r="I24" s="1360"/>
      <c r="J24" s="1360"/>
      <c r="K24" s="1360"/>
      <c r="L24" s="1360"/>
      <c r="M24" s="1360"/>
      <c r="N24" s="1360"/>
      <c r="O24" s="1360"/>
      <c r="P24" s="1360"/>
      <c r="Q24" s="1360"/>
    </row>
    <row r="25" spans="2:24" ht="34.5" customHeight="1">
      <c r="B25" s="1362" t="s">
        <v>98</v>
      </c>
      <c r="C25" s="1362"/>
      <c r="D25" s="1362"/>
      <c r="E25" s="1362"/>
      <c r="F25" s="1362"/>
      <c r="G25" s="1362" t="s">
        <v>99</v>
      </c>
      <c r="H25" s="1362"/>
      <c r="I25" s="1362"/>
      <c r="J25" s="1362"/>
      <c r="K25" s="1362"/>
      <c r="L25" s="1362"/>
      <c r="M25" s="1362" t="s">
        <v>100</v>
      </c>
      <c r="N25" s="1362"/>
      <c r="O25" s="1362"/>
      <c r="P25" s="1362"/>
      <c r="Q25" s="1362"/>
      <c r="R25" s="49"/>
      <c r="S25" s="52"/>
      <c r="T25" s="52"/>
    </row>
    <row r="26" spans="2:24" ht="15.75" customHeight="1">
      <c r="B26" s="53"/>
      <c r="E26" s="154"/>
      <c r="F26" s="60"/>
      <c r="G26" s="53"/>
      <c r="H26" s="60"/>
      <c r="I26" s="154"/>
      <c r="L26" s="59"/>
      <c r="M26" s="154"/>
      <c r="Q26" s="155"/>
    </row>
    <row r="27" spans="2:24" ht="15.75" customHeight="1">
      <c r="B27" s="53"/>
      <c r="F27" s="60"/>
      <c r="G27" s="53"/>
      <c r="H27" s="60"/>
      <c r="L27" s="59"/>
      <c r="Q27" s="59"/>
    </row>
    <row r="28" spans="2:24" ht="168" customHeight="1">
      <c r="B28" s="156"/>
      <c r="C28" s="157"/>
      <c r="D28" s="157"/>
      <c r="E28" s="158"/>
      <c r="F28" s="157"/>
      <c r="G28" s="53"/>
      <c r="H28" s="61"/>
      <c r="J28" s="157"/>
      <c r="L28" s="59"/>
      <c r="N28" s="157"/>
      <c r="Q28" s="59"/>
    </row>
    <row r="29" spans="2:24" ht="30.75" customHeight="1">
      <c r="B29" s="159" t="s">
        <v>125</v>
      </c>
      <c r="C29" s="160"/>
      <c r="D29" s="160"/>
      <c r="E29" s="160"/>
      <c r="F29" s="78">
        <f>((Скидка!AC29*(100-Скидка!$C$3))*Скидка!$D$4)/100</f>
        <v>17822.699999999997</v>
      </c>
      <c r="G29" s="159" t="s">
        <v>126</v>
      </c>
      <c r="H29" s="161"/>
      <c r="I29" s="161"/>
      <c r="J29" s="162"/>
      <c r="K29" s="157"/>
      <c r="L29" s="78">
        <f>((Скидка!AI29*(100-Скидка!$C$3))*Скидка!$D$4)/100</f>
        <v>16229.949999999997</v>
      </c>
      <c r="M29" s="159" t="s">
        <v>127</v>
      </c>
      <c r="N29" s="162"/>
      <c r="O29" s="161"/>
      <c r="P29" s="161"/>
      <c r="Q29" s="78">
        <f>((Скидка!AN29*(100-Скидка!$C$3))*Скидка!$D$4)/100</f>
        <v>15505.449999999997</v>
      </c>
      <c r="R29" s="65"/>
      <c r="S29" s="1350"/>
      <c r="T29" s="1350"/>
      <c r="U29" s="1350"/>
      <c r="V29" s="1350"/>
      <c r="W29" s="1350"/>
      <c r="X29" s="1350"/>
    </row>
    <row r="30" spans="2:24" ht="18.75" customHeight="1">
      <c r="B30" s="159" t="s">
        <v>128</v>
      </c>
      <c r="C30" s="46"/>
      <c r="D30" s="46"/>
      <c r="E30" s="46"/>
      <c r="F30" s="78">
        <f>((Скидка!AC30*(100-Скидка!$C$3))*Скидка!$D$4)/100</f>
        <v>17822.699999999997</v>
      </c>
      <c r="G30" s="159" t="s">
        <v>129</v>
      </c>
      <c r="H30" s="46"/>
      <c r="I30" s="46"/>
      <c r="J30" s="162"/>
      <c r="K30" s="46"/>
      <c r="L30" s="78">
        <f>((Скидка!AI30*(100-Скидка!$C$3))*Скидка!$D$4)/100</f>
        <v>16229.949999999997</v>
      </c>
      <c r="M30" s="159" t="s">
        <v>130</v>
      </c>
      <c r="N30" s="162"/>
      <c r="O30" s="46"/>
      <c r="P30" s="46"/>
      <c r="Q30" s="78">
        <f>((Скидка!AN30*(100-Скидка!$C$3))*Скидка!$D$4)/100</f>
        <v>15505.449999999997</v>
      </c>
      <c r="R30" s="65"/>
      <c r="S30" s="1350"/>
      <c r="T30" s="1350"/>
      <c r="U30" s="1350"/>
      <c r="V30" s="1350"/>
      <c r="W30" s="1350"/>
      <c r="X30" s="1350"/>
    </row>
    <row r="31" spans="2:24" ht="18.75" customHeight="1">
      <c r="B31" s="159" t="s">
        <v>131</v>
      </c>
      <c r="C31" s="46"/>
      <c r="D31" s="46"/>
      <c r="E31" s="46"/>
      <c r="F31" s="78">
        <f>((Скидка!AC31*(100-Скидка!$C$3))*Скидка!$D$4)/100</f>
        <v>19365.999999999996</v>
      </c>
      <c r="G31" s="159" t="s">
        <v>132</v>
      </c>
      <c r="H31" s="46"/>
      <c r="I31" s="46"/>
      <c r="J31" s="162"/>
      <c r="K31" s="46"/>
      <c r="L31" s="78">
        <f>((Скидка!AI31*(100-Скидка!$C$3))*Скидка!$D$4)/100</f>
        <v>17406.399999999998</v>
      </c>
      <c r="M31" s="159" t="s">
        <v>133</v>
      </c>
      <c r="N31" s="162"/>
      <c r="O31" s="46"/>
      <c r="P31" s="46"/>
      <c r="Q31" s="78">
        <f>((Скидка!AN31*(100-Скидка!$C$3))*Скидка!$D$4)/100</f>
        <v>16741.699999999997</v>
      </c>
      <c r="R31" s="65"/>
      <c r="S31" s="157"/>
      <c r="T31" s="161"/>
      <c r="U31" s="161"/>
      <c r="V31" s="161"/>
      <c r="W31" s="157"/>
      <c r="X31" s="157"/>
    </row>
    <row r="32" spans="2:24" ht="18.75" customHeight="1">
      <c r="B32" s="159" t="s">
        <v>134</v>
      </c>
      <c r="C32" s="46"/>
      <c r="D32" s="46"/>
      <c r="E32" s="46"/>
      <c r="F32" s="78">
        <f>((Скидка!AC32*(100-Скидка!$C$3))*Скидка!$D$4)/100</f>
        <v>19365.999999999996</v>
      </c>
      <c r="G32" s="159" t="s">
        <v>135</v>
      </c>
      <c r="H32" s="46"/>
      <c r="I32" s="46"/>
      <c r="J32" s="162"/>
      <c r="K32" s="46"/>
      <c r="L32" s="78">
        <f>((Скидка!AI32*(100-Скидка!$C$3))*Скидка!$D$4)/100</f>
        <v>17406.399999999998</v>
      </c>
      <c r="M32" s="159" t="s">
        <v>136</v>
      </c>
      <c r="N32" s="162"/>
      <c r="O32" s="46"/>
      <c r="P32" s="46"/>
      <c r="Q32" s="78">
        <f>((Скидка!AN32*(100-Скидка!$C$3))*Скидка!$D$4)/100</f>
        <v>16741.699999999997</v>
      </c>
      <c r="R32" s="65"/>
      <c r="S32" s="157"/>
      <c r="T32" s="161"/>
      <c r="U32" s="161"/>
      <c r="V32" s="161"/>
      <c r="W32" s="157"/>
      <c r="X32" s="157"/>
    </row>
    <row r="33" spans="2:24" ht="22.5" customHeight="1">
      <c r="B33" s="1360" t="s">
        <v>137</v>
      </c>
      <c r="C33" s="1360"/>
      <c r="D33" s="1360"/>
      <c r="E33" s="1360"/>
      <c r="F33" s="1360"/>
      <c r="G33" s="1360"/>
      <c r="H33" s="1360"/>
      <c r="I33" s="1360"/>
      <c r="J33" s="1360"/>
      <c r="K33" s="1360"/>
      <c r="L33" s="1360"/>
      <c r="M33" s="1360"/>
      <c r="N33" s="1360"/>
      <c r="O33" s="1360"/>
      <c r="P33" s="1360"/>
      <c r="Q33" s="1360"/>
    </row>
    <row r="34" spans="2:24" ht="21.75" customHeight="1">
      <c r="B34" s="1361" t="s">
        <v>138</v>
      </c>
      <c r="C34" s="1361"/>
      <c r="D34" s="1361"/>
      <c r="E34" s="1361"/>
      <c r="F34" s="1361" t="s">
        <v>139</v>
      </c>
      <c r="G34" s="1361"/>
      <c r="H34" s="1361"/>
      <c r="I34" s="1361"/>
      <c r="J34" s="1361" t="s">
        <v>140</v>
      </c>
      <c r="K34" s="1361"/>
      <c r="L34" s="1361"/>
      <c r="M34" s="1361"/>
      <c r="N34" s="1361" t="s">
        <v>141</v>
      </c>
      <c r="O34" s="1361"/>
      <c r="P34" s="1361"/>
      <c r="Q34" s="1361"/>
      <c r="R34" s="49"/>
      <c r="S34" s="1316"/>
      <c r="T34" s="1316"/>
      <c r="U34" s="1316"/>
    </row>
    <row r="35" spans="2:24" ht="10.5" customHeight="1">
      <c r="B35" s="53"/>
      <c r="E35" s="155"/>
      <c r="F35" s="60"/>
      <c r="H35" s="60"/>
      <c r="I35" s="155"/>
      <c r="J35" s="53"/>
      <c r="M35" s="155"/>
      <c r="Q35" s="155"/>
      <c r="S35" s="1316"/>
      <c r="T35" s="1316"/>
      <c r="U35" s="1316"/>
    </row>
    <row r="36" spans="2:24" ht="15.75" customHeight="1">
      <c r="B36" s="53"/>
      <c r="E36" s="59"/>
      <c r="F36" s="60"/>
      <c r="H36" s="60"/>
      <c r="J36" s="53"/>
      <c r="M36" s="59"/>
      <c r="Q36" s="59"/>
      <c r="S36" s="1316"/>
      <c r="T36" s="1316"/>
      <c r="U36" s="1316"/>
    </row>
    <row r="37" spans="2:24" ht="190.5" customHeight="1">
      <c r="B37" s="156"/>
      <c r="C37" s="157"/>
      <c r="D37" s="157"/>
      <c r="E37" s="163"/>
      <c r="F37" s="157"/>
      <c r="H37" s="61"/>
      <c r="J37" s="156"/>
      <c r="M37" s="59"/>
      <c r="N37" s="157"/>
      <c r="Q37" s="59"/>
      <c r="S37" s="1316"/>
      <c r="T37" s="1316"/>
      <c r="U37" s="1316"/>
    </row>
    <row r="38" spans="2:24" ht="18.75" customHeight="1">
      <c r="B38" s="159" t="s">
        <v>142</v>
      </c>
      <c r="C38" s="160"/>
      <c r="D38" s="160"/>
      <c r="E38" s="78">
        <f>((Скидка!AS16*(100-Скидка!$C$3))*Скидка!$D$4)/100</f>
        <v>15544.549999999997</v>
      </c>
      <c r="F38" s="159" t="s">
        <v>143</v>
      </c>
      <c r="G38" s="161"/>
      <c r="H38" s="161"/>
      <c r="I38" s="78">
        <f>((Скидка!AW16*(100-Скидка!$C$3))*Скидка!$D$4)/100</f>
        <v>16884.3</v>
      </c>
      <c r="J38" s="159" t="s">
        <v>144</v>
      </c>
      <c r="K38" s="157"/>
      <c r="L38" s="157"/>
      <c r="M38" s="78">
        <f>((Скидка!BA16*(100-Скидка!$C$3))*Скидка!$D$4)/100</f>
        <v>13285.95</v>
      </c>
      <c r="N38" s="159" t="s">
        <v>145</v>
      </c>
      <c r="O38" s="161"/>
      <c r="P38" s="161"/>
      <c r="Q38" s="78">
        <f>((Скидка!BE16*(100-Скидка!$C$3))*Скидка!$D$4)/100</f>
        <v>12727.05</v>
      </c>
      <c r="R38" s="65"/>
      <c r="S38" s="1350"/>
      <c r="T38" s="1350"/>
      <c r="U38" s="1350"/>
      <c r="V38" s="1350"/>
      <c r="W38" s="1350"/>
      <c r="X38" s="1350"/>
    </row>
    <row r="39" spans="2:24" ht="18.75" customHeight="1">
      <c r="B39" s="159" t="s">
        <v>146</v>
      </c>
      <c r="C39" s="46"/>
      <c r="D39" s="46"/>
      <c r="E39" s="78">
        <f>((Скидка!AS17*(100-Скидка!$C$3))*Скидка!$D$4)/100</f>
        <v>16593.349999999999</v>
      </c>
      <c r="F39" s="159" t="s">
        <v>147</v>
      </c>
      <c r="G39" s="46"/>
      <c r="H39" s="46"/>
      <c r="I39" s="78">
        <f>((Скидка!AW17*(100-Скидка!$C$3))*Скидка!$D$4)/100</f>
        <v>18301.099999999999</v>
      </c>
      <c r="J39" s="159" t="s">
        <v>148</v>
      </c>
      <c r="K39" s="46"/>
      <c r="L39" s="46"/>
      <c r="M39" s="78">
        <f>((Скидка!BA17*(100-Скидка!$C$3))*Скидка!$D$4)/100</f>
        <v>14828.1</v>
      </c>
      <c r="N39" s="159" t="s">
        <v>149</v>
      </c>
      <c r="O39" s="46"/>
      <c r="P39" s="46"/>
      <c r="Q39" s="78">
        <f>((Скидка!BE17*(100-Скидка!$C$3))*Скидка!$D$4)/100</f>
        <v>14021.95</v>
      </c>
      <c r="R39" s="65"/>
      <c r="S39" s="1350"/>
      <c r="T39" s="1350"/>
      <c r="U39" s="1350"/>
      <c r="V39" s="1350"/>
      <c r="W39" s="1350"/>
      <c r="X39" s="1350"/>
    </row>
    <row r="40" spans="2:24" ht="18.75" customHeight="1">
      <c r="B40" s="159" t="s">
        <v>150</v>
      </c>
      <c r="C40" s="46"/>
      <c r="D40" s="46"/>
      <c r="E40" s="78">
        <f>((Скидка!AS18*(100-Скидка!$C$3))*Скидка!$D$4)/100</f>
        <v>17883.649999999998</v>
      </c>
      <c r="F40" s="159" t="s">
        <v>151</v>
      </c>
      <c r="G40" s="46"/>
      <c r="H40" s="46"/>
      <c r="I40" s="78">
        <f>((Скидка!AW18*(100-Скидка!$C$3))*Скидка!$D$4)/100</f>
        <v>19670.749999999996</v>
      </c>
      <c r="J40" s="159" t="s">
        <v>152</v>
      </c>
      <c r="K40" s="46"/>
      <c r="L40" s="46"/>
      <c r="M40" s="78">
        <f>((Скидка!BA18*(100-Скидка!$C$3))*Скидка!$D$4)/100</f>
        <v>15723.949999999997</v>
      </c>
      <c r="N40" s="159" t="s">
        <v>153</v>
      </c>
      <c r="O40" s="46"/>
      <c r="P40" s="46"/>
      <c r="Q40" s="78">
        <f>((Скидка!BE18*(100-Скидка!$C$3))*Скидка!$D$4)/100</f>
        <v>15281.199999999997</v>
      </c>
      <c r="R40" s="65"/>
      <c r="S40" s="157"/>
      <c r="T40" s="161"/>
      <c r="U40" s="161"/>
      <c r="V40" s="161"/>
      <c r="W40" s="157"/>
      <c r="X40" s="157"/>
    </row>
    <row r="41" spans="2:24" ht="18.75" customHeight="1">
      <c r="B41" s="159" t="s">
        <v>154</v>
      </c>
      <c r="C41" s="46"/>
      <c r="D41" s="46"/>
      <c r="E41" s="78">
        <f>((Скидка!AS19*(100-Скидка!$C$3))*Скидка!$D$4)/100</f>
        <v>19290.099999999999</v>
      </c>
      <c r="F41" s="159" t="s">
        <v>155</v>
      </c>
      <c r="G41" s="46"/>
      <c r="H41" s="46"/>
      <c r="I41" s="78">
        <f>((Скидка!AW19*(100-Скидка!$C$3))*Скидка!$D$4)/100</f>
        <v>20537.849999999999</v>
      </c>
      <c r="J41" s="159" t="s">
        <v>156</v>
      </c>
      <c r="K41" s="46"/>
      <c r="L41" s="46"/>
      <c r="M41" s="78">
        <f>((Скидка!BA19*(100-Скидка!$C$3))*Скидка!$D$4)/100</f>
        <v>17260.349999999999</v>
      </c>
      <c r="N41" s="159" t="s">
        <v>157</v>
      </c>
      <c r="O41" s="46"/>
      <c r="P41" s="46"/>
      <c r="Q41" s="78">
        <f>((Скидка!BE19*(100-Скидка!$C$3))*Скидка!$D$4)/100</f>
        <v>16574.949999999997</v>
      </c>
      <c r="R41" s="65"/>
      <c r="S41" s="157"/>
      <c r="T41" s="161"/>
      <c r="U41" s="161"/>
      <c r="V41" s="161"/>
      <c r="W41" s="157"/>
      <c r="X41" s="157"/>
    </row>
    <row r="42" spans="2:24" ht="18.75" customHeight="1">
      <c r="B42" s="159" t="s">
        <v>158</v>
      </c>
      <c r="C42" s="46"/>
      <c r="D42" s="46"/>
      <c r="E42" s="78">
        <f>((Скидка!AS20*(100-Скидка!$C$3))*Скидка!$D$4)/100</f>
        <v>16511.699999999997</v>
      </c>
      <c r="F42" s="159" t="s">
        <v>159</v>
      </c>
      <c r="G42" s="46"/>
      <c r="H42" s="46"/>
      <c r="I42" s="78">
        <f>((Скидка!AW20*(100-Скидка!$C$3))*Скидка!$D$4)/100</f>
        <v>17713.449999999997</v>
      </c>
      <c r="J42" s="159" t="s">
        <v>160</v>
      </c>
      <c r="K42" s="46"/>
      <c r="L42" s="46"/>
      <c r="M42" s="78">
        <f>((Скидка!BA20*(100-Скидка!$C$3))*Скидка!$D$4)/100</f>
        <v>14380.75</v>
      </c>
      <c r="N42" s="159" t="s">
        <v>161</v>
      </c>
      <c r="O42" s="46"/>
      <c r="P42" s="46"/>
      <c r="Q42" s="78">
        <f>((Скидка!BE20*(100-Скидка!$C$3))*Скидка!$D$4)/100</f>
        <v>13616</v>
      </c>
      <c r="R42" s="65"/>
      <c r="S42" s="157"/>
      <c r="T42" s="161"/>
      <c r="U42" s="161"/>
      <c r="V42" s="161"/>
      <c r="W42" s="157"/>
      <c r="X42" s="157"/>
    </row>
    <row r="43" spans="2:24" ht="18.75" customHeight="1">
      <c r="B43" s="159" t="s">
        <v>162</v>
      </c>
      <c r="C43" s="46"/>
      <c r="D43" s="46"/>
      <c r="E43" s="78">
        <f>((Скидка!AS21*(100-Скидка!$C$3))*Скидка!$D$4)/100</f>
        <v>17981.399999999998</v>
      </c>
      <c r="F43" s="159" t="s">
        <v>163</v>
      </c>
      <c r="G43" s="46"/>
      <c r="H43" s="46"/>
      <c r="I43" s="78">
        <f>((Скидка!AW21*(100-Скидка!$C$3))*Скидка!$D$4)/100</f>
        <v>19231.449999999997</v>
      </c>
      <c r="J43" s="159" t="s">
        <v>164</v>
      </c>
      <c r="K43" s="46"/>
      <c r="L43" s="46"/>
      <c r="M43" s="78">
        <f>((Скидка!BA21*(100-Скидка!$C$3))*Скидка!$D$4)/100</f>
        <v>15461.749999999998</v>
      </c>
      <c r="N43" s="159" t="s">
        <v>165</v>
      </c>
      <c r="O43" s="46"/>
      <c r="P43" s="46"/>
      <c r="Q43" s="78">
        <f>((Скидка!BE21*(100-Скидка!$C$3))*Скидка!$D$4)/100</f>
        <v>15039.7</v>
      </c>
      <c r="R43" s="65"/>
      <c r="S43" s="157"/>
      <c r="T43" s="161"/>
      <c r="U43" s="161"/>
      <c r="V43" s="161"/>
      <c r="W43" s="157"/>
      <c r="X43" s="157"/>
    </row>
    <row r="44" spans="2:24" ht="18.75" customHeight="1">
      <c r="B44" s="159" t="s">
        <v>166</v>
      </c>
      <c r="C44" s="46"/>
      <c r="D44" s="46"/>
      <c r="E44" s="78">
        <f>((Скидка!AS22*(100-Скидка!$C$3))*Скидка!$D$4)/100</f>
        <v>19318.849999999999</v>
      </c>
      <c r="F44" s="159" t="s">
        <v>167</v>
      </c>
      <c r="G44" s="46"/>
      <c r="H44" s="46"/>
      <c r="I44" s="78">
        <f>((Скидка!AW22*(100-Скидка!$C$3))*Скидка!$D$4)/100</f>
        <v>20665.499999999996</v>
      </c>
      <c r="J44" s="159" t="s">
        <v>168</v>
      </c>
      <c r="K44" s="46"/>
      <c r="L44" s="46"/>
      <c r="M44" s="78">
        <f>((Скидка!BA22*(100-Скидка!$C$3))*Скидка!$D$4)/100</f>
        <v>17121.199999999997</v>
      </c>
      <c r="N44" s="159" t="s">
        <v>169</v>
      </c>
      <c r="O44" s="46"/>
      <c r="P44" s="46"/>
      <c r="Q44" s="78">
        <f>((Скидка!BE22*(100-Скидка!$C$3))*Скидка!$D$4)/100</f>
        <v>16432.349999999999</v>
      </c>
      <c r="R44" s="65"/>
      <c r="S44" s="157"/>
      <c r="T44" s="161"/>
      <c r="U44" s="161"/>
      <c r="V44" s="161"/>
      <c r="W44" s="157"/>
      <c r="X44" s="157"/>
    </row>
    <row r="45" spans="2:24" ht="18.75" customHeight="1">
      <c r="B45" s="159" t="s">
        <v>170</v>
      </c>
      <c r="C45" s="65"/>
      <c r="D45" s="65"/>
      <c r="E45" s="78">
        <f>((Скидка!AS23*(100-Скидка!$C$3))*Скидка!$D$4)/100</f>
        <v>20862.149999999998</v>
      </c>
      <c r="F45" s="159" t="s">
        <v>171</v>
      </c>
      <c r="G45" s="65"/>
      <c r="H45" s="65"/>
      <c r="I45" s="78">
        <f>((Скидка!AW23*(100-Скидка!$C$3))*Скидка!$D$4)/100</f>
        <v>21824.7</v>
      </c>
      <c r="J45" s="159" t="s">
        <v>172</v>
      </c>
      <c r="K45" s="65"/>
      <c r="L45" s="65"/>
      <c r="M45" s="78">
        <f>((Скидка!BA23*(100-Скидка!$C$3))*Скидка!$D$4)/100</f>
        <v>18468.999999999996</v>
      </c>
      <c r="N45" s="159" t="s">
        <v>173</v>
      </c>
      <c r="O45" s="65"/>
      <c r="P45" s="65"/>
      <c r="Q45" s="78">
        <f>((Скидка!BE23*(100-Скидка!$C$3))*Скидка!$D$4)/100</f>
        <v>17845.699999999997</v>
      </c>
      <c r="R45" s="65"/>
      <c r="S45" s="164"/>
      <c r="T45" s="1350"/>
      <c r="U45" s="1350"/>
      <c r="V45" s="1350"/>
      <c r="W45" s="1350"/>
      <c r="X45" s="161"/>
    </row>
    <row r="46" spans="2:24" ht="18.75" customHeight="1">
      <c r="B46" s="159" t="s">
        <v>174</v>
      </c>
      <c r="C46" s="65"/>
      <c r="D46" s="65"/>
      <c r="E46" s="78">
        <f>((Скидка!AS24*(100-Скидка!$C$3))*Скидка!$D$4)/100</f>
        <v>19107.249999999996</v>
      </c>
      <c r="F46" s="159" t="s">
        <v>175</v>
      </c>
      <c r="G46" s="65"/>
      <c r="H46" s="65"/>
      <c r="I46" s="78">
        <f>((Скидка!AW24*(100-Скидка!$C$3))*Скидка!$D$4)/100</f>
        <v>20318.199999999997</v>
      </c>
      <c r="J46" s="159" t="s">
        <v>176</v>
      </c>
      <c r="K46" s="65"/>
      <c r="L46" s="65"/>
      <c r="M46" s="78">
        <f>((Скидка!BA24*(100-Скидка!$C$3))*Скидка!$D$4)/100</f>
        <v>16686.499999999996</v>
      </c>
      <c r="N46" s="159" t="s">
        <v>177</v>
      </c>
      <c r="O46" s="65"/>
      <c r="P46" s="65"/>
      <c r="Q46" s="78">
        <f>((Скидка!BE24*(100-Скидка!$C$3))*Скидка!$D$4)/100</f>
        <v>16063.199999999997</v>
      </c>
      <c r="R46" s="65"/>
      <c r="S46" s="157"/>
      <c r="T46" s="157"/>
      <c r="U46" s="161"/>
      <c r="V46" s="161"/>
      <c r="W46" s="161"/>
      <c r="X46" s="161"/>
    </row>
    <row r="47" spans="2:24" ht="18.75" customHeight="1">
      <c r="B47" s="159" t="s">
        <v>178</v>
      </c>
      <c r="C47" s="65"/>
      <c r="D47" s="65"/>
      <c r="E47" s="78">
        <f>((Скидка!AS25*(100-Скидка!$C$3))*Скидка!$D$4)/100</f>
        <v>20567.749999999996</v>
      </c>
      <c r="F47" s="159" t="s">
        <v>179</v>
      </c>
      <c r="G47" s="65"/>
      <c r="H47" s="65"/>
      <c r="I47" s="78">
        <f>((Скидка!AW25*(100-Скидка!$C$3))*Скидка!$D$4)/100</f>
        <v>21914.400000000001</v>
      </c>
      <c r="J47" s="159" t="s">
        <v>180</v>
      </c>
      <c r="K47" s="65"/>
      <c r="L47" s="65"/>
      <c r="M47" s="78">
        <f>((Скидка!BA25*(100-Скидка!$C$3))*Скидка!$D$4)/100</f>
        <v>18436.8</v>
      </c>
      <c r="N47" s="159" t="s">
        <v>181</v>
      </c>
      <c r="O47" s="65"/>
      <c r="P47" s="65"/>
      <c r="Q47" s="78">
        <f>((Скидка!BE25*(100-Скидка!$C$3))*Скидка!$D$4)/100</f>
        <v>17584.649999999998</v>
      </c>
      <c r="R47" s="65"/>
      <c r="S47" s="157"/>
      <c r="T47" s="157"/>
      <c r="U47" s="161"/>
      <c r="V47" s="161"/>
      <c r="W47" s="161"/>
      <c r="X47" s="161"/>
    </row>
    <row r="48" spans="2:24" ht="18.75" customHeight="1">
      <c r="B48" s="159" t="s">
        <v>182</v>
      </c>
      <c r="C48" s="165"/>
      <c r="D48" s="166"/>
      <c r="E48" s="78">
        <f>((Скидка!AS26*(100-Скидка!$C$3))*Скидка!$D$4)/100</f>
        <v>22563</v>
      </c>
      <c r="F48" s="159" t="s">
        <v>183</v>
      </c>
      <c r="G48" s="165"/>
      <c r="H48" s="166"/>
      <c r="I48" s="78">
        <f>((Скидка!AW26*(100-Скидка!$C$3))*Скидка!$D$4)/100</f>
        <v>23527.85</v>
      </c>
      <c r="J48" s="159" t="s">
        <v>184</v>
      </c>
      <c r="K48" s="165"/>
      <c r="L48" s="166"/>
      <c r="M48" s="78">
        <f>((Скидка!BA26*(100-Скидка!$C$3))*Скидка!$D$4)/100</f>
        <v>20236.55</v>
      </c>
      <c r="N48" s="159" t="s">
        <v>185</v>
      </c>
      <c r="O48" s="165"/>
      <c r="P48" s="166"/>
      <c r="Q48" s="78">
        <f>((Скидка!BE26*(100-Скидка!$C$3))*Скидка!$D$4)/100</f>
        <v>19520.099999999999</v>
      </c>
      <c r="R48" s="100"/>
      <c r="S48" s="1349"/>
      <c r="T48" s="1349"/>
      <c r="U48" s="157"/>
      <c r="V48" s="158"/>
      <c r="W48" s="168"/>
      <c r="X48" s="168"/>
    </row>
    <row r="49" spans="2:24" ht="22.5" customHeight="1">
      <c r="B49" s="1360" t="s">
        <v>186</v>
      </c>
      <c r="C49" s="1360"/>
      <c r="D49" s="1360"/>
      <c r="E49" s="1360"/>
      <c r="F49" s="1360"/>
      <c r="G49" s="1360"/>
      <c r="H49" s="1360"/>
      <c r="I49" s="1360"/>
      <c r="J49" s="1360"/>
      <c r="K49" s="1360"/>
      <c r="L49" s="1360"/>
      <c r="M49" s="1360"/>
      <c r="N49" s="1360"/>
      <c r="O49" s="1360"/>
      <c r="P49" s="1360"/>
      <c r="Q49" s="1360"/>
    </row>
    <row r="50" spans="2:24" ht="22.5" customHeight="1">
      <c r="B50" s="1361" t="s">
        <v>139</v>
      </c>
      <c r="C50" s="1361"/>
      <c r="D50" s="1361"/>
      <c r="E50" s="1361"/>
      <c r="F50" s="1361"/>
      <c r="G50" s="1361" t="s">
        <v>140</v>
      </c>
      <c r="H50" s="1361"/>
      <c r="I50" s="1361"/>
      <c r="J50" s="1361"/>
      <c r="K50" s="1361"/>
      <c r="L50" s="1361"/>
      <c r="M50" s="1361" t="s">
        <v>141</v>
      </c>
      <c r="N50" s="1361"/>
      <c r="O50" s="1361"/>
      <c r="P50" s="1361"/>
      <c r="Q50" s="1361"/>
      <c r="R50" s="49"/>
      <c r="S50" s="52"/>
      <c r="T50" s="52"/>
    </row>
    <row r="51" spans="2:24" ht="15.75" customHeight="1">
      <c r="B51" s="53"/>
      <c r="E51" s="154"/>
      <c r="F51" s="60"/>
      <c r="G51" s="53"/>
      <c r="H51" s="60"/>
      <c r="I51" s="154"/>
      <c r="L51" s="59"/>
      <c r="M51" s="154"/>
      <c r="Q51" s="155"/>
    </row>
    <row r="52" spans="2:24" ht="15.75" customHeight="1">
      <c r="B52" s="53"/>
      <c r="F52" s="60"/>
      <c r="G52" s="53"/>
      <c r="H52" s="60"/>
      <c r="L52" s="59"/>
      <c r="Q52" s="59"/>
    </row>
    <row r="53" spans="2:24" ht="228.75" customHeight="1">
      <c r="B53" s="156"/>
      <c r="C53" s="157"/>
      <c r="D53" s="157"/>
      <c r="E53" s="158"/>
      <c r="F53" s="157"/>
      <c r="G53" s="53"/>
      <c r="H53" s="61"/>
      <c r="J53" s="157"/>
      <c r="L53" s="59"/>
      <c r="N53" s="157"/>
      <c r="Q53" s="59"/>
    </row>
    <row r="54" spans="2:24" ht="18.75" customHeight="1">
      <c r="B54" s="159" t="s">
        <v>187</v>
      </c>
      <c r="C54" s="160"/>
      <c r="D54" s="160"/>
      <c r="E54" s="160"/>
      <c r="F54" s="78">
        <f>((Скидка!AT32*(100-Скидка!$C$3))*Скидка!$D$4)/100</f>
        <v>12747.75</v>
      </c>
      <c r="G54" s="159" t="s">
        <v>188</v>
      </c>
      <c r="H54" s="161"/>
      <c r="I54" s="161"/>
      <c r="J54" s="162"/>
      <c r="K54" s="157"/>
      <c r="L54" s="78">
        <f>((Скидка!AZ32*(100-Скидка!$C$3))*Скидка!$D$4)/100</f>
        <v>9817.5499999999993</v>
      </c>
      <c r="M54" s="159" t="s">
        <v>189</v>
      </c>
      <c r="N54" s="162"/>
      <c r="O54" s="161"/>
      <c r="P54" s="161"/>
      <c r="Q54" s="78">
        <f>((Скидка!BE32*(100-Скидка!$C$3))*Скидка!$D$4)/100</f>
        <v>8437.5499999999993</v>
      </c>
      <c r="R54" s="65"/>
      <c r="S54" s="1350"/>
      <c r="T54" s="1350"/>
      <c r="U54" s="1350"/>
      <c r="V54" s="1350"/>
      <c r="W54" s="1350"/>
      <c r="X54" s="1350"/>
    </row>
    <row r="55" spans="2:24" ht="18.75" customHeight="1">
      <c r="B55" s="159" t="s">
        <v>190</v>
      </c>
      <c r="C55" s="46"/>
      <c r="D55" s="46"/>
      <c r="E55" s="46"/>
      <c r="F55" s="78">
        <f>((Скидка!AT33*(100-Скидка!$C$3))*Скидка!$D$4)/100</f>
        <v>13564.25</v>
      </c>
      <c r="G55" s="159" t="s">
        <v>191</v>
      </c>
      <c r="H55" s="46"/>
      <c r="I55" s="46"/>
      <c r="J55" s="162"/>
      <c r="K55" s="46"/>
      <c r="L55" s="78">
        <f>((Скидка!AZ33*(100-Скидка!$C$3))*Скидка!$D$4)/100</f>
        <v>10628.3</v>
      </c>
      <c r="M55" s="159" t="s">
        <v>192</v>
      </c>
      <c r="N55" s="162"/>
      <c r="O55" s="46"/>
      <c r="P55" s="46"/>
      <c r="Q55" s="78">
        <f>((Скидка!BE33*(100-Скидка!$C$3))*Скидка!$D$4)/100</f>
        <v>9080.4</v>
      </c>
      <c r="R55" s="65"/>
      <c r="S55" s="1350"/>
      <c r="T55" s="1350"/>
      <c r="U55" s="1350"/>
      <c r="V55" s="1350"/>
      <c r="W55" s="1350"/>
      <c r="X55" s="1350"/>
    </row>
    <row r="56" spans="2:24" ht="18.75" customHeight="1">
      <c r="B56" s="159" t="s">
        <v>193</v>
      </c>
      <c r="C56" s="46"/>
      <c r="D56" s="46"/>
      <c r="E56" s="46"/>
      <c r="F56" s="78">
        <f>((Скидка!AT34*(100-Скидка!$C$3))*Скидка!$D$4)/100</f>
        <v>14358.9</v>
      </c>
      <c r="G56" s="159" t="s">
        <v>194</v>
      </c>
      <c r="H56" s="46"/>
      <c r="I56" s="46"/>
      <c r="J56" s="162"/>
      <c r="K56" s="46"/>
      <c r="L56" s="78">
        <f>((Скидка!AZ34*(100-Скидка!$C$3))*Скидка!$D$4)/100</f>
        <v>11421.8</v>
      </c>
      <c r="M56" s="159" t="s">
        <v>195</v>
      </c>
      <c r="N56" s="162"/>
      <c r="O56" s="46"/>
      <c r="P56" s="46"/>
      <c r="Q56" s="78">
        <f>((Скидка!BE34*(100-Скидка!$C$3))*Скидка!$D$4)/100</f>
        <v>9996.9499999999989</v>
      </c>
      <c r="R56" s="65"/>
      <c r="S56" s="157"/>
      <c r="T56" s="161"/>
      <c r="U56" s="161"/>
      <c r="V56" s="161"/>
      <c r="W56" s="157"/>
      <c r="X56" s="157"/>
    </row>
    <row r="57" spans="2:24" ht="18.75" customHeight="1">
      <c r="B57" s="159" t="s">
        <v>196</v>
      </c>
      <c r="C57" s="46"/>
      <c r="D57" s="46"/>
      <c r="E57" s="46"/>
      <c r="F57" s="78">
        <f>((Скидка!AT35*(100-Скидка!$C$3))*Скидка!$D$4)/100</f>
        <v>15185.749999999998</v>
      </c>
      <c r="G57" s="159" t="s">
        <v>197</v>
      </c>
      <c r="H57" s="46"/>
      <c r="I57" s="46"/>
      <c r="J57" s="162"/>
      <c r="K57" s="46"/>
      <c r="L57" s="78">
        <f>((Скидка!AZ35*(100-Скидка!$C$3))*Скидка!$D$4)/100</f>
        <v>12252.1</v>
      </c>
      <c r="M57" s="159" t="s">
        <v>198</v>
      </c>
      <c r="N57" s="162"/>
      <c r="O57" s="46"/>
      <c r="P57" s="46"/>
      <c r="Q57" s="78">
        <f>((Скидка!BE35*(100-Скидка!$C$3))*Скидка!$D$4)/100</f>
        <v>10734.1</v>
      </c>
      <c r="R57" s="65"/>
      <c r="S57" s="157"/>
      <c r="T57" s="161"/>
      <c r="U57" s="161"/>
      <c r="V57" s="161"/>
      <c r="W57" s="157"/>
      <c r="X57" s="157"/>
    </row>
    <row r="58" spans="2:24" ht="18.75" customHeight="1">
      <c r="B58" s="159" t="s">
        <v>199</v>
      </c>
      <c r="C58" s="46"/>
      <c r="D58" s="46"/>
      <c r="E58" s="46"/>
      <c r="F58" s="78">
        <f>((Скидка!AT36*(100-Скидка!$C$3))*Скидка!$D$4)/100</f>
        <v>13277.9</v>
      </c>
      <c r="G58" s="159" t="s">
        <v>200</v>
      </c>
      <c r="H58" s="46"/>
      <c r="I58" s="46"/>
      <c r="J58" s="162"/>
      <c r="K58" s="46"/>
      <c r="L58" s="78">
        <f>((Скидка!AZ36*(100-Скидка!$C$3))*Скидка!$D$4)/100</f>
        <v>10263.749999999998</v>
      </c>
      <c r="M58" s="159" t="s">
        <v>201</v>
      </c>
      <c r="N58" s="162"/>
      <c r="O58" s="46"/>
      <c r="P58" s="46"/>
      <c r="Q58" s="78">
        <f>((Скидка!BE36*(100-Скидка!$C$3))*Скидка!$D$4)/100</f>
        <v>8813.5999999999985</v>
      </c>
      <c r="R58" s="65"/>
      <c r="S58" s="157"/>
      <c r="T58" s="161"/>
      <c r="U58" s="161"/>
      <c r="V58" s="161"/>
      <c r="W58" s="157"/>
      <c r="X58" s="157"/>
    </row>
    <row r="59" spans="2:24" ht="18.75" customHeight="1">
      <c r="B59" s="159" t="s">
        <v>202</v>
      </c>
      <c r="C59" s="46"/>
      <c r="D59" s="46"/>
      <c r="E59" s="46"/>
      <c r="F59" s="78">
        <f>((Скидка!AT37*(100-Скидка!$C$3))*Скидка!$D$4)/100</f>
        <v>14158.8</v>
      </c>
      <c r="G59" s="159" t="s">
        <v>203</v>
      </c>
      <c r="H59" s="46"/>
      <c r="I59" s="46"/>
      <c r="J59" s="162"/>
      <c r="K59" s="46"/>
      <c r="L59" s="78">
        <f>((Скидка!AZ37*(100-Скидка!$C$3))*Скидка!$D$4)/100</f>
        <v>11138.9</v>
      </c>
      <c r="M59" s="159" t="s">
        <v>204</v>
      </c>
      <c r="N59" s="162"/>
      <c r="O59" s="46"/>
      <c r="P59" s="46"/>
      <c r="Q59" s="78">
        <f>((Скидка!BE37*(100-Скидка!$C$3))*Скидка!$D$4)/100</f>
        <v>9619.7499999999982</v>
      </c>
      <c r="R59" s="65"/>
      <c r="S59" s="157"/>
      <c r="T59" s="161"/>
      <c r="U59" s="161"/>
      <c r="V59" s="161"/>
      <c r="W59" s="157"/>
      <c r="X59" s="157"/>
    </row>
    <row r="60" spans="2:24" ht="18.75" customHeight="1">
      <c r="B60" s="159" t="s">
        <v>205</v>
      </c>
      <c r="C60" s="46"/>
      <c r="D60" s="46"/>
      <c r="E60" s="46"/>
      <c r="F60" s="78">
        <f>((Скидка!AT38*(100-Скидка!$C$3))*Скидка!$D$4)/100</f>
        <v>15020.15</v>
      </c>
      <c r="G60" s="159" t="s">
        <v>206</v>
      </c>
      <c r="H60" s="46"/>
      <c r="I60" s="46"/>
      <c r="J60" s="162"/>
      <c r="K60" s="46"/>
      <c r="L60" s="78">
        <f>((Скидка!AZ38*(100-Скидка!$C$3))*Скидка!$D$4)/100</f>
        <v>11999.1</v>
      </c>
      <c r="M60" s="159" t="s">
        <v>207</v>
      </c>
      <c r="N60" s="162"/>
      <c r="O60" s="46"/>
      <c r="P60" s="46"/>
      <c r="Q60" s="78">
        <f>((Скидка!BE38*(100-Скидка!$C$3))*Скидка!$D$4)/100</f>
        <v>10612.2</v>
      </c>
      <c r="R60" s="65"/>
      <c r="S60" s="157"/>
      <c r="T60" s="161"/>
      <c r="U60" s="161"/>
      <c r="V60" s="161"/>
      <c r="W60" s="157"/>
      <c r="X60" s="157"/>
    </row>
    <row r="61" spans="2:24" ht="18.75" customHeight="1">
      <c r="B61" s="159" t="s">
        <v>208</v>
      </c>
      <c r="C61" s="65"/>
      <c r="D61" s="65"/>
      <c r="E61" s="65"/>
      <c r="F61" s="78">
        <f>((Скидка!AT39*(100-Скидка!$C$3))*Скидка!$D$4)/100</f>
        <v>15906.799999999997</v>
      </c>
      <c r="G61" s="159" t="s">
        <v>209</v>
      </c>
      <c r="H61" s="65"/>
      <c r="I61" s="65"/>
      <c r="J61" s="162"/>
      <c r="K61" s="65"/>
      <c r="L61" s="78">
        <f>((Скидка!AZ39*(100-Скидка!$C$3))*Скидка!$D$4)/100</f>
        <v>12889.2</v>
      </c>
      <c r="M61" s="159" t="s">
        <v>210</v>
      </c>
      <c r="N61" s="162"/>
      <c r="O61" s="65"/>
      <c r="P61" s="65"/>
      <c r="Q61" s="78">
        <f>((Скидка!BE39*(100-Скидка!$C$3))*Скидка!$D$4)/100</f>
        <v>11411.45</v>
      </c>
      <c r="R61" s="65"/>
      <c r="S61" s="157"/>
      <c r="T61" s="1350"/>
      <c r="U61" s="1350"/>
      <c r="V61" s="1350"/>
      <c r="W61" s="1350"/>
      <c r="X61" s="161"/>
    </row>
    <row r="62" spans="2:24" ht="18.75" customHeight="1">
      <c r="B62" s="159" t="s">
        <v>211</v>
      </c>
      <c r="C62" s="65"/>
      <c r="D62" s="65"/>
      <c r="E62" s="65"/>
      <c r="F62" s="78">
        <f>((Скидка!AT40*(100-Скидка!$C$3))*Скидка!$D$4)/100</f>
        <v>13806.9</v>
      </c>
      <c r="G62" s="159" t="s">
        <v>212</v>
      </c>
      <c r="H62" s="65"/>
      <c r="I62" s="65"/>
      <c r="J62" s="162"/>
      <c r="K62" s="65"/>
      <c r="L62" s="78">
        <f>((Скидка!AZ40*(100-Скидка!$C$3))*Скидка!$D$4)/100</f>
        <v>10708.8</v>
      </c>
      <c r="M62" s="159" t="s">
        <v>213</v>
      </c>
      <c r="N62" s="162"/>
      <c r="O62" s="65"/>
      <c r="P62" s="65"/>
      <c r="Q62" s="78">
        <f>((Скидка!BE40*(100-Скидка!$C$3))*Скидка!$D$4)/100</f>
        <v>9334.5499999999993</v>
      </c>
      <c r="R62" s="65"/>
      <c r="S62" s="157"/>
      <c r="T62" s="157"/>
      <c r="U62" s="161"/>
      <c r="V62" s="161"/>
      <c r="W62" s="161"/>
      <c r="X62" s="161"/>
    </row>
    <row r="63" spans="2:24" ht="18.75" customHeight="1">
      <c r="B63" s="159" t="s">
        <v>214</v>
      </c>
      <c r="C63" s="65"/>
      <c r="D63" s="65"/>
      <c r="E63" s="65"/>
      <c r="F63" s="78">
        <f>((Скидка!AT41*(100-Скидка!$C$3))*Скидка!$D$4)/100</f>
        <v>14754.5</v>
      </c>
      <c r="G63" s="159" t="s">
        <v>215</v>
      </c>
      <c r="H63" s="65"/>
      <c r="I63" s="65"/>
      <c r="J63" s="162"/>
      <c r="K63" s="65"/>
      <c r="L63" s="78">
        <f>((Скидка!AZ41*(100-Скидка!$C$3))*Скидка!$D$4)/100</f>
        <v>11650.65</v>
      </c>
      <c r="M63" s="159" t="s">
        <v>216</v>
      </c>
      <c r="N63" s="162"/>
      <c r="O63" s="65"/>
      <c r="P63" s="65"/>
      <c r="Q63" s="78">
        <f>((Скидка!BE41*(100-Скидка!$C$3))*Скидка!$D$4)/100</f>
        <v>10349.999999999998</v>
      </c>
      <c r="R63" s="65"/>
      <c r="S63" s="157"/>
      <c r="T63" s="157"/>
      <c r="U63" s="161"/>
      <c r="V63" s="161"/>
      <c r="W63" s="161"/>
      <c r="X63" s="161"/>
    </row>
    <row r="64" spans="2:24" ht="18.75" customHeight="1">
      <c r="B64" s="159" t="s">
        <v>217</v>
      </c>
      <c r="C64" s="65"/>
      <c r="D64" s="65"/>
      <c r="E64" s="65"/>
      <c r="F64" s="78">
        <f>((Скидка!AT42*(100-Скидка!$C$3))*Скидка!$D$4)/100</f>
        <v>15680.249999999998</v>
      </c>
      <c r="G64" s="159" t="s">
        <v>218</v>
      </c>
      <c r="H64" s="65"/>
      <c r="I64" s="65"/>
      <c r="J64" s="162"/>
      <c r="K64" s="65"/>
      <c r="L64" s="78">
        <f>((Скидка!AZ42*(100-Скидка!$C$3))*Скидка!$D$4)/100</f>
        <v>12575.25</v>
      </c>
      <c r="M64" s="159" t="s">
        <v>219</v>
      </c>
      <c r="N64" s="162"/>
      <c r="O64" s="65"/>
      <c r="P64" s="65"/>
      <c r="Q64" s="78">
        <f>((Скидка!BE42*(100-Скидка!$C$3))*Скидка!$D$4)/100</f>
        <v>11325.2</v>
      </c>
      <c r="R64" s="65"/>
      <c r="S64" s="157"/>
      <c r="T64" s="157"/>
      <c r="U64" s="161"/>
      <c r="V64" s="161"/>
      <c r="W64" s="161"/>
      <c r="X64" s="161"/>
    </row>
    <row r="65" spans="2:24" ht="18.75" customHeight="1" thickBot="1">
      <c r="B65" s="159" t="s">
        <v>220</v>
      </c>
      <c r="C65" s="165"/>
      <c r="D65" s="166"/>
      <c r="E65" s="72"/>
      <c r="F65" s="78">
        <f>((Скидка!AT43*(100-Скидка!$C$3))*Скидка!$D$4)/100</f>
        <v>16827.949999999997</v>
      </c>
      <c r="G65" s="159" t="s">
        <v>221</v>
      </c>
      <c r="H65" s="72"/>
      <c r="I65" s="72"/>
      <c r="J65" s="169"/>
      <c r="K65" s="69"/>
      <c r="L65" s="78">
        <f>((Скидка!AZ43*(100-Скидка!$C$3))*Скидка!$D$4)/100</f>
        <v>13726.4</v>
      </c>
      <c r="M65" s="159" t="s">
        <v>222</v>
      </c>
      <c r="N65" s="162"/>
      <c r="O65" s="165"/>
      <c r="P65" s="166"/>
      <c r="Q65" s="78">
        <f>((Скидка!BE43*(100-Скидка!$C$3))*Скидка!$D$4)/100</f>
        <v>12341.8</v>
      </c>
      <c r="R65" s="100"/>
      <c r="S65" s="1349"/>
      <c r="T65" s="1349"/>
      <c r="U65" s="157"/>
      <c r="V65" s="158"/>
      <c r="W65" s="168"/>
      <c r="X65" s="168"/>
    </row>
    <row r="66" spans="2:24" ht="28.5" customHeight="1" thickTop="1">
      <c r="B66" s="1359" t="s">
        <v>1557</v>
      </c>
      <c r="C66" s="1357"/>
      <c r="D66" s="1357"/>
      <c r="E66" s="1357"/>
      <c r="F66" s="1356" t="s">
        <v>223</v>
      </c>
      <c r="G66" s="1357"/>
      <c r="H66" s="1357"/>
      <c r="I66" s="1357"/>
      <c r="J66" s="1357"/>
      <c r="K66" s="1357"/>
      <c r="L66" s="1357"/>
      <c r="M66" s="1357"/>
      <c r="N66" s="1357"/>
      <c r="O66" s="1357"/>
      <c r="P66" s="1357"/>
      <c r="Q66" s="1358"/>
    </row>
    <row r="67" spans="2:24" ht="22.5" customHeight="1">
      <c r="B67" s="1354" t="s">
        <v>1557</v>
      </c>
      <c r="C67" s="1352"/>
      <c r="D67" s="1352"/>
      <c r="E67" s="1355"/>
      <c r="F67" s="1352" t="s">
        <v>139</v>
      </c>
      <c r="G67" s="1352"/>
      <c r="H67" s="1352"/>
      <c r="I67" s="1353"/>
      <c r="J67" s="1354" t="s">
        <v>140</v>
      </c>
      <c r="K67" s="1352"/>
      <c r="L67" s="1352"/>
      <c r="M67" s="1353"/>
      <c r="N67" s="1352" t="s">
        <v>141</v>
      </c>
      <c r="O67" s="1352"/>
      <c r="P67" s="1352"/>
      <c r="Q67" s="1353"/>
      <c r="R67" s="49"/>
      <c r="S67" s="52"/>
      <c r="T67" s="52"/>
    </row>
    <row r="68" spans="2:24" ht="15.75" customHeight="1">
      <c r="B68" s="53"/>
      <c r="E68" s="761"/>
      <c r="F68" s="60"/>
      <c r="H68" s="60"/>
      <c r="I68" s="154"/>
      <c r="J68" s="53"/>
      <c r="M68" s="155"/>
      <c r="Q68" s="155"/>
    </row>
    <row r="69" spans="2:24" ht="15.75" customHeight="1">
      <c r="B69" s="53"/>
      <c r="E69" s="105"/>
      <c r="F69" s="60"/>
      <c r="H69" s="60"/>
      <c r="J69" s="53"/>
      <c r="M69" s="59"/>
      <c r="Q69" s="59"/>
    </row>
    <row r="70" spans="2:24" ht="228.75" customHeight="1">
      <c r="B70" s="156"/>
      <c r="C70" s="157"/>
      <c r="D70" s="157"/>
      <c r="E70" s="763"/>
      <c r="F70" s="157"/>
      <c r="H70" s="61"/>
      <c r="J70" s="156"/>
      <c r="N70" s="156"/>
      <c r="Q70" s="59"/>
    </row>
    <row r="71" spans="2:24" ht="18.75" customHeight="1">
      <c r="B71" s="159" t="s">
        <v>1558</v>
      </c>
      <c r="C71" s="65"/>
      <c r="D71" s="65"/>
      <c r="E71" s="112">
        <f>((Скидка!AS52*(100-Скидка!$C$3))*Скидка!$D$4)/100</f>
        <v>12761.55</v>
      </c>
      <c r="F71" s="99" t="s">
        <v>224</v>
      </c>
      <c r="G71" s="99"/>
      <c r="H71" s="65"/>
      <c r="I71" s="78">
        <f>((Скидка!AW52*(100-Скидка!$C$3))*Скидка!$D$4)/100</f>
        <v>14299.1</v>
      </c>
      <c r="J71" s="159" t="s">
        <v>225</v>
      </c>
      <c r="K71" s="65"/>
      <c r="L71" s="68"/>
      <c r="M71" s="68">
        <f>((Скидка!BA52*(100-Скидка!$C$3))*Скидка!$D$4)/100</f>
        <v>10988.25</v>
      </c>
      <c r="N71" s="159" t="s">
        <v>226</v>
      </c>
      <c r="O71" s="65"/>
      <c r="P71" s="65"/>
      <c r="Q71" s="78">
        <f>((Скидка!BE52*(100-Скидка!$C$3))*Скидка!$D$4)/100</f>
        <v>9970.4999999999982</v>
      </c>
      <c r="R71" s="65"/>
      <c r="S71" s="157"/>
      <c r="T71" s="157"/>
      <c r="U71" s="161"/>
      <c r="V71" s="161"/>
      <c r="W71" s="161"/>
      <c r="X71" s="161"/>
    </row>
    <row r="72" spans="2:24" ht="18.75" customHeight="1">
      <c r="B72" s="159" t="s">
        <v>1559</v>
      </c>
      <c r="C72" s="65"/>
      <c r="D72" s="65"/>
      <c r="E72" s="112">
        <f>((Скидка!AS53*(100-Скидка!$C$3))*Скидка!$D$4)/100</f>
        <v>13788.5</v>
      </c>
      <c r="F72" s="99" t="s">
        <v>227</v>
      </c>
      <c r="G72" s="99"/>
      <c r="H72" s="65"/>
      <c r="I72" s="78">
        <f>((Скидка!AW53*(100-Скидка!$C$3))*Скидка!$D$4)/100</f>
        <v>15215.649999999998</v>
      </c>
      <c r="J72" s="159" t="s">
        <v>228</v>
      </c>
      <c r="K72" s="65"/>
      <c r="L72" s="68"/>
      <c r="M72" s="68">
        <f>((Скидка!BA53*(100-Скидка!$C$3))*Скидка!$D$4)/100</f>
        <v>12004.85</v>
      </c>
      <c r="N72" s="159" t="s">
        <v>229</v>
      </c>
      <c r="O72" s="65"/>
      <c r="P72" s="65"/>
      <c r="Q72" s="78">
        <f>((Скидка!BE53*(100-Скидка!$C$3))*Скидка!$D$4)/100</f>
        <v>10905.45</v>
      </c>
      <c r="R72" s="65"/>
      <c r="S72" s="157"/>
      <c r="T72" s="157"/>
      <c r="U72" s="161"/>
      <c r="V72" s="161"/>
      <c r="W72" s="161"/>
      <c r="X72" s="161"/>
    </row>
    <row r="73" spans="2:24" ht="18.75" customHeight="1">
      <c r="B73" s="159" t="s">
        <v>1560</v>
      </c>
      <c r="C73" s="65"/>
      <c r="D73" s="65"/>
      <c r="E73" s="112">
        <f>((Скидка!AS54*(100-Скидка!$C$3))*Скидка!$D$4)/100</f>
        <v>14791.3</v>
      </c>
      <c r="F73" s="99" t="s">
        <v>230</v>
      </c>
      <c r="G73" s="99"/>
      <c r="H73" s="65"/>
      <c r="I73" s="78">
        <f>((Скидка!AW54*(100-Скидка!$C$3))*Скидка!$D$4)/100</f>
        <v>16364.499999999998</v>
      </c>
      <c r="J73" s="159" t="s">
        <v>231</v>
      </c>
      <c r="K73" s="65"/>
      <c r="L73" s="68"/>
      <c r="M73" s="68">
        <f>((Скидка!BA54*(100-Скидка!$C$3))*Скидка!$D$4)/100</f>
        <v>13000.75</v>
      </c>
      <c r="N73" s="159" t="s">
        <v>232</v>
      </c>
      <c r="O73" s="65"/>
      <c r="P73" s="65"/>
      <c r="Q73" s="78">
        <f>((Скидка!BE54*(100-Скидка!$C$3))*Скидка!$D$4)/100</f>
        <v>12035.9</v>
      </c>
      <c r="R73" s="65"/>
      <c r="S73" s="157"/>
      <c r="T73" s="157"/>
      <c r="U73" s="161"/>
      <c r="V73" s="161"/>
      <c r="W73" s="161"/>
      <c r="X73" s="161"/>
    </row>
    <row r="74" spans="2:24" ht="18.75" customHeight="1" thickBot="1">
      <c r="B74" s="191" t="s">
        <v>1561</v>
      </c>
      <c r="C74" s="69"/>
      <c r="D74" s="72"/>
      <c r="E74" s="116">
        <f>((Скидка!AS55*(100-Скидка!$C$3))*Скидка!$D$4)/100</f>
        <v>16122.999999999998</v>
      </c>
      <c r="F74" s="99" t="s">
        <v>233</v>
      </c>
      <c r="G74" s="192"/>
      <c r="H74" s="72"/>
      <c r="I74" s="70">
        <f>((Скидка!AW55*(100-Скидка!$C$3))*Скидка!$D$4)/100</f>
        <v>17612.249999999996</v>
      </c>
      <c r="J74" s="191" t="s">
        <v>234</v>
      </c>
      <c r="K74" s="69"/>
      <c r="L74" s="72"/>
      <c r="M74" s="72">
        <f>((Скидка!BA55*(100-Скидка!$C$3))*Скидка!$D$4)/100</f>
        <v>14356.6</v>
      </c>
      <c r="N74" s="191" t="s">
        <v>235</v>
      </c>
      <c r="O74" s="69"/>
      <c r="P74" s="72"/>
      <c r="Q74" s="70">
        <f>((Скидка!BE55*(100-Скидка!$C$3))*Скидка!$D$4)/100</f>
        <v>13411.3</v>
      </c>
      <c r="R74" s="100"/>
      <c r="S74" s="1349"/>
      <c r="T74" s="1349"/>
      <c r="U74" s="157"/>
      <c r="V74" s="158"/>
      <c r="W74" s="168"/>
      <c r="X74" s="168"/>
    </row>
    <row r="75" spans="2:24" ht="20.25" customHeight="1" thickTop="1">
      <c r="B75" s="170" t="s">
        <v>236</v>
      </c>
      <c r="C75" s="171"/>
      <c r="D75" s="171"/>
      <c r="E75" s="171"/>
      <c r="F75" s="171"/>
      <c r="G75" s="171"/>
      <c r="H75" s="171"/>
      <c r="I75" s="171"/>
      <c r="J75" s="171"/>
      <c r="K75" s="171"/>
      <c r="L75" s="171"/>
      <c r="M75" s="171"/>
      <c r="N75" s="172"/>
      <c r="O75" s="172"/>
      <c r="P75" s="172"/>
      <c r="Q75" s="173"/>
      <c r="R75" s="49"/>
      <c r="S75" s="52"/>
      <c r="T75" s="52"/>
      <c r="X75" s="157"/>
    </row>
    <row r="76" spans="2:24" ht="20.25" customHeight="1">
      <c r="B76" s="174" t="s">
        <v>237</v>
      </c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175"/>
      <c r="O76" s="175"/>
      <c r="P76" s="175"/>
      <c r="Q76" s="59"/>
      <c r="R76" s="49"/>
      <c r="S76" s="52"/>
      <c r="T76" s="52"/>
      <c r="X76" s="157"/>
    </row>
    <row r="77" spans="2:24" ht="20.25" customHeight="1">
      <c r="B77" s="174" t="s">
        <v>238</v>
      </c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175"/>
      <c r="O77" s="175"/>
      <c r="P77" s="175"/>
      <c r="Q77" s="59"/>
      <c r="R77" s="49"/>
      <c r="S77" s="52"/>
      <c r="T77" s="52"/>
      <c r="X77" s="157"/>
    </row>
    <row r="78" spans="2:24" ht="1.5" customHeight="1">
      <c r="B78" s="176"/>
      <c r="C78" s="177"/>
      <c r="D78" s="177"/>
      <c r="E78" s="178"/>
      <c r="F78" s="177"/>
      <c r="G78" s="177"/>
      <c r="H78" s="178"/>
      <c r="I78" s="177"/>
      <c r="J78" s="177"/>
      <c r="K78" s="178"/>
      <c r="L78" s="177"/>
      <c r="M78" s="177"/>
      <c r="N78" s="179"/>
      <c r="O78" s="180"/>
      <c r="P78" s="180"/>
      <c r="Q78" s="181"/>
      <c r="X78" s="157"/>
    </row>
    <row r="79" spans="2:24" ht="15.75" customHeight="1">
      <c r="X79" s="161"/>
    </row>
    <row r="80" spans="2:24" ht="15.75" customHeight="1">
      <c r="X80" s="168"/>
    </row>
    <row r="81" spans="2:23" ht="75.75" customHeight="1">
      <c r="R81" s="65"/>
      <c r="S81" s="1350"/>
      <c r="T81" s="1350"/>
      <c r="U81" s="1350"/>
      <c r="V81" s="1350"/>
      <c r="W81" s="157"/>
    </row>
    <row r="82" spans="2:23" ht="15.75" customHeight="1">
      <c r="B82" s="1351"/>
      <c r="C82" s="1351"/>
      <c r="D82" s="183"/>
      <c r="R82" s="65"/>
      <c r="S82" s="1350"/>
      <c r="T82" s="1350"/>
      <c r="U82" s="1350"/>
      <c r="V82" s="1350"/>
      <c r="W82" s="157"/>
    </row>
    <row r="83" spans="2:23" ht="15.75" customHeight="1">
      <c r="B83" s="1351"/>
      <c r="C83" s="1351"/>
      <c r="D83" s="184"/>
      <c r="E83" s="1351"/>
      <c r="F83" s="1351"/>
      <c r="G83" s="1351"/>
      <c r="H83" s="1351"/>
      <c r="I83" s="1351"/>
      <c r="J83" s="1351"/>
      <c r="K83" s="1351"/>
      <c r="L83" s="1351"/>
      <c r="M83" s="1351"/>
      <c r="N83" s="1351"/>
      <c r="O83" s="1351"/>
      <c r="P83" s="1351"/>
      <c r="R83" s="65"/>
      <c r="S83" s="157"/>
      <c r="T83" s="1350"/>
      <c r="U83" s="1350"/>
      <c r="V83" s="1350"/>
      <c r="W83" s="1350"/>
    </row>
    <row r="84" spans="2:23" ht="15.75" customHeight="1">
      <c r="B84" s="1325"/>
      <c r="C84" s="1325"/>
      <c r="D84" s="1325"/>
      <c r="E84" s="1325"/>
      <c r="F84" s="1325"/>
      <c r="G84" s="1325"/>
      <c r="H84" s="1325"/>
      <c r="I84" s="1325"/>
      <c r="J84" s="1325"/>
      <c r="K84" s="1325"/>
      <c r="L84" s="1325"/>
      <c r="M84" s="1325"/>
      <c r="N84" s="1325"/>
      <c r="O84" s="1325"/>
      <c r="P84" s="1325"/>
      <c r="R84" s="100"/>
      <c r="S84" s="1349"/>
      <c r="T84" s="1349"/>
      <c r="U84" s="157"/>
      <c r="V84" s="158"/>
      <c r="W84" s="168"/>
    </row>
    <row r="85" spans="2:23" ht="15.75" customHeight="1">
      <c r="C85" s="100"/>
      <c r="D85" s="185"/>
      <c r="F85" s="100"/>
      <c r="G85" s="185"/>
      <c r="I85" s="100"/>
      <c r="J85" s="185"/>
      <c r="L85" s="100"/>
      <c r="M85" s="185"/>
      <c r="O85" s="100"/>
      <c r="P85" s="185"/>
    </row>
    <row r="86" spans="2:23" ht="15.75" customHeight="1">
      <c r="C86" s="186"/>
      <c r="D86" s="57"/>
      <c r="E86" s="60"/>
      <c r="F86" s="117"/>
      <c r="I86" s="57"/>
      <c r="J86" s="60"/>
      <c r="K86" s="117"/>
    </row>
    <row r="87" spans="2:23" ht="15.75" customHeight="1"/>
    <row r="88" spans="2:23" ht="15.75" customHeight="1">
      <c r="D88" s="131"/>
      <c r="E88" s="60"/>
      <c r="F88" s="132"/>
      <c r="I88" s="134"/>
      <c r="J88" s="61"/>
      <c r="K88" s="132"/>
    </row>
    <row r="89" spans="2:23" ht="15.75" customHeight="1">
      <c r="D89" s="131"/>
      <c r="E89" s="60"/>
      <c r="F89" s="132"/>
    </row>
    <row r="90" spans="2:23" ht="15.75" customHeight="1">
      <c r="D90" s="131"/>
      <c r="E90" s="60"/>
      <c r="F90" s="132"/>
      <c r="I90" s="57"/>
      <c r="J90" s="60"/>
      <c r="K90" s="117"/>
    </row>
    <row r="91" spans="2:23" ht="15.75" customHeight="1">
      <c r="D91" s="131"/>
      <c r="E91" s="60"/>
      <c r="F91" s="132"/>
      <c r="H91" s="133"/>
      <c r="I91" s="133"/>
      <c r="J91" s="133"/>
      <c r="K91" s="133"/>
    </row>
    <row r="92" spans="2:23" ht="15.75" customHeight="1"/>
    <row r="93" spans="2:23" ht="15.75" customHeight="1"/>
    <row r="94" spans="2:23" ht="15.75" customHeight="1">
      <c r="C94" s="133"/>
      <c r="D94" s="133"/>
      <c r="E94" s="133"/>
      <c r="F94" s="133"/>
    </row>
    <row r="95" spans="2:23" ht="15.75" customHeight="1">
      <c r="C95" s="186"/>
      <c r="I95" s="134"/>
      <c r="J95" s="61"/>
      <c r="K95" s="132"/>
    </row>
    <row r="96" spans="2:23" ht="15.75" customHeight="1"/>
    <row r="97" spans="4:11" ht="15.75" customHeight="1">
      <c r="D97" s="131"/>
      <c r="E97" s="60"/>
      <c r="F97" s="132"/>
    </row>
    <row r="98" spans="4:11" ht="15.75" customHeight="1">
      <c r="D98" s="131"/>
      <c r="E98" s="60"/>
      <c r="F98" s="132"/>
    </row>
    <row r="99" spans="4:11" ht="15.75" customHeight="1">
      <c r="D99" s="131"/>
      <c r="E99" s="60"/>
      <c r="F99" s="132"/>
      <c r="H99" s="133"/>
      <c r="I99" s="133"/>
      <c r="J99" s="133"/>
      <c r="K99" s="133"/>
    </row>
    <row r="100" spans="4:11" ht="15.75" customHeight="1">
      <c r="D100" s="131"/>
      <c r="E100" s="60"/>
      <c r="F100" s="132"/>
      <c r="I100" s="57"/>
      <c r="J100" s="60"/>
      <c r="K100" s="117"/>
    </row>
    <row r="101" spans="4:11" ht="15.75" customHeight="1">
      <c r="D101" s="131"/>
      <c r="E101" s="60"/>
      <c r="F101" s="132"/>
      <c r="I101" s="134"/>
      <c r="J101" s="61"/>
      <c r="K101" s="132"/>
    </row>
    <row r="102" spans="4:11" ht="15.75" customHeight="1">
      <c r="D102" s="131"/>
      <c r="E102" s="60"/>
      <c r="F102" s="132"/>
    </row>
    <row r="103" spans="4:11" ht="15.75" customHeight="1"/>
    <row r="104" spans="4:11" ht="15.75">
      <c r="I104" s="134"/>
      <c r="J104" s="60"/>
      <c r="K104" s="132"/>
    </row>
    <row r="105" spans="4:11" ht="15.75">
      <c r="I105" s="57"/>
      <c r="J105" s="60"/>
      <c r="K105" s="117"/>
    </row>
    <row r="106" spans="4:11" ht="15.75">
      <c r="I106" s="57"/>
      <c r="J106" s="60"/>
      <c r="K106" s="117"/>
    </row>
    <row r="107" spans="4:11" ht="15.75">
      <c r="I107" s="57"/>
      <c r="J107" s="60"/>
      <c r="K107" s="117"/>
    </row>
  </sheetData>
  <mergeCells count="71">
    <mergeCell ref="B2:D2"/>
    <mergeCell ref="N2:Q2"/>
    <mergeCell ref="B4:D4"/>
    <mergeCell ref="B5:E5"/>
    <mergeCell ref="B6:E6"/>
    <mergeCell ref="B8:P8"/>
    <mergeCell ref="B9:E9"/>
    <mergeCell ref="H9:O9"/>
    <mergeCell ref="F10:G10"/>
    <mergeCell ref="B11:M11"/>
    <mergeCell ref="N11:Q11"/>
    <mergeCell ref="S20:V20"/>
    <mergeCell ref="W20:X20"/>
    <mergeCell ref="B12:E12"/>
    <mergeCell ref="F12:I12"/>
    <mergeCell ref="J12:M12"/>
    <mergeCell ref="N12:Q12"/>
    <mergeCell ref="S21:V21"/>
    <mergeCell ref="W21:X21"/>
    <mergeCell ref="B24:Q24"/>
    <mergeCell ref="B25:F25"/>
    <mergeCell ref="G25:L25"/>
    <mergeCell ref="M25:Q25"/>
    <mergeCell ref="S29:V29"/>
    <mergeCell ref="W29:X29"/>
    <mergeCell ref="S30:V30"/>
    <mergeCell ref="W30:X30"/>
    <mergeCell ref="B33:Q33"/>
    <mergeCell ref="B34:E34"/>
    <mergeCell ref="F34:I34"/>
    <mergeCell ref="J34:M34"/>
    <mergeCell ref="N34:Q34"/>
    <mergeCell ref="S34:U37"/>
    <mergeCell ref="S38:V38"/>
    <mergeCell ref="W38:X38"/>
    <mergeCell ref="S39:V39"/>
    <mergeCell ref="W39:X39"/>
    <mergeCell ref="T45:W45"/>
    <mergeCell ref="S48:T48"/>
    <mergeCell ref="B49:Q49"/>
    <mergeCell ref="B50:F50"/>
    <mergeCell ref="G50:L50"/>
    <mergeCell ref="M50:Q50"/>
    <mergeCell ref="S54:V54"/>
    <mergeCell ref="W54:X54"/>
    <mergeCell ref="S55:V55"/>
    <mergeCell ref="W55:X55"/>
    <mergeCell ref="T61:W61"/>
    <mergeCell ref="S65:T65"/>
    <mergeCell ref="N67:Q67"/>
    <mergeCell ref="J67:M67"/>
    <mergeCell ref="F67:I67"/>
    <mergeCell ref="B67:E67"/>
    <mergeCell ref="F66:Q66"/>
    <mergeCell ref="B66:E66"/>
    <mergeCell ref="S74:T74"/>
    <mergeCell ref="S81:V81"/>
    <mergeCell ref="B82:C82"/>
    <mergeCell ref="S82:V82"/>
    <mergeCell ref="B83:C83"/>
    <mergeCell ref="E83:G83"/>
    <mergeCell ref="H83:J83"/>
    <mergeCell ref="K83:M83"/>
    <mergeCell ref="N83:P83"/>
    <mergeCell ref="T83:W83"/>
    <mergeCell ref="S84:T84"/>
    <mergeCell ref="B84:D84"/>
    <mergeCell ref="E84:G84"/>
    <mergeCell ref="H84:J84"/>
    <mergeCell ref="K84:M84"/>
    <mergeCell ref="N84:P84"/>
  </mergeCells>
  <pageMargins left="0.78749999999999998" right="0.196527777777778" top="0.39374999999999999" bottom="0.39374999999999999" header="0.51180555555555496" footer="0.51180555555555496"/>
  <pageSetup paperSize="9" scale="32" firstPageNumber="0" orientation="portrait" horizontalDpi="300" verticalDpi="300" r:id="rId1"/>
  <rowBreaks count="1" manualBreakCount="1">
    <brk id="77" max="16383" man="1"/>
  </rowBreaks>
  <colBreaks count="1" manualBreakCount="1">
    <brk id="1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8080"/>
    <pageSetUpPr fitToPage="1"/>
  </sheetPr>
  <dimension ref="A2:AMK94"/>
  <sheetViews>
    <sheetView view="pageBreakPreview" zoomScale="60" zoomScaleNormal="50" zoomScalePageLayoutView="25" workbookViewId="0">
      <selection activeCell="Q8" sqref="Q8"/>
    </sheetView>
  </sheetViews>
  <sheetFormatPr defaultRowHeight="12.75"/>
  <cols>
    <col min="1" max="1" width="2.85546875" style="1" customWidth="1"/>
    <col min="2" max="2" width="13.7109375" style="1" customWidth="1"/>
    <col min="3" max="3" width="17" style="1" customWidth="1"/>
    <col min="4" max="16" width="13.7109375" style="1" customWidth="1"/>
    <col min="17" max="17" width="16.140625" style="1" customWidth="1"/>
    <col min="18" max="18" width="2.85546875" style="1" customWidth="1"/>
    <col min="19" max="23" width="12.140625" style="1" customWidth="1"/>
    <col min="24" max="24" width="12.28515625" style="1" customWidth="1"/>
    <col min="25" max="25" width="13" style="1" customWidth="1"/>
    <col min="26" max="1025" width="9.140625" style="1" customWidth="1"/>
  </cols>
  <sheetData>
    <row r="2" spans="2:24" ht="24" customHeight="1">
      <c r="B2" s="1335"/>
      <c r="C2" s="1335"/>
      <c r="D2" s="1335"/>
      <c r="E2" s="3"/>
      <c r="F2" s="4"/>
      <c r="G2" s="5"/>
      <c r="H2" s="5"/>
      <c r="I2" s="5"/>
      <c r="J2" s="5"/>
      <c r="K2" s="6"/>
      <c r="L2" s="7"/>
      <c r="M2" s="135"/>
      <c r="N2" s="1366"/>
      <c r="O2" s="1366"/>
      <c r="P2" s="1366"/>
      <c r="Q2" s="1366"/>
    </row>
    <row r="3" spans="2:24" ht="27.75" customHeight="1">
      <c r="B3" s="8"/>
      <c r="C3" s="9"/>
      <c r="D3" s="9"/>
      <c r="F3" s="10"/>
      <c r="G3" s="1338"/>
      <c r="H3" s="1338"/>
      <c r="I3" s="1338"/>
      <c r="J3" s="1338"/>
      <c r="K3" s="1338"/>
      <c r="L3" s="1338"/>
      <c r="M3" s="11"/>
      <c r="N3" s="11"/>
      <c r="O3" s="11"/>
      <c r="P3" s="11"/>
      <c r="Q3" s="136"/>
    </row>
    <row r="4" spans="2:24" ht="21.75" customHeight="1">
      <c r="B4" s="1339"/>
      <c r="C4" s="1339"/>
      <c r="D4" s="1339"/>
      <c r="E4" s="13"/>
      <c r="F4" s="14"/>
      <c r="G4" s="15"/>
      <c r="I4" s="16"/>
      <c r="J4" s="17"/>
      <c r="K4" s="16"/>
      <c r="L4" s="16"/>
      <c r="M4" s="137"/>
      <c r="N4" s="1373"/>
      <c r="O4" s="1373"/>
      <c r="P4" s="1373"/>
      <c r="Q4" s="1373"/>
    </row>
    <row r="5" spans="2:24" ht="42" customHeight="1">
      <c r="B5" s="1341"/>
      <c r="C5" s="1341"/>
      <c r="D5" s="1341"/>
      <c r="E5" s="1341"/>
      <c r="F5" s="20"/>
      <c r="G5" s="21"/>
      <c r="H5" s="22"/>
      <c r="I5" s="23"/>
      <c r="J5" s="139"/>
      <c r="K5" s="139"/>
      <c r="L5" s="139"/>
      <c r="M5" s="137"/>
      <c r="N5" s="140"/>
      <c r="O5" s="140"/>
      <c r="P5" s="140"/>
      <c r="Q5" s="141"/>
    </row>
    <row r="6" spans="2:24" ht="26.25" customHeight="1">
      <c r="B6" s="1372" t="s">
        <v>1220</v>
      </c>
      <c r="C6" s="1372"/>
      <c r="D6" s="1372"/>
      <c r="E6" s="1372"/>
      <c r="F6" s="20"/>
      <c r="G6" s="21"/>
      <c r="H6" s="22"/>
      <c r="I6" s="23"/>
      <c r="J6" s="24"/>
      <c r="K6" s="24"/>
      <c r="L6" s="24"/>
      <c r="M6" s="137"/>
      <c r="N6" s="142"/>
      <c r="O6" s="142"/>
      <c r="P6" s="142"/>
      <c r="Q6" s="143"/>
    </row>
    <row r="7" spans="2:24" ht="55.5" customHeight="1">
      <c r="B7" s="144"/>
      <c r="C7" s="145"/>
      <c r="D7" s="145"/>
      <c r="E7" s="145"/>
      <c r="F7" s="145"/>
      <c r="G7" s="145"/>
      <c r="H7" s="146"/>
      <c r="I7" s="26"/>
      <c r="J7" s="147"/>
      <c r="K7" s="148"/>
      <c r="L7" s="149"/>
      <c r="M7" s="149"/>
      <c r="N7" s="150"/>
      <c r="O7" s="150"/>
      <c r="P7" s="27"/>
      <c r="Q7" s="727"/>
    </row>
    <row r="8" spans="2:24" s="187" customFormat="1" ht="117" customHeight="1">
      <c r="B8" s="1363" t="s">
        <v>1221</v>
      </c>
      <c r="C8" s="1363"/>
      <c r="D8" s="1363"/>
      <c r="E8" s="1363"/>
      <c r="F8" s="1363"/>
      <c r="G8" s="1363"/>
      <c r="H8" s="1363"/>
      <c r="I8" s="1363"/>
      <c r="J8" s="1363"/>
      <c r="K8" s="1363"/>
      <c r="L8" s="1363"/>
      <c r="M8" s="1363"/>
      <c r="N8" s="1363"/>
      <c r="O8" s="1363"/>
      <c r="P8" s="1363"/>
      <c r="Q8" s="726"/>
    </row>
    <row r="9" spans="2:24" ht="31.5" customHeight="1">
      <c r="B9" s="188"/>
      <c r="C9" s="1347" t="s">
        <v>2</v>
      </c>
      <c r="D9" s="1347"/>
      <c r="E9" s="1347"/>
      <c r="F9" s="1347"/>
      <c r="G9" s="37">
        <f>Скидка!C3/100</f>
        <v>0</v>
      </c>
      <c r="H9" s="1348" t="s">
        <v>239</v>
      </c>
      <c r="I9" s="1348"/>
      <c r="J9" s="1348"/>
      <c r="K9" s="1348"/>
      <c r="L9" s="1348"/>
      <c r="M9" s="1348"/>
      <c r="N9" s="1348"/>
      <c r="O9" s="1348"/>
      <c r="P9" s="151"/>
      <c r="Q9" s="38" t="s">
        <v>240</v>
      </c>
    </row>
    <row r="10" spans="2:24" ht="5.25" customHeight="1">
      <c r="B10" s="53"/>
      <c r="E10" s="10"/>
      <c r="F10" s="1365"/>
      <c r="G10" s="1365"/>
      <c r="H10" s="10"/>
      <c r="I10" s="152"/>
      <c r="J10" s="153"/>
      <c r="K10" s="153"/>
      <c r="L10" s="152"/>
      <c r="Q10" s="59"/>
    </row>
    <row r="11" spans="2:24" ht="22.5" customHeight="1">
      <c r="B11" s="1359" t="s">
        <v>241</v>
      </c>
      <c r="C11" s="1359"/>
      <c r="D11" s="1359"/>
      <c r="E11" s="1359"/>
      <c r="F11" s="1359"/>
      <c r="G11" s="1359"/>
      <c r="H11" s="1359"/>
      <c r="I11" s="1359"/>
      <c r="J11" s="1359"/>
      <c r="K11" s="1359"/>
      <c r="L11" s="1359"/>
      <c r="M11" s="1370" t="s">
        <v>242</v>
      </c>
      <c r="N11" s="1370"/>
      <c r="O11" s="1370"/>
      <c r="P11" s="1370"/>
      <c r="Q11" s="1370"/>
    </row>
    <row r="12" spans="2:24" ht="21.75" customHeight="1">
      <c r="B12" s="1361" t="s">
        <v>5</v>
      </c>
      <c r="C12" s="1361"/>
      <c r="D12" s="1361"/>
      <c r="E12" s="1361"/>
      <c r="F12" s="1361"/>
      <c r="G12" s="1361"/>
      <c r="H12" s="1361"/>
      <c r="I12" s="1352" t="s">
        <v>33</v>
      </c>
      <c r="J12" s="1352"/>
      <c r="K12" s="1352"/>
      <c r="L12" s="1352"/>
      <c r="M12" s="1371" t="s">
        <v>242</v>
      </c>
      <c r="N12" s="1371"/>
      <c r="O12" s="1371"/>
      <c r="P12" s="1371"/>
      <c r="Q12" s="1371"/>
      <c r="R12" s="49"/>
      <c r="S12" s="1316"/>
      <c r="T12" s="1316"/>
      <c r="U12" s="1316"/>
    </row>
    <row r="13" spans="2:24" ht="10.5" customHeight="1">
      <c r="B13" s="53"/>
      <c r="E13" s="154"/>
      <c r="F13" s="60"/>
      <c r="H13" s="76"/>
      <c r="I13" s="154"/>
      <c r="M13" s="190"/>
      <c r="Q13" s="155"/>
      <c r="S13" s="1316"/>
      <c r="T13" s="1316"/>
      <c r="U13" s="1316"/>
    </row>
    <row r="14" spans="2:24" ht="15.75" customHeight="1">
      <c r="B14" s="53"/>
      <c r="F14" s="60"/>
      <c r="H14" s="76"/>
      <c r="M14" s="58"/>
      <c r="Q14" s="59"/>
      <c r="S14" s="1316"/>
      <c r="T14" s="1316"/>
      <c r="U14" s="1316"/>
    </row>
    <row r="15" spans="2:24" ht="174" customHeight="1">
      <c r="B15" s="156"/>
      <c r="C15" s="157"/>
      <c r="D15" s="157"/>
      <c r="E15" s="158"/>
      <c r="F15" s="157"/>
      <c r="H15" s="79"/>
      <c r="J15" s="157"/>
      <c r="M15" s="58"/>
      <c r="N15" s="157"/>
      <c r="Q15" s="59"/>
      <c r="S15" s="1316"/>
      <c r="T15" s="1316"/>
      <c r="U15" s="1316"/>
    </row>
    <row r="16" spans="2:24" ht="18.75" customHeight="1">
      <c r="B16" s="159" t="s">
        <v>243</v>
      </c>
      <c r="C16" s="46"/>
      <c r="D16" s="68">
        <f>((Скидка!BI18*(100-Скидка!$C$3))*Скидка!$D$4)/100</f>
        <v>14227.8</v>
      </c>
      <c r="E16" s="159" t="s">
        <v>244</v>
      </c>
      <c r="F16" s="68"/>
      <c r="G16" s="46"/>
      <c r="H16" s="78">
        <f>((Скидка!BM18*(100-Скидка!$C$3))*Скидка!$D$4)/100</f>
        <v>16846.349999999999</v>
      </c>
      <c r="I16" s="68"/>
      <c r="J16" s="162"/>
      <c r="K16" s="1369" t="s">
        <v>245</v>
      </c>
      <c r="L16" s="1369"/>
      <c r="M16" s="91"/>
      <c r="N16" s="162"/>
      <c r="O16" s="46"/>
      <c r="P16" s="46"/>
      <c r="Q16" s="78"/>
      <c r="R16" s="65"/>
      <c r="S16" s="157"/>
      <c r="T16" s="161"/>
      <c r="U16" s="161"/>
      <c r="V16" s="161"/>
      <c r="W16" s="157"/>
      <c r="X16" s="157"/>
    </row>
    <row r="17" spans="2:24" ht="18.75" customHeight="1">
      <c r="B17" s="159" t="s">
        <v>246</v>
      </c>
      <c r="C17" s="46"/>
      <c r="D17" s="68">
        <f>((Скидка!BI19*(100-Скидка!$C$3))*Скидка!$D$4)/100</f>
        <v>14839.6</v>
      </c>
      <c r="E17" s="159" t="s">
        <v>247</v>
      </c>
      <c r="F17" s="68"/>
      <c r="G17" s="46"/>
      <c r="H17" s="78">
        <f>((Скидка!BM19*(100-Скидка!$C$3))*Скидка!$D$4)/100</f>
        <v>17960.699999999997</v>
      </c>
      <c r="I17" s="68"/>
      <c r="J17" s="162"/>
      <c r="K17" s="1369"/>
      <c r="L17" s="1369"/>
      <c r="M17" s="91"/>
      <c r="N17" s="162"/>
      <c r="O17" s="46"/>
      <c r="P17" s="46"/>
      <c r="Q17" s="78"/>
      <c r="R17" s="65"/>
      <c r="S17" s="157"/>
      <c r="T17" s="161"/>
      <c r="U17" s="161"/>
      <c r="V17" s="161"/>
      <c r="W17" s="157"/>
      <c r="X17" s="157"/>
    </row>
    <row r="18" spans="2:24" ht="18.75" customHeight="1">
      <c r="B18" s="159" t="s">
        <v>248</v>
      </c>
      <c r="C18" s="46"/>
      <c r="D18" s="68">
        <f>((Скидка!BI20*(100-Скидка!$C$3))*Скидка!$D$4)/100</f>
        <v>15454.849999999999</v>
      </c>
      <c r="E18" s="159" t="s">
        <v>249</v>
      </c>
      <c r="F18" s="68"/>
      <c r="G18" s="162"/>
      <c r="H18" s="78">
        <f>((Скидка!BM20*(100-Скидка!$C$3))*Скидка!$D$4)/100</f>
        <v>16373.699999999997</v>
      </c>
      <c r="I18" s="99" t="s">
        <v>250</v>
      </c>
      <c r="J18" s="162"/>
      <c r="K18" s="167"/>
      <c r="L18" s="68">
        <f>((Скидка!BQ20*(100-Скидка!$C$3))*Скидка!$D$4)/100</f>
        <v>19089.999999999996</v>
      </c>
      <c r="M18" s="91"/>
      <c r="N18" s="162"/>
      <c r="O18" s="46"/>
      <c r="P18" s="46"/>
      <c r="Q18" s="78"/>
      <c r="R18" s="65"/>
      <c r="S18" s="157"/>
      <c r="T18" s="161"/>
      <c r="U18" s="161"/>
      <c r="V18" s="161"/>
      <c r="W18" s="157"/>
      <c r="X18" s="157"/>
    </row>
    <row r="19" spans="2:24" ht="18.75" customHeight="1">
      <c r="B19" s="159" t="s">
        <v>251</v>
      </c>
      <c r="C19" s="46"/>
      <c r="D19" s="68">
        <f>((Скидка!BI21*(100-Скидка!$C$3))*Скидка!$D$4)/100</f>
        <v>16559.999999999996</v>
      </c>
      <c r="E19" s="159" t="s">
        <v>252</v>
      </c>
      <c r="F19" s="68"/>
      <c r="G19" s="162"/>
      <c r="H19" s="78">
        <f>((Скидка!BM21*(100-Скидка!$C$3))*Скидка!$D$4)/100</f>
        <v>17075.199999999997</v>
      </c>
      <c r="I19" s="99" t="s">
        <v>253</v>
      </c>
      <c r="J19" s="162"/>
      <c r="K19" s="167"/>
      <c r="L19" s="68">
        <f>((Скидка!BQ21*(100-Скидка!$C$3))*Скидка!$D$4)/100</f>
        <v>19089.999999999996</v>
      </c>
      <c r="M19" s="91"/>
      <c r="N19" s="162"/>
      <c r="O19" s="46"/>
      <c r="P19" s="46"/>
      <c r="Q19" s="78"/>
      <c r="R19" s="65"/>
      <c r="S19" s="157"/>
      <c r="T19" s="161"/>
      <c r="U19" s="161"/>
      <c r="V19" s="161"/>
      <c r="W19" s="157"/>
      <c r="X19" s="157"/>
    </row>
    <row r="20" spans="2:24" ht="18.75" customHeight="1">
      <c r="B20" s="159" t="s">
        <v>254</v>
      </c>
      <c r="C20" s="160"/>
      <c r="D20" s="68">
        <f>((Скидка!BI22*(100-Скидка!$C$3))*Скидка!$D$4)/100</f>
        <v>15320.299999999997</v>
      </c>
      <c r="E20" s="159" t="s">
        <v>255</v>
      </c>
      <c r="F20" s="68"/>
      <c r="G20" s="162"/>
      <c r="H20" s="78">
        <f>((Скидка!BM22*(100-Скидка!$C$3))*Скидка!$D$4)/100</f>
        <v>17807.749999999996</v>
      </c>
      <c r="I20" s="99" t="s">
        <v>256</v>
      </c>
      <c r="J20" s="162"/>
      <c r="K20" s="167"/>
      <c r="L20" s="68">
        <f>((Скидка!BQ22*(100-Скидка!$C$3))*Скидка!$D$4)/100</f>
        <v>20384.899999999998</v>
      </c>
      <c r="M20" s="93" t="s">
        <v>257</v>
      </c>
      <c r="N20" s="161"/>
      <c r="O20" s="46"/>
      <c r="P20" s="46"/>
      <c r="Q20" s="78">
        <f>((Скидка!BV22*(100-Скидка!$C$3))*Скидка!$D$4)/100</f>
        <v>8834.2999999999993</v>
      </c>
      <c r="R20" s="65"/>
      <c r="S20" s="157"/>
      <c r="T20" s="161"/>
      <c r="U20" s="161"/>
      <c r="V20" s="161"/>
      <c r="W20" s="157"/>
      <c r="X20" s="157"/>
    </row>
    <row r="21" spans="2:24" ht="18.75" customHeight="1">
      <c r="B21" s="159" t="s">
        <v>258</v>
      </c>
      <c r="C21" s="46"/>
      <c r="D21" s="68">
        <f>((Скидка!BI23*(100-Скидка!$C$3))*Скидка!$D$4)/100</f>
        <v>16233.399999999998</v>
      </c>
      <c r="E21" s="191" t="s">
        <v>259</v>
      </c>
      <c r="F21" s="68"/>
      <c r="G21" s="169"/>
      <c r="H21" s="70">
        <f>((Скидка!BM23*(100-Скидка!$C$3))*Скидка!$D$4)/100</f>
        <v>18764.55</v>
      </c>
      <c r="I21" s="192" t="s">
        <v>260</v>
      </c>
      <c r="J21" s="169"/>
      <c r="K21" s="193"/>
      <c r="L21" s="72">
        <f>((Скидка!BQ23*(100-Скидка!$C$3))*Скидка!$D$4)/100</f>
        <v>20384.899999999998</v>
      </c>
      <c r="M21" s="194" t="s">
        <v>261</v>
      </c>
      <c r="N21" s="195"/>
      <c r="O21" s="193"/>
      <c r="P21" s="193"/>
      <c r="Q21" s="70">
        <f>((Скидка!BV23*(100-Скидка!$C$3))*Скидка!$D$4)/100</f>
        <v>9649.65</v>
      </c>
      <c r="R21" s="65"/>
      <c r="S21" s="157"/>
      <c r="T21" s="1350"/>
      <c r="U21" s="1350"/>
      <c r="V21" s="1350"/>
      <c r="W21" s="1350"/>
      <c r="X21" s="161"/>
    </row>
    <row r="22" spans="2:24" ht="22.5" customHeight="1">
      <c r="B22" s="1360" t="s">
        <v>186</v>
      </c>
      <c r="C22" s="1360"/>
      <c r="D22" s="1360"/>
      <c r="E22" s="1360"/>
      <c r="F22" s="1360"/>
      <c r="G22" s="1360"/>
      <c r="H22" s="1360"/>
      <c r="I22" s="1360"/>
      <c r="J22" s="1360"/>
      <c r="K22" s="1360"/>
      <c r="L22" s="1360"/>
      <c r="M22" s="1360"/>
      <c r="N22" s="1360"/>
      <c r="O22" s="1360"/>
      <c r="P22" s="1360"/>
      <c r="Q22" s="1360"/>
    </row>
    <row r="23" spans="2:24" ht="22.5" customHeight="1">
      <c r="B23" s="1361" t="s">
        <v>139</v>
      </c>
      <c r="C23" s="1361"/>
      <c r="D23" s="1361"/>
      <c r="E23" s="1361"/>
      <c r="F23" s="1361"/>
      <c r="G23" s="1361" t="s">
        <v>140</v>
      </c>
      <c r="H23" s="1361"/>
      <c r="I23" s="1361"/>
      <c r="J23" s="1361"/>
      <c r="K23" s="1361"/>
      <c r="L23" s="1361"/>
      <c r="M23" s="1361" t="s">
        <v>141</v>
      </c>
      <c r="N23" s="1361"/>
      <c r="O23" s="1361"/>
      <c r="P23" s="1361"/>
      <c r="Q23" s="1361"/>
      <c r="R23" s="49"/>
      <c r="S23" s="52"/>
      <c r="T23" s="52"/>
    </row>
    <row r="24" spans="2:24" ht="15.75" customHeight="1">
      <c r="B24" s="53"/>
      <c r="E24" s="154"/>
      <c r="F24" s="60"/>
      <c r="G24" s="53"/>
      <c r="H24" s="60"/>
      <c r="I24" s="154"/>
      <c r="L24" s="59"/>
      <c r="M24" s="154"/>
      <c r="Q24" s="155"/>
    </row>
    <row r="25" spans="2:24" ht="15.75" customHeight="1">
      <c r="B25" s="53"/>
      <c r="F25" s="60"/>
      <c r="G25" s="53"/>
      <c r="H25" s="60"/>
      <c r="L25" s="59"/>
      <c r="Q25" s="59"/>
    </row>
    <row r="26" spans="2:24" ht="180" customHeight="1">
      <c r="B26" s="156"/>
      <c r="C26" s="157"/>
      <c r="D26" s="157"/>
      <c r="E26" s="158"/>
      <c r="F26" s="157"/>
      <c r="G26" s="53"/>
      <c r="H26" s="61"/>
      <c r="J26" s="157"/>
      <c r="L26" s="59"/>
      <c r="N26" s="157"/>
      <c r="Q26" s="59"/>
    </row>
    <row r="27" spans="2:24" ht="18.75" customHeight="1">
      <c r="B27" s="159" t="s">
        <v>262</v>
      </c>
      <c r="C27" s="160"/>
      <c r="D27" s="160"/>
      <c r="E27" s="160"/>
      <c r="F27" s="78">
        <f>((Скидка!BK29*(100-Скидка!$C$3))*Скидка!$D$4)/100</f>
        <v>15308.799999999997</v>
      </c>
      <c r="G27" s="159" t="s">
        <v>263</v>
      </c>
      <c r="H27" s="161"/>
      <c r="I27" s="161"/>
      <c r="J27" s="162"/>
      <c r="K27" s="157"/>
      <c r="L27" s="78">
        <f>((Скидка!BQ29*(100-Скидка!$C$3))*Скидка!$D$4)/100</f>
        <v>10537.45</v>
      </c>
      <c r="M27" s="159" t="s">
        <v>264</v>
      </c>
      <c r="N27" s="162"/>
      <c r="O27" s="161"/>
      <c r="P27" s="161"/>
      <c r="Q27" s="78">
        <f>((Скидка!BV29*(100-Скидка!$C$3))*Скидка!$D$4)/100</f>
        <v>9884.2499999999982</v>
      </c>
      <c r="R27" s="65"/>
      <c r="S27" s="1350"/>
      <c r="T27" s="1350"/>
      <c r="U27" s="1350"/>
      <c r="V27" s="1350"/>
      <c r="W27" s="1350"/>
      <c r="X27" s="1350"/>
    </row>
    <row r="28" spans="2:24" ht="18.75" customHeight="1">
      <c r="B28" s="159" t="s">
        <v>265</v>
      </c>
      <c r="C28" s="46"/>
      <c r="D28" s="46"/>
      <c r="E28" s="46"/>
      <c r="F28" s="78">
        <f>((Скидка!BK30*(100-Скидка!$C$3))*Скидка!$D$4)/100</f>
        <v>15849.299999999997</v>
      </c>
      <c r="G28" s="159" t="s">
        <v>266</v>
      </c>
      <c r="H28" s="46"/>
      <c r="I28" s="46"/>
      <c r="J28" s="162"/>
      <c r="K28" s="46"/>
      <c r="L28" s="78">
        <f>((Скидка!BQ30*(100-Скидка!$C$3))*Скидка!$D$4)/100</f>
        <v>11318.3</v>
      </c>
      <c r="M28" s="159" t="s">
        <v>267</v>
      </c>
      <c r="N28" s="162"/>
      <c r="O28" s="46"/>
      <c r="P28" s="46"/>
      <c r="Q28" s="78">
        <f>((Скидка!BV30*(100-Скидка!$C$3))*Скидка!$D$4)/100</f>
        <v>10590.35</v>
      </c>
      <c r="R28" s="65"/>
      <c r="S28" s="1350"/>
      <c r="T28" s="1350"/>
      <c r="U28" s="1350"/>
      <c r="V28" s="1350"/>
      <c r="W28" s="1350"/>
      <c r="X28" s="1350"/>
    </row>
    <row r="29" spans="2:24" ht="18.75" customHeight="1">
      <c r="B29" s="159" t="s">
        <v>268</v>
      </c>
      <c r="C29" s="46"/>
      <c r="D29" s="46"/>
      <c r="E29" s="46"/>
      <c r="F29" s="78">
        <f>((Скидка!BK31*(100-Скидка!$C$3))*Скидка!$D$4)/100</f>
        <v>16532.399999999998</v>
      </c>
      <c r="G29" s="159" t="s">
        <v>269</v>
      </c>
      <c r="H29" s="46"/>
      <c r="I29" s="46"/>
      <c r="J29" s="162"/>
      <c r="K29" s="46"/>
      <c r="L29" s="78">
        <f>((Скидка!BQ31*(100-Скидка!$C$3))*Скидка!$D$4)/100</f>
        <v>12089.95</v>
      </c>
      <c r="M29" s="159" t="s">
        <v>270</v>
      </c>
      <c r="N29" s="162"/>
      <c r="O29" s="46"/>
      <c r="P29" s="46"/>
      <c r="Q29" s="78">
        <f>((Скидка!BV31*(100-Скидка!$C$3))*Скидка!$D$4)/100</f>
        <v>11241.25</v>
      </c>
      <c r="R29" s="65"/>
      <c r="S29" s="157"/>
      <c r="T29" s="161"/>
      <c r="U29" s="161"/>
      <c r="V29" s="161"/>
      <c r="W29" s="157"/>
      <c r="X29" s="157"/>
    </row>
    <row r="30" spans="2:24" ht="18.75" customHeight="1">
      <c r="B30" s="159" t="s">
        <v>271</v>
      </c>
      <c r="C30" s="46"/>
      <c r="D30" s="46"/>
      <c r="E30" s="46"/>
      <c r="F30" s="78">
        <f>((Скидка!BK32*(100-Скидка!$C$3))*Скидка!$D$4)/100</f>
        <v>17563.949999999997</v>
      </c>
      <c r="G30" s="159" t="s">
        <v>272</v>
      </c>
      <c r="H30" s="46"/>
      <c r="I30" s="46"/>
      <c r="J30" s="162"/>
      <c r="K30" s="46"/>
      <c r="L30" s="78">
        <f>((Скидка!BQ32*(100-Скидка!$C$3))*Скидка!$D$4)/100</f>
        <v>12909.9</v>
      </c>
      <c r="M30" s="159" t="s">
        <v>273</v>
      </c>
      <c r="N30" s="162"/>
      <c r="O30" s="46"/>
      <c r="P30" s="46"/>
      <c r="Q30" s="78">
        <f>((Скидка!BV32*(100-Скидка!$C$3))*Скидка!$D$4)/100</f>
        <v>12061.2</v>
      </c>
      <c r="R30" s="65"/>
      <c r="S30" s="157"/>
      <c r="T30" s="161"/>
      <c r="U30" s="161"/>
      <c r="V30" s="161"/>
      <c r="W30" s="157"/>
      <c r="X30" s="157"/>
    </row>
    <row r="31" spans="2:24" ht="18.75" customHeight="1">
      <c r="B31" s="159" t="s">
        <v>274</v>
      </c>
      <c r="C31" s="46"/>
      <c r="D31" s="46"/>
      <c r="E31" s="46"/>
      <c r="F31" s="78">
        <f>((Скидка!BK33*(100-Скидка!$C$3))*Скидка!$D$4)/100</f>
        <v>16278.249999999998</v>
      </c>
      <c r="G31" s="159" t="s">
        <v>275</v>
      </c>
      <c r="H31" s="46"/>
      <c r="I31" s="46"/>
      <c r="J31" s="162"/>
      <c r="K31" s="46"/>
      <c r="L31" s="78">
        <f>((Скидка!BQ33*(100-Скидка!$C$3))*Скидка!$D$4)/100</f>
        <v>11002.05</v>
      </c>
      <c r="M31" s="159" t="s">
        <v>276</v>
      </c>
      <c r="N31" s="162"/>
      <c r="O31" s="46"/>
      <c r="P31" s="46"/>
      <c r="Q31" s="78">
        <f>((Скидка!BV33*(100-Скидка!$C$3))*Скидка!$D$4)/100</f>
        <v>10198.199999999999</v>
      </c>
      <c r="R31" s="65"/>
      <c r="S31" s="157"/>
      <c r="T31" s="161"/>
      <c r="U31" s="161"/>
      <c r="V31" s="161"/>
      <c r="W31" s="157"/>
      <c r="X31" s="157"/>
    </row>
    <row r="32" spans="2:24" ht="18.75" customHeight="1">
      <c r="B32" s="159" t="s">
        <v>277</v>
      </c>
      <c r="C32" s="46"/>
      <c r="D32" s="46"/>
      <c r="E32" s="46"/>
      <c r="F32" s="78">
        <f>((Скидка!BK34*(100-Скидка!$C$3))*Скидка!$D$4)/100</f>
        <v>16880.849999999999</v>
      </c>
      <c r="G32" s="159" t="s">
        <v>278</v>
      </c>
      <c r="H32" s="46"/>
      <c r="I32" s="46"/>
      <c r="J32" s="162"/>
      <c r="K32" s="46"/>
      <c r="L32" s="78">
        <f>((Скидка!BQ34*(100-Скидка!$C$3))*Скидка!$D$4)/100</f>
        <v>11843.85</v>
      </c>
      <c r="M32" s="159" t="s">
        <v>279</v>
      </c>
      <c r="N32" s="162"/>
      <c r="O32" s="46"/>
      <c r="P32" s="46"/>
      <c r="Q32" s="78">
        <f>((Скидка!BV34*(100-Скидка!$C$3))*Скидка!$D$4)/100</f>
        <v>11143.5</v>
      </c>
      <c r="R32" s="65"/>
      <c r="S32" s="157"/>
      <c r="T32" s="161"/>
      <c r="U32" s="161"/>
      <c r="V32" s="161"/>
      <c r="W32" s="157"/>
      <c r="X32" s="157"/>
    </row>
    <row r="33" spans="2:24" ht="18.75" customHeight="1">
      <c r="B33" s="159" t="s">
        <v>280</v>
      </c>
      <c r="C33" s="46"/>
      <c r="D33" s="46"/>
      <c r="E33" s="46"/>
      <c r="F33" s="78">
        <f>((Скидка!BK35*(100-Скидка!$C$3))*Скидка!$D$4)/100</f>
        <v>17632.949999999997</v>
      </c>
      <c r="G33" s="159" t="s">
        <v>281</v>
      </c>
      <c r="H33" s="46"/>
      <c r="I33" s="46"/>
      <c r="J33" s="162"/>
      <c r="K33" s="46"/>
      <c r="L33" s="78">
        <f>((Скидка!BQ35*(100-Скидка!$C$3))*Скидка!$D$4)/100</f>
        <v>12679.9</v>
      </c>
      <c r="M33" s="159" t="s">
        <v>282</v>
      </c>
      <c r="N33" s="162"/>
      <c r="O33" s="46"/>
      <c r="P33" s="46"/>
      <c r="Q33" s="78">
        <f>((Скидка!BV35*(100-Скидка!$C$3))*Скидка!$D$4)/100</f>
        <v>11945.05</v>
      </c>
      <c r="R33" s="65"/>
      <c r="S33" s="157"/>
      <c r="T33" s="161"/>
      <c r="U33" s="161"/>
      <c r="V33" s="161"/>
      <c r="W33" s="157"/>
      <c r="X33" s="157"/>
    </row>
    <row r="34" spans="2:24" ht="18.75" customHeight="1">
      <c r="B34" s="159" t="s">
        <v>283</v>
      </c>
      <c r="C34" s="65"/>
      <c r="D34" s="65"/>
      <c r="E34" s="65"/>
      <c r="F34" s="78">
        <f>((Скидка!BK36*(100-Скидка!$C$3))*Скидка!$D$4)/100</f>
        <v>18381.599999999999</v>
      </c>
      <c r="G34" s="159" t="s">
        <v>284</v>
      </c>
      <c r="H34" s="65"/>
      <c r="I34" s="65"/>
      <c r="J34" s="162"/>
      <c r="K34" s="65"/>
      <c r="L34" s="78">
        <f>((Скидка!BQ36*(100-Скидка!$C$3))*Скидка!$D$4)/100</f>
        <v>13556.2</v>
      </c>
      <c r="M34" s="159" t="s">
        <v>285</v>
      </c>
      <c r="N34" s="162"/>
      <c r="O34" s="65"/>
      <c r="P34" s="65"/>
      <c r="Q34" s="78">
        <f>((Скидка!BV36*(100-Скидка!$C$3))*Скидка!$D$4)/100</f>
        <v>12752.35</v>
      </c>
      <c r="R34" s="65"/>
      <c r="S34" s="157"/>
      <c r="T34" s="1350"/>
      <c r="U34" s="1350"/>
      <c r="V34" s="1350"/>
      <c r="W34" s="1350"/>
      <c r="X34" s="161"/>
    </row>
    <row r="35" spans="2:24" ht="18.75" customHeight="1">
      <c r="B35" s="159" t="s">
        <v>286</v>
      </c>
      <c r="C35" s="65"/>
      <c r="D35" s="65"/>
      <c r="E35" s="65"/>
      <c r="F35" s="78">
        <f>((Скидка!BK38*(100-Скидка!$C$3))*Скидка!$D$4)/100</f>
        <v>17707.699999999997</v>
      </c>
      <c r="G35" s="159" t="s">
        <v>287</v>
      </c>
      <c r="H35" s="65"/>
      <c r="I35" s="65"/>
      <c r="J35" s="162"/>
      <c r="K35" s="65"/>
      <c r="L35" s="78">
        <f>((Скидка!BQ38*(100-Скидка!$C$3))*Скидка!$D$4)/100</f>
        <v>12487.85</v>
      </c>
      <c r="M35" s="159" t="s">
        <v>288</v>
      </c>
      <c r="N35" s="162"/>
      <c r="O35" s="65"/>
      <c r="P35" s="65"/>
      <c r="Q35" s="78">
        <f>((Скидка!BV38*(100-Скидка!$C$3))*Скидка!$D$4)/100</f>
        <v>11794.4</v>
      </c>
      <c r="R35" s="65"/>
      <c r="S35" s="157"/>
      <c r="T35" s="157"/>
      <c r="U35" s="161"/>
      <c r="V35" s="161"/>
      <c r="W35" s="161"/>
      <c r="X35" s="161"/>
    </row>
    <row r="36" spans="2:24" ht="18.75" customHeight="1">
      <c r="B36" s="159" t="s">
        <v>289</v>
      </c>
      <c r="C36" s="65"/>
      <c r="D36" s="65"/>
      <c r="E36" s="65"/>
      <c r="F36" s="78">
        <f>((Скидка!BK39*(100-Скидка!$C$3))*Скидка!$D$4)/100</f>
        <v>18521.899999999998</v>
      </c>
      <c r="G36" s="159" t="s">
        <v>290</v>
      </c>
      <c r="H36" s="65"/>
      <c r="I36" s="65"/>
      <c r="J36" s="162"/>
      <c r="K36" s="65"/>
      <c r="L36" s="78">
        <f>((Скидка!BQ39*(100-Скидка!$C$3))*Скидка!$D$4)/100</f>
        <v>13384.85</v>
      </c>
      <c r="M36" s="159" t="s">
        <v>291</v>
      </c>
      <c r="N36" s="162"/>
      <c r="O36" s="65"/>
      <c r="P36" s="65"/>
      <c r="Q36" s="78">
        <f>((Скидка!BV39*(100-Скидка!$C$3))*Скидка!$D$4)/100</f>
        <v>12659.2</v>
      </c>
      <c r="R36" s="65"/>
      <c r="S36" s="157"/>
      <c r="T36" s="157"/>
      <c r="U36" s="161"/>
      <c r="V36" s="161"/>
      <c r="W36" s="161"/>
      <c r="X36" s="161"/>
    </row>
    <row r="37" spans="2:24" ht="18.75" customHeight="1">
      <c r="B37" s="159" t="s">
        <v>292</v>
      </c>
      <c r="C37" s="165"/>
      <c r="D37" s="166"/>
      <c r="E37" s="72"/>
      <c r="F37" s="78">
        <f>((Скидка!BK40*(100-Скидка!$C$3))*Скидка!$D$4)/100</f>
        <v>19329.199999999997</v>
      </c>
      <c r="G37" s="159" t="s">
        <v>293</v>
      </c>
      <c r="H37" s="72"/>
      <c r="I37" s="72"/>
      <c r="J37" s="169"/>
      <c r="K37" s="69"/>
      <c r="L37" s="78">
        <f>((Скидка!BQ40*(100-Скидка!$C$3))*Скидка!$D$4)/100</f>
        <v>14325.55</v>
      </c>
      <c r="M37" s="159" t="s">
        <v>294</v>
      </c>
      <c r="N37" s="162"/>
      <c r="O37" s="165"/>
      <c r="P37" s="166"/>
      <c r="Q37" s="78">
        <f>((Скидка!BV40*(100-Скидка!$C$3))*Скидка!$D$4)/100</f>
        <v>13520.55</v>
      </c>
      <c r="R37" s="100"/>
      <c r="S37" s="1349"/>
      <c r="T37" s="1349"/>
      <c r="U37" s="157"/>
      <c r="V37" s="158"/>
      <c r="W37" s="168"/>
      <c r="X37" s="168"/>
    </row>
    <row r="38" spans="2:24" ht="22.5" customHeight="1">
      <c r="B38" s="1360" t="s">
        <v>295</v>
      </c>
      <c r="C38" s="1360"/>
      <c r="D38" s="1360"/>
      <c r="E38" s="1360"/>
      <c r="F38" s="1360"/>
      <c r="G38" s="1360"/>
      <c r="H38" s="1360"/>
      <c r="I38" s="1360"/>
      <c r="J38" s="1360"/>
      <c r="K38" s="1360"/>
      <c r="L38" s="1360"/>
      <c r="M38" s="1360"/>
      <c r="N38" s="1360"/>
      <c r="O38" s="1360"/>
      <c r="P38" s="1360"/>
      <c r="Q38" s="1360"/>
    </row>
    <row r="39" spans="2:24" ht="21.75" customHeight="1">
      <c r="B39" s="1361" t="s">
        <v>138</v>
      </c>
      <c r="C39" s="1361"/>
      <c r="D39" s="1361"/>
      <c r="E39" s="1361"/>
      <c r="F39" s="1361" t="s">
        <v>139</v>
      </c>
      <c r="G39" s="1361"/>
      <c r="H39" s="1361"/>
      <c r="I39" s="1361"/>
      <c r="J39" s="1361" t="s">
        <v>140</v>
      </c>
      <c r="K39" s="1361"/>
      <c r="L39" s="1361"/>
      <c r="M39" s="1361"/>
      <c r="N39" s="1361" t="s">
        <v>141</v>
      </c>
      <c r="O39" s="1361"/>
      <c r="P39" s="1361"/>
      <c r="Q39" s="1361"/>
      <c r="R39" s="49"/>
      <c r="S39" s="1316"/>
      <c r="T39" s="1316"/>
      <c r="U39" s="1316"/>
    </row>
    <row r="40" spans="2:24" ht="10.5" customHeight="1">
      <c r="B40" s="53"/>
      <c r="E40" s="155"/>
      <c r="F40" s="60"/>
      <c r="H40" s="60"/>
      <c r="I40" s="155"/>
      <c r="J40" s="53"/>
      <c r="M40" s="155"/>
      <c r="Q40" s="155"/>
      <c r="S40" s="1316"/>
      <c r="T40" s="1316"/>
      <c r="U40" s="1316"/>
    </row>
    <row r="41" spans="2:24" ht="15.75" customHeight="1">
      <c r="B41" s="53"/>
      <c r="E41" s="59"/>
      <c r="F41" s="60"/>
      <c r="H41" s="60"/>
      <c r="J41" s="53"/>
      <c r="M41" s="59"/>
      <c r="Q41" s="59"/>
      <c r="S41" s="1316"/>
      <c r="T41" s="1316"/>
      <c r="U41" s="1316"/>
    </row>
    <row r="42" spans="2:24" ht="188.25" customHeight="1">
      <c r="B42" s="156"/>
      <c r="C42" s="157"/>
      <c r="D42" s="157"/>
      <c r="E42" s="163"/>
      <c r="F42" s="157"/>
      <c r="H42" s="61"/>
      <c r="J42" s="156"/>
      <c r="M42" s="59"/>
      <c r="N42" s="157"/>
      <c r="Q42" s="59"/>
      <c r="S42" s="1316"/>
      <c r="T42" s="1316"/>
      <c r="U42" s="1316"/>
    </row>
    <row r="43" spans="2:24" ht="18.75" customHeight="1">
      <c r="B43" s="159" t="s">
        <v>296</v>
      </c>
      <c r="C43" s="160"/>
      <c r="D43" s="160"/>
      <c r="E43" s="78">
        <f>((Скидка!BJ46*(100-Скидка!$C$3))*Скидка!$D$4)/100</f>
        <v>23144.9</v>
      </c>
      <c r="F43" s="159" t="s">
        <v>297</v>
      </c>
      <c r="G43" s="161"/>
      <c r="H43" s="161"/>
      <c r="I43" s="78">
        <f>((Скидка!BN46*(100-Скидка!$C$3))*Скидка!$D$4)/100</f>
        <v>24505.35</v>
      </c>
      <c r="J43" s="159" t="s">
        <v>298</v>
      </c>
      <c r="K43" s="157"/>
      <c r="L43" s="157"/>
      <c r="M43" s="78">
        <f>((Скидка!BR46*(100-Скидка!$C$3))*Скидка!$D$4)/100</f>
        <v>18054.999999999996</v>
      </c>
      <c r="N43" s="159" t="s">
        <v>299</v>
      </c>
      <c r="O43" s="161"/>
      <c r="P43" s="161"/>
      <c r="Q43" s="78">
        <f>((Скидка!BV46*(100-Скидка!$C$3))*Скидка!$D$4)/100</f>
        <v>16386.349999999999</v>
      </c>
      <c r="R43" s="65"/>
      <c r="S43" s="1350"/>
      <c r="T43" s="1350"/>
      <c r="U43" s="1350"/>
      <c r="V43" s="1350"/>
      <c r="W43" s="1350"/>
      <c r="X43" s="1350"/>
    </row>
    <row r="44" spans="2:24" ht="18.75" customHeight="1">
      <c r="B44" s="159" t="s">
        <v>300</v>
      </c>
      <c r="C44" s="160"/>
      <c r="D44" s="160"/>
      <c r="E44" s="78">
        <f>((Скидка!BJ47*(100-Скидка!$C$3))*Скидка!$D$4)/100</f>
        <v>25078.05</v>
      </c>
      <c r="F44" s="159" t="s">
        <v>301</v>
      </c>
      <c r="G44" s="161"/>
      <c r="H44" s="161"/>
      <c r="I44" s="78">
        <f>((Скидка!BN47*(100-Скидка!$C$3))*Скидка!$D$4)/100</f>
        <v>25612.799999999999</v>
      </c>
      <c r="J44" s="159" t="s">
        <v>302</v>
      </c>
      <c r="K44" s="157"/>
      <c r="L44" s="157"/>
      <c r="M44" s="78">
        <f>((Скидка!BR47*(100-Скидка!$C$3))*Скидка!$D$4)/100</f>
        <v>19595.999999999996</v>
      </c>
      <c r="N44" s="159" t="s">
        <v>303</v>
      </c>
      <c r="O44" s="161"/>
      <c r="P44" s="161"/>
      <c r="Q44" s="78">
        <f>((Скидка!BV47*(100-Скидка!$C$3))*Скидка!$D$4)/100</f>
        <v>17927.349999999999</v>
      </c>
      <c r="R44" s="65"/>
      <c r="S44" s="157"/>
      <c r="T44" s="161"/>
      <c r="U44" s="161"/>
      <c r="V44" s="161"/>
      <c r="W44" s="157"/>
      <c r="X44" s="157"/>
    </row>
    <row r="45" spans="2:24" ht="18.75" customHeight="1">
      <c r="B45" s="159" t="s">
        <v>304</v>
      </c>
      <c r="C45" s="160"/>
      <c r="D45" s="160"/>
      <c r="E45" s="78">
        <f>((Скидка!BJ48*(100-Скидка!$C$3))*Скидка!$D$4)/100</f>
        <v>26201.599999999999</v>
      </c>
      <c r="F45" s="159" t="s">
        <v>305</v>
      </c>
      <c r="G45" s="161"/>
      <c r="H45" s="161"/>
      <c r="I45" s="78">
        <f>((Скидка!BN48*(100-Скидка!$C$3))*Скидка!$D$4)/100</f>
        <v>27110.1</v>
      </c>
      <c r="J45" s="159" t="s">
        <v>306</v>
      </c>
      <c r="K45" s="157"/>
      <c r="L45" s="157"/>
      <c r="M45" s="78">
        <f>((Скидка!BR48*(100-Скидка!$C$3))*Скидка!$D$4)/100</f>
        <v>21069.15</v>
      </c>
      <c r="N45" s="159" t="s">
        <v>307</v>
      </c>
      <c r="O45" s="161"/>
      <c r="P45" s="161"/>
      <c r="Q45" s="78">
        <f>((Скидка!BV48*(100-Скидка!$C$3))*Скидка!$D$4)/100</f>
        <v>19444.199999999997</v>
      </c>
      <c r="R45" s="65"/>
      <c r="S45" s="157"/>
      <c r="T45" s="161"/>
      <c r="U45" s="161"/>
      <c r="V45" s="161"/>
      <c r="W45" s="157"/>
      <c r="X45" s="157"/>
    </row>
    <row r="46" spans="2:24" ht="18.75" customHeight="1">
      <c r="B46" s="159" t="s">
        <v>308</v>
      </c>
      <c r="C46" s="160"/>
      <c r="D46" s="160"/>
      <c r="E46" s="78">
        <f>((Скидка!BJ52*(100-Скидка!$C$3))*Скидка!$D$4)/100</f>
        <v>27850.7</v>
      </c>
      <c r="F46" s="159" t="s">
        <v>309</v>
      </c>
      <c r="G46" s="161"/>
      <c r="H46" s="161"/>
      <c r="I46" s="78">
        <f>((Скидка!BN52*(100-Скидка!$C$3))*Скидка!$D$4)/100</f>
        <v>29250.25</v>
      </c>
      <c r="J46" s="159" t="s">
        <v>310</v>
      </c>
      <c r="K46" s="157"/>
      <c r="L46" s="157"/>
      <c r="M46" s="78">
        <f>((Скидка!BR52*(100-Скидка!$C$3))*Скидка!$D$4)/100</f>
        <v>22682.6</v>
      </c>
      <c r="N46" s="159" t="s">
        <v>311</v>
      </c>
      <c r="O46" s="161"/>
      <c r="P46" s="161"/>
      <c r="Q46" s="78">
        <f>((Скидка!BV52*(100-Скидка!$C$3))*Скидка!$D$4)/100</f>
        <v>21056.5</v>
      </c>
      <c r="R46" s="65"/>
      <c r="S46" s="157"/>
      <c r="T46" s="161"/>
      <c r="U46" s="161"/>
      <c r="V46" s="161"/>
      <c r="W46" s="157"/>
      <c r="X46" s="157"/>
    </row>
    <row r="47" spans="2:24" ht="18.75" customHeight="1">
      <c r="B47" s="159" t="s">
        <v>312</v>
      </c>
      <c r="C47" s="46"/>
      <c r="D47" s="46"/>
      <c r="E47" s="78">
        <f>((Скидка!BJ53*(100-Скидка!$C$3))*Скидка!$D$4)/100</f>
        <v>24389.200000000001</v>
      </c>
      <c r="F47" s="159" t="s">
        <v>313</v>
      </c>
      <c r="G47" s="46"/>
      <c r="H47" s="46"/>
      <c r="I47" s="78">
        <f>((Скидка!BN53*(100-Скидка!$C$3))*Скидка!$D$4)/100</f>
        <v>25613.95</v>
      </c>
      <c r="J47" s="159" t="s">
        <v>314</v>
      </c>
      <c r="K47" s="46"/>
      <c r="L47" s="46"/>
      <c r="M47" s="78">
        <f>((Скидка!BR53*(100-Скидка!$C$3))*Скидка!$D$4)/100</f>
        <v>19017.55</v>
      </c>
      <c r="N47" s="159" t="s">
        <v>315</v>
      </c>
      <c r="O47" s="46"/>
      <c r="P47" s="46"/>
      <c r="Q47" s="78">
        <f>((Скидка!BV53*(100-Скидка!$C$3))*Скидка!$D$4)/100</f>
        <v>17350.05</v>
      </c>
      <c r="R47" s="65"/>
      <c r="S47" s="1350"/>
      <c r="T47" s="1350"/>
      <c r="U47" s="1350"/>
      <c r="V47" s="1350"/>
      <c r="W47" s="1350"/>
      <c r="X47" s="1350"/>
    </row>
    <row r="48" spans="2:24" ht="18.75" customHeight="1">
      <c r="B48" s="159" t="s">
        <v>316</v>
      </c>
      <c r="C48" s="46"/>
      <c r="D48" s="46"/>
      <c r="E48" s="78">
        <f>((Скидка!BJ54*(100-Скидка!$C$3))*Скидка!$D$4)/100</f>
        <v>26387.9</v>
      </c>
      <c r="F48" s="159" t="s">
        <v>317</v>
      </c>
      <c r="G48" s="46"/>
      <c r="H48" s="46"/>
      <c r="I48" s="78">
        <f>((Скидка!BN54*(100-Скидка!$C$3))*Скидка!$D$4)/100</f>
        <v>26924.95</v>
      </c>
      <c r="J48" s="159" t="s">
        <v>318</v>
      </c>
      <c r="K48" s="46"/>
      <c r="L48" s="46"/>
      <c r="M48" s="78">
        <f>((Скидка!BR54*(100-Скидка!$C$3))*Скидка!$D$4)/100</f>
        <v>19959.399999999998</v>
      </c>
      <c r="N48" s="159" t="s">
        <v>319</v>
      </c>
      <c r="O48" s="46"/>
      <c r="P48" s="46"/>
      <c r="Q48" s="78">
        <f>((Скидка!BV54*(100-Скидка!$C$3))*Скидка!$D$4)/100</f>
        <v>19011.8</v>
      </c>
      <c r="R48" s="65"/>
      <c r="S48" s="157"/>
      <c r="T48" s="161"/>
      <c r="U48" s="161"/>
      <c r="V48" s="161"/>
      <c r="W48" s="157"/>
      <c r="X48" s="157"/>
    </row>
    <row r="49" spans="2:24" ht="18.75" customHeight="1">
      <c r="B49" s="159" t="s">
        <v>320</v>
      </c>
      <c r="C49" s="46"/>
      <c r="D49" s="46"/>
      <c r="E49" s="78">
        <f>((Скидка!BJ55*(100-Скидка!$C$3))*Скидка!$D$4)/100</f>
        <v>27692</v>
      </c>
      <c r="F49" s="159" t="s">
        <v>321</v>
      </c>
      <c r="G49" s="46"/>
      <c r="H49" s="46"/>
      <c r="I49" s="78">
        <f>((Скидка!BN55*(100-Скидка!$C$3))*Скидка!$D$4)/100</f>
        <v>28554.5</v>
      </c>
      <c r="J49" s="159" t="s">
        <v>322</v>
      </c>
      <c r="K49" s="46"/>
      <c r="L49" s="46"/>
      <c r="M49" s="78">
        <f>((Скидка!BR55*(100-Скидка!$C$3))*Скидка!$D$4)/100</f>
        <v>21661.4</v>
      </c>
      <c r="N49" s="159" t="s">
        <v>323</v>
      </c>
      <c r="O49" s="46"/>
      <c r="P49" s="46"/>
      <c r="Q49" s="78">
        <f>((Скидка!BV55*(100-Скидка!$C$3))*Скидка!$D$4)/100</f>
        <v>20652.849999999999</v>
      </c>
      <c r="R49" s="65"/>
      <c r="S49" s="157"/>
      <c r="T49" s="161"/>
      <c r="U49" s="161"/>
      <c r="V49" s="161"/>
      <c r="W49" s="157"/>
      <c r="X49" s="157"/>
    </row>
    <row r="50" spans="2:24" ht="18.75" customHeight="1">
      <c r="B50" s="159" t="s">
        <v>324</v>
      </c>
      <c r="C50" s="46"/>
      <c r="D50" s="46"/>
      <c r="E50" s="78">
        <f>((Скидка!BJ56*(100-Скидка!$C$3))*Скидка!$D$4)/100</f>
        <v>29451.5</v>
      </c>
      <c r="F50" s="159" t="s">
        <v>325</v>
      </c>
      <c r="G50" s="46"/>
      <c r="H50" s="46"/>
      <c r="I50" s="78">
        <f>((Скидка!BN56*(100-Скидка!$C$3))*Скидка!$D$4)/100</f>
        <v>30878.649999999994</v>
      </c>
      <c r="J50" s="159" t="s">
        <v>326</v>
      </c>
      <c r="K50" s="46"/>
      <c r="L50" s="46"/>
      <c r="M50" s="78">
        <f>((Скидка!BR56*(100-Скидка!$C$3))*Скидка!$D$4)/100</f>
        <v>24045.35</v>
      </c>
      <c r="N50" s="159" t="s">
        <v>327</v>
      </c>
      <c r="O50" s="46"/>
      <c r="P50" s="46"/>
      <c r="Q50" s="78">
        <f>((Скидка!BV56*(100-Скидка!$C$3))*Скидка!$D$4)/100</f>
        <v>22376.7</v>
      </c>
      <c r="R50" s="65"/>
      <c r="S50" s="157"/>
      <c r="T50" s="161"/>
      <c r="U50" s="161"/>
      <c r="V50" s="161"/>
      <c r="W50" s="157"/>
      <c r="X50" s="157"/>
    </row>
    <row r="51" spans="2:24" ht="18.75" customHeight="1">
      <c r="B51" s="159" t="s">
        <v>328</v>
      </c>
      <c r="C51" s="46"/>
      <c r="D51" s="46"/>
      <c r="E51" s="78">
        <f>((Скидка!BJ57*(100-Скидка!$C$3))*Скидка!$D$4)/100</f>
        <v>27401.05</v>
      </c>
      <c r="F51" s="159" t="s">
        <v>329</v>
      </c>
      <c r="G51" s="46"/>
      <c r="H51" s="46"/>
      <c r="I51" s="78">
        <f>((Скидка!BN57*(100-Скидка!$C$3))*Скидка!$D$4)/100</f>
        <v>28836.25</v>
      </c>
      <c r="J51" s="159" t="s">
        <v>330</v>
      </c>
      <c r="K51" s="46"/>
      <c r="L51" s="46"/>
      <c r="M51" s="78">
        <f>((Скидка!BR57*(100-Скидка!$C$3))*Скидка!$D$4)/100</f>
        <v>21760.3</v>
      </c>
      <c r="N51" s="159" t="s">
        <v>331</v>
      </c>
      <c r="O51" s="46"/>
      <c r="P51" s="46"/>
      <c r="Q51" s="78">
        <f>((Скидка!BV57*(100-Скидка!$C$3))*Скидка!$D$4)/100</f>
        <v>20090.499999999996</v>
      </c>
      <c r="R51" s="65"/>
      <c r="S51" s="157"/>
      <c r="T51" s="161"/>
      <c r="U51" s="161"/>
      <c r="V51" s="161"/>
      <c r="W51" s="157"/>
      <c r="X51" s="157"/>
    </row>
    <row r="52" spans="2:24" ht="18.75" customHeight="1">
      <c r="B52" s="159" t="s">
        <v>332</v>
      </c>
      <c r="C52" s="46"/>
      <c r="D52" s="46"/>
      <c r="E52" s="78">
        <f>((Скидка!BJ58*(100-Скидка!$C$3))*Скидка!$D$4)/100</f>
        <v>29166.3</v>
      </c>
      <c r="F52" s="159" t="s">
        <v>333</v>
      </c>
      <c r="G52" s="46"/>
      <c r="H52" s="46"/>
      <c r="I52" s="78">
        <f>((Скидка!BN58*(100-Скидка!$C$3))*Скидка!$D$4)/100</f>
        <v>30639.449999999997</v>
      </c>
      <c r="J52" s="159" t="s">
        <v>334</v>
      </c>
      <c r="K52" s="46"/>
      <c r="L52" s="46"/>
      <c r="M52" s="78">
        <f>((Скидка!BR58*(100-Скидка!$C$3))*Скидка!$D$4)/100</f>
        <v>23522.1</v>
      </c>
      <c r="N52" s="159" t="s">
        <v>335</v>
      </c>
      <c r="O52" s="46"/>
      <c r="P52" s="46"/>
      <c r="Q52" s="78">
        <f>((Скидка!BV58*(100-Скидка!$C$3))*Скидка!$D$4)/100</f>
        <v>21852.3</v>
      </c>
      <c r="R52" s="65"/>
      <c r="S52" s="157"/>
      <c r="T52" s="161"/>
      <c r="U52" s="161"/>
      <c r="V52" s="161"/>
      <c r="W52" s="157"/>
      <c r="X52" s="157"/>
    </row>
    <row r="53" spans="2:24" ht="18.75" customHeight="1" thickBot="1">
      <c r="B53" s="159" t="s">
        <v>336</v>
      </c>
      <c r="C53" s="65"/>
      <c r="D53" s="65"/>
      <c r="E53" s="78">
        <f>((Скидка!BJ59*(100-Скидка!$C$3))*Скидка!$D$4)/100</f>
        <v>31051.149999999994</v>
      </c>
      <c r="F53" s="159" t="s">
        <v>337</v>
      </c>
      <c r="G53" s="65"/>
      <c r="H53" s="65"/>
      <c r="I53" s="78">
        <f>((Скидка!BN59*(100-Скидка!$C$3))*Скидка!$D$4)/100</f>
        <v>32510.499999999996</v>
      </c>
      <c r="J53" s="159" t="s">
        <v>338</v>
      </c>
      <c r="K53" s="65"/>
      <c r="L53" s="65"/>
      <c r="M53" s="78">
        <f>((Скидка!BR59*(100-Скидка!$C$3))*Скидка!$D$4)/100</f>
        <v>25371.3</v>
      </c>
      <c r="N53" s="159" t="s">
        <v>339</v>
      </c>
      <c r="O53" s="65"/>
      <c r="P53" s="65"/>
      <c r="Q53" s="78">
        <f>((Скидка!BV59*(100-Скидка!$C$3))*Скидка!$D$4)/100</f>
        <v>23660.1</v>
      </c>
      <c r="R53" s="65"/>
      <c r="S53" s="157"/>
      <c r="T53" s="1350"/>
      <c r="U53" s="1350"/>
      <c r="V53" s="1350"/>
      <c r="W53" s="1350"/>
      <c r="X53" s="161"/>
    </row>
    <row r="54" spans="2:24" ht="22.5" customHeight="1" thickTop="1">
      <c r="B54" s="1359" t="s">
        <v>1557</v>
      </c>
      <c r="C54" s="1357"/>
      <c r="D54" s="1357"/>
      <c r="E54" s="1357"/>
      <c r="F54" s="1356" t="s">
        <v>223</v>
      </c>
      <c r="G54" s="1357"/>
      <c r="H54" s="1357"/>
      <c r="I54" s="1357"/>
      <c r="J54" s="1357"/>
      <c r="K54" s="1357"/>
      <c r="L54" s="1357"/>
      <c r="M54" s="1357"/>
      <c r="N54" s="1357"/>
      <c r="O54" s="1357"/>
      <c r="P54" s="1357"/>
      <c r="Q54" s="1358"/>
    </row>
    <row r="55" spans="2:24" ht="21.75" customHeight="1">
      <c r="B55" s="1354" t="s">
        <v>1557</v>
      </c>
      <c r="C55" s="1352"/>
      <c r="D55" s="1352"/>
      <c r="E55" s="1352"/>
      <c r="F55" s="1368" t="s">
        <v>139</v>
      </c>
      <c r="G55" s="1352"/>
      <c r="H55" s="1352"/>
      <c r="I55" s="1353"/>
      <c r="J55" s="1354" t="s">
        <v>140</v>
      </c>
      <c r="K55" s="1352"/>
      <c r="L55" s="1352"/>
      <c r="M55" s="1352"/>
      <c r="N55" s="1354" t="s">
        <v>141</v>
      </c>
      <c r="O55" s="1352"/>
      <c r="P55" s="1352"/>
      <c r="Q55" s="1353"/>
      <c r="R55" s="49"/>
      <c r="S55" s="1316"/>
      <c r="T55" s="1316"/>
      <c r="U55" s="1316"/>
    </row>
    <row r="56" spans="2:24" ht="10.5" customHeight="1">
      <c r="B56" s="53"/>
      <c r="E56" s="154"/>
      <c r="F56" s="764"/>
      <c r="H56" s="60"/>
      <c r="I56" s="155"/>
      <c r="J56" s="53"/>
      <c r="M56" s="154"/>
      <c r="N56" s="53"/>
      <c r="Q56" s="155"/>
      <c r="S56" s="1316"/>
      <c r="T56" s="1316"/>
      <c r="U56" s="1316"/>
    </row>
    <row r="57" spans="2:24" ht="15.75" customHeight="1">
      <c r="B57" s="53"/>
      <c r="F57" s="764"/>
      <c r="H57" s="60"/>
      <c r="I57" s="59"/>
      <c r="J57" s="53"/>
      <c r="N57" s="53"/>
      <c r="Q57" s="59"/>
      <c r="S57" s="1316"/>
      <c r="T57" s="1316"/>
      <c r="U57" s="1316"/>
    </row>
    <row r="58" spans="2:24" ht="177.75" customHeight="1">
      <c r="B58" s="156"/>
      <c r="C58" s="157"/>
      <c r="D58" s="157"/>
      <c r="E58" s="158"/>
      <c r="F58" s="209"/>
      <c r="H58" s="61"/>
      <c r="I58" s="59"/>
      <c r="J58" s="156"/>
      <c r="N58" s="156"/>
      <c r="Q58" s="59"/>
      <c r="S58" s="1316"/>
      <c r="T58" s="1316"/>
      <c r="U58" s="1316"/>
    </row>
    <row r="59" spans="2:24" ht="18.75" customHeight="1">
      <c r="B59" s="159" t="s">
        <v>1562</v>
      </c>
      <c r="C59" s="160"/>
      <c r="D59" s="160"/>
      <c r="E59" s="68">
        <f>((Скидка!BJ65*(100-Скидка!$C$3))*Скидка!$D$4)/100</f>
        <v>17869.849999999999</v>
      </c>
      <c r="F59" s="93" t="s">
        <v>340</v>
      </c>
      <c r="G59" s="99"/>
      <c r="H59" s="161"/>
      <c r="I59" s="78">
        <f>((Скидка!BN65*(100-Скидка!$C$3))*Скидка!$D$4)/100</f>
        <v>18884.149999999998</v>
      </c>
      <c r="J59" s="159" t="s">
        <v>341</v>
      </c>
      <c r="K59" s="157"/>
      <c r="L59" s="68"/>
      <c r="M59" s="68">
        <f>((Скидка!BR65*(100-Скидка!$C$3))*Скидка!$D$4)/100</f>
        <v>13055.95</v>
      </c>
      <c r="N59" s="159" t="s">
        <v>342</v>
      </c>
      <c r="O59" s="161"/>
      <c r="P59" s="161"/>
      <c r="Q59" s="78">
        <f>((Скидка!BV65*(100-Скидка!$C$3))*Скидка!$D$4)/100</f>
        <v>12382.05</v>
      </c>
      <c r="R59" s="65"/>
      <c r="S59" s="1350"/>
      <c r="T59" s="1350"/>
      <c r="U59" s="1350"/>
      <c r="V59" s="1350"/>
      <c r="W59" s="1350"/>
      <c r="X59" s="1350"/>
    </row>
    <row r="60" spans="2:24" ht="18.75" customHeight="1">
      <c r="B60" s="159" t="s">
        <v>1563</v>
      </c>
      <c r="C60" s="160"/>
      <c r="D60" s="160"/>
      <c r="E60" s="68">
        <f>((Скидка!BJ66*(100-Скидка!$C$3))*Скидка!$D$4)/100</f>
        <v>18917.499999999996</v>
      </c>
      <c r="F60" s="93" t="s">
        <v>343</v>
      </c>
      <c r="G60" s="99"/>
      <c r="H60" s="161"/>
      <c r="I60" s="78">
        <f>((Скидка!BN66*(100-Скидка!$C$3))*Скидка!$D$4)/100</f>
        <v>20234.249999999996</v>
      </c>
      <c r="J60" s="159" t="s">
        <v>344</v>
      </c>
      <c r="K60" s="157"/>
      <c r="L60" s="68"/>
      <c r="M60" s="68">
        <f>((Скидка!BR66*(100-Скидка!$C$3))*Скидка!$D$4)/100</f>
        <v>13873.6</v>
      </c>
      <c r="N60" s="159" t="s">
        <v>1615</v>
      </c>
      <c r="O60" s="161"/>
      <c r="P60" s="161"/>
      <c r="Q60" s="78">
        <f>((Скидка!BV66*(100-Скидка!$C$3))*Скидка!$D$4)/100</f>
        <v>13182.45</v>
      </c>
      <c r="R60" s="65"/>
      <c r="S60" s="157"/>
      <c r="T60" s="161"/>
      <c r="U60" s="161"/>
      <c r="V60" s="161"/>
      <c r="W60" s="157"/>
      <c r="X60" s="157"/>
    </row>
    <row r="61" spans="2:24" ht="18.75" customHeight="1">
      <c r="B61" s="159" t="s">
        <v>1564</v>
      </c>
      <c r="C61" s="160"/>
      <c r="D61" s="160"/>
      <c r="E61" s="68">
        <f>((Скидка!BJ67*(100-Скидка!$C$3))*Скидка!$D$4)/100</f>
        <v>19860.499999999996</v>
      </c>
      <c r="F61" s="93" t="s">
        <v>345</v>
      </c>
      <c r="G61" s="99"/>
      <c r="H61" s="161"/>
      <c r="I61" s="78">
        <f>((Скидка!BN67*(100-Скидка!$C$3))*Скидка!$D$4)/100</f>
        <v>20552.8</v>
      </c>
      <c r="J61" s="159" t="s">
        <v>346</v>
      </c>
      <c r="K61" s="157"/>
      <c r="L61" s="68"/>
      <c r="M61" s="68">
        <f>((Скидка!BR67*(100-Скидка!$C$3))*Скидка!$D$4)/100</f>
        <v>15262.799999999997</v>
      </c>
      <c r="N61" s="159" t="s">
        <v>347</v>
      </c>
      <c r="O61" s="161"/>
      <c r="P61" s="161"/>
      <c r="Q61" s="78">
        <f>((Скидка!BV67*(100-Скидка!$C$3))*Скидка!$D$4)/100</f>
        <v>14141.55</v>
      </c>
      <c r="R61" s="65"/>
      <c r="S61" s="157"/>
      <c r="T61" s="161"/>
      <c r="U61" s="161"/>
      <c r="V61" s="161"/>
      <c r="W61" s="157"/>
      <c r="X61" s="157"/>
    </row>
    <row r="62" spans="2:24" ht="18.75" customHeight="1" thickBot="1">
      <c r="B62" s="191" t="s">
        <v>1565</v>
      </c>
      <c r="C62" s="160"/>
      <c r="D62" s="160"/>
      <c r="E62" s="72">
        <f>((Скидка!BJ68*(100-Скидка!$C$3))*Скидка!$D$4)/100</f>
        <v>21383.1</v>
      </c>
      <c r="F62" s="194" t="s">
        <v>348</v>
      </c>
      <c r="G62" s="192"/>
      <c r="H62" s="195"/>
      <c r="I62" s="70">
        <f>((Скидка!BN68*(100-Скидка!$C$3))*Скидка!$D$4)/100</f>
        <v>22103</v>
      </c>
      <c r="J62" s="191" t="s">
        <v>349</v>
      </c>
      <c r="K62" s="197"/>
      <c r="L62" s="72"/>
      <c r="M62" s="72">
        <f>((Скидка!BR68*(100-Скидка!$C$3))*Скидка!$D$4)/100</f>
        <v>16259.849999999999</v>
      </c>
      <c r="N62" s="191" t="s">
        <v>350</v>
      </c>
      <c r="O62" s="195"/>
      <c r="P62" s="195"/>
      <c r="Q62" s="70">
        <f>((Скидка!BV68*(100-Скидка!$C$3))*Скидка!$D$4)/100</f>
        <v>15806.749999999998</v>
      </c>
      <c r="R62" s="65"/>
      <c r="S62" s="157"/>
      <c r="T62" s="161"/>
      <c r="U62" s="161"/>
      <c r="V62" s="161"/>
      <c r="W62" s="157"/>
      <c r="X62" s="157"/>
    </row>
    <row r="63" spans="2:24" ht="22.5" customHeight="1" thickTop="1">
      <c r="B63" s="170" t="s">
        <v>236</v>
      </c>
      <c r="C63" s="171"/>
      <c r="D63" s="171"/>
      <c r="E63" s="171"/>
      <c r="F63" s="171"/>
      <c r="G63" s="171"/>
      <c r="H63" s="171"/>
      <c r="I63" s="171"/>
      <c r="J63" s="171"/>
      <c r="K63" s="171"/>
      <c r="L63" s="171"/>
      <c r="M63" s="171"/>
      <c r="N63" s="172"/>
      <c r="O63" s="172"/>
      <c r="P63" s="172"/>
      <c r="Q63" s="173"/>
      <c r="R63" s="49"/>
      <c r="S63" s="52"/>
      <c r="T63" s="52"/>
      <c r="X63" s="157"/>
    </row>
    <row r="64" spans="2:24" ht="22.5" customHeight="1">
      <c r="B64" s="174" t="s">
        <v>237</v>
      </c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175"/>
      <c r="O64" s="175"/>
      <c r="P64" s="175"/>
      <c r="Q64" s="59"/>
      <c r="R64" s="49"/>
      <c r="S64" s="52"/>
      <c r="T64" s="52"/>
      <c r="X64" s="157"/>
    </row>
    <row r="65" spans="2:24" ht="22.5" customHeight="1">
      <c r="B65" s="174" t="s">
        <v>351</v>
      </c>
      <c r="C65" s="198"/>
      <c r="D65" s="198"/>
      <c r="E65" s="162"/>
      <c r="F65" s="198"/>
      <c r="G65" s="198"/>
      <c r="H65" s="162"/>
      <c r="I65" s="198"/>
      <c r="J65" s="198"/>
      <c r="K65" s="162"/>
      <c r="L65" s="198"/>
      <c r="M65" s="198"/>
      <c r="N65" s="199"/>
      <c r="Q65" s="59"/>
      <c r="X65" s="157"/>
    </row>
    <row r="66" spans="2:24" ht="22.5" customHeight="1">
      <c r="B66" s="200" t="s">
        <v>352</v>
      </c>
      <c r="C66" s="177"/>
      <c r="D66" s="177"/>
      <c r="E66" s="178"/>
      <c r="F66" s="177"/>
      <c r="G66" s="177"/>
      <c r="H66" s="178"/>
      <c r="I66" s="177"/>
      <c r="J66" s="177"/>
      <c r="K66" s="178"/>
      <c r="L66" s="177"/>
      <c r="M66" s="177"/>
      <c r="N66" s="179"/>
      <c r="O66" s="180"/>
      <c r="P66" s="180"/>
      <c r="Q66" s="181"/>
      <c r="X66" s="161"/>
    </row>
    <row r="67" spans="2:24" ht="15.75" customHeight="1">
      <c r="X67" s="168"/>
    </row>
    <row r="68" spans="2:24" ht="75.75" customHeight="1">
      <c r="R68" s="65"/>
      <c r="S68" s="1350"/>
      <c r="T68" s="1350"/>
      <c r="U68" s="1350"/>
      <c r="V68" s="1350"/>
      <c r="W68" s="157"/>
    </row>
    <row r="69" spans="2:24" ht="15.75" customHeight="1">
      <c r="B69" s="1351"/>
      <c r="C69" s="1351"/>
      <c r="D69" s="183"/>
      <c r="R69" s="65"/>
      <c r="S69" s="1350"/>
      <c r="T69" s="1350"/>
      <c r="U69" s="1350"/>
      <c r="V69" s="1350"/>
      <c r="W69" s="157"/>
    </row>
    <row r="70" spans="2:24" ht="15.75" customHeight="1">
      <c r="B70" s="1351"/>
      <c r="C70" s="1351"/>
      <c r="D70" s="184"/>
      <c r="E70" s="1351"/>
      <c r="F70" s="1351"/>
      <c r="G70" s="1351"/>
      <c r="H70" s="1351"/>
      <c r="I70" s="1351"/>
      <c r="J70" s="1351"/>
      <c r="K70" s="1351"/>
      <c r="L70" s="1351"/>
      <c r="M70" s="1351"/>
      <c r="N70" s="1351"/>
      <c r="O70" s="1351"/>
      <c r="P70" s="1351"/>
      <c r="R70" s="65"/>
      <c r="S70" s="157"/>
      <c r="T70" s="1350"/>
      <c r="U70" s="1350"/>
      <c r="V70" s="1350"/>
      <c r="W70" s="1350"/>
    </row>
    <row r="71" spans="2:24" ht="15.75" customHeight="1">
      <c r="B71" s="1325"/>
      <c r="C71" s="1325"/>
      <c r="D71" s="1325"/>
      <c r="E71" s="1325"/>
      <c r="F71" s="1325"/>
      <c r="G71" s="1325"/>
      <c r="H71" s="1325"/>
      <c r="I71" s="1325"/>
      <c r="J71" s="1325"/>
      <c r="K71" s="1325"/>
      <c r="L71" s="1325"/>
      <c r="M71" s="1325"/>
      <c r="N71" s="1325"/>
      <c r="O71" s="1325"/>
      <c r="P71" s="1325"/>
      <c r="R71" s="100"/>
      <c r="S71" s="1349"/>
      <c r="T71" s="1349"/>
      <c r="U71" s="157"/>
      <c r="V71" s="158"/>
      <c r="W71" s="168"/>
    </row>
    <row r="72" spans="2:24" ht="15.75" customHeight="1">
      <c r="C72" s="100"/>
      <c r="D72" s="185"/>
      <c r="F72" s="100"/>
      <c r="G72" s="185"/>
      <c r="I72" s="100"/>
      <c r="J72" s="185"/>
      <c r="L72" s="100"/>
      <c r="M72" s="185"/>
      <c r="O72" s="100"/>
      <c r="P72" s="185"/>
    </row>
    <row r="73" spans="2:24" ht="15.75" customHeight="1">
      <c r="C73" s="186"/>
      <c r="D73" s="57"/>
      <c r="E73" s="60"/>
      <c r="F73" s="117"/>
      <c r="I73" s="57"/>
      <c r="J73" s="60"/>
      <c r="K73" s="117"/>
    </row>
    <row r="74" spans="2:24" ht="15.75" customHeight="1"/>
    <row r="75" spans="2:24" ht="15.75" customHeight="1">
      <c r="D75" s="131"/>
      <c r="E75" s="60"/>
      <c r="F75" s="132"/>
      <c r="I75" s="134"/>
      <c r="J75" s="61"/>
      <c r="K75" s="132"/>
    </row>
    <row r="76" spans="2:24" ht="15.75" customHeight="1">
      <c r="D76" s="131"/>
      <c r="E76" s="60"/>
      <c r="F76" s="132"/>
    </row>
    <row r="77" spans="2:24" ht="15.75" customHeight="1">
      <c r="D77" s="131"/>
      <c r="E77" s="60"/>
      <c r="F77" s="132"/>
      <c r="I77" s="57"/>
      <c r="J77" s="60"/>
      <c r="K77" s="117"/>
    </row>
    <row r="78" spans="2:24" ht="15.75" customHeight="1">
      <c r="D78" s="131"/>
      <c r="E78" s="60"/>
      <c r="F78" s="132"/>
      <c r="H78" s="133"/>
      <c r="I78" s="133"/>
      <c r="J78" s="133"/>
      <c r="K78" s="133"/>
    </row>
    <row r="79" spans="2:24" ht="15.75" customHeight="1"/>
    <row r="80" spans="2:24" ht="15.75" customHeight="1"/>
    <row r="81" spans="3:11" ht="15.75" customHeight="1">
      <c r="C81" s="133"/>
      <c r="D81" s="133"/>
      <c r="E81" s="133"/>
      <c r="F81" s="133"/>
    </row>
    <row r="82" spans="3:11" ht="15.75" customHeight="1">
      <c r="C82" s="186"/>
      <c r="I82" s="134"/>
      <c r="J82" s="61"/>
      <c r="K82" s="132"/>
    </row>
    <row r="83" spans="3:11" ht="15.75" customHeight="1"/>
    <row r="84" spans="3:11" ht="15.75" customHeight="1">
      <c r="D84" s="131"/>
      <c r="E84" s="60"/>
      <c r="F84" s="132"/>
    </row>
    <row r="85" spans="3:11" ht="15.75" customHeight="1">
      <c r="D85" s="131"/>
      <c r="E85" s="60"/>
      <c r="F85" s="132"/>
    </row>
    <row r="86" spans="3:11" ht="15.75" customHeight="1">
      <c r="D86" s="131"/>
      <c r="E86" s="60"/>
      <c r="F86" s="132"/>
      <c r="H86" s="133"/>
      <c r="I86" s="133"/>
      <c r="J86" s="133"/>
      <c r="K86" s="133"/>
    </row>
    <row r="87" spans="3:11" ht="15.75" customHeight="1">
      <c r="D87" s="131"/>
      <c r="E87" s="60"/>
      <c r="F87" s="132"/>
      <c r="I87" s="57"/>
      <c r="J87" s="60"/>
      <c r="K87" s="117"/>
    </row>
    <row r="88" spans="3:11" ht="15.75" customHeight="1">
      <c r="D88" s="131"/>
      <c r="E88" s="60"/>
      <c r="F88" s="132"/>
      <c r="I88" s="134"/>
      <c r="J88" s="61"/>
      <c r="K88" s="132"/>
    </row>
    <row r="89" spans="3:11" ht="15.75" customHeight="1">
      <c r="D89" s="131"/>
      <c r="E89" s="60"/>
      <c r="F89" s="132"/>
    </row>
    <row r="90" spans="3:11" ht="15.75" customHeight="1"/>
    <row r="91" spans="3:11" ht="15.75">
      <c r="I91" s="134"/>
      <c r="J91" s="60"/>
      <c r="K91" s="132"/>
    </row>
    <row r="92" spans="3:11" ht="15.75">
      <c r="I92" s="57"/>
      <c r="J92" s="60"/>
      <c r="K92" s="117"/>
    </row>
    <row r="93" spans="3:11" ht="15.75">
      <c r="I93" s="57"/>
      <c r="J93" s="60"/>
      <c r="K93" s="117"/>
    </row>
    <row r="94" spans="3:11" ht="15.75">
      <c r="I94" s="57"/>
      <c r="J94" s="60"/>
      <c r="K94" s="117"/>
    </row>
  </sheetData>
  <mergeCells count="64">
    <mergeCell ref="B2:D2"/>
    <mergeCell ref="N2:Q2"/>
    <mergeCell ref="G3:L3"/>
    <mergeCell ref="B4:D4"/>
    <mergeCell ref="N4:Q4"/>
    <mergeCell ref="B5:E5"/>
    <mergeCell ref="B6:E6"/>
    <mergeCell ref="B8:P8"/>
    <mergeCell ref="C9:F9"/>
    <mergeCell ref="H9:O9"/>
    <mergeCell ref="F10:G10"/>
    <mergeCell ref="B11:L11"/>
    <mergeCell ref="M11:Q11"/>
    <mergeCell ref="B12:H12"/>
    <mergeCell ref="I12:L12"/>
    <mergeCell ref="M12:Q12"/>
    <mergeCell ref="S12:U15"/>
    <mergeCell ref="K16:L17"/>
    <mergeCell ref="T21:W21"/>
    <mergeCell ref="B22:Q22"/>
    <mergeCell ref="B23:F23"/>
    <mergeCell ref="G23:L23"/>
    <mergeCell ref="M23:Q23"/>
    <mergeCell ref="S27:V27"/>
    <mergeCell ref="W27:X27"/>
    <mergeCell ref="S28:V28"/>
    <mergeCell ref="W28:X28"/>
    <mergeCell ref="T34:W34"/>
    <mergeCell ref="S37:T37"/>
    <mergeCell ref="B38:Q38"/>
    <mergeCell ref="B39:E39"/>
    <mergeCell ref="F39:I39"/>
    <mergeCell ref="J39:M39"/>
    <mergeCell ref="N39:Q39"/>
    <mergeCell ref="S39:U42"/>
    <mergeCell ref="F54:Q54"/>
    <mergeCell ref="B54:E54"/>
    <mergeCell ref="S43:V43"/>
    <mergeCell ref="W43:X43"/>
    <mergeCell ref="S47:V47"/>
    <mergeCell ref="W47:X47"/>
    <mergeCell ref="T53:W53"/>
    <mergeCell ref="S55:U58"/>
    <mergeCell ref="N55:Q55"/>
    <mergeCell ref="J55:M55"/>
    <mergeCell ref="F55:I55"/>
    <mergeCell ref="B55:E55"/>
    <mergeCell ref="S59:V59"/>
    <mergeCell ref="W59:X59"/>
    <mergeCell ref="S68:V68"/>
    <mergeCell ref="B69:C69"/>
    <mergeCell ref="S69:V69"/>
    <mergeCell ref="T70:W70"/>
    <mergeCell ref="B71:D71"/>
    <mergeCell ref="E71:G71"/>
    <mergeCell ref="H71:J71"/>
    <mergeCell ref="K71:M71"/>
    <mergeCell ref="N71:P71"/>
    <mergeCell ref="S71:T71"/>
    <mergeCell ref="B70:C70"/>
    <mergeCell ref="E70:G70"/>
    <mergeCell ref="H70:J70"/>
    <mergeCell ref="K70:M70"/>
    <mergeCell ref="N70:P70"/>
  </mergeCells>
  <pageMargins left="0.78749999999999998" right="0.196527777777778" top="0.39374999999999999" bottom="0.39374999999999999" header="0.51180555555555496" footer="0.51180555555555496"/>
  <pageSetup paperSize="9" scale="38" firstPageNumber="0" orientation="portrait" r:id="rId1"/>
  <rowBreaks count="1" manualBreakCount="1">
    <brk id="64" max="16383" man="1"/>
  </rowBreaks>
  <colBreaks count="1" manualBreakCount="1">
    <brk id="18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8080"/>
    <pageSetUpPr fitToPage="1"/>
  </sheetPr>
  <dimension ref="A2:AMK97"/>
  <sheetViews>
    <sheetView view="pageBreakPreview" zoomScale="60" zoomScaleNormal="50" zoomScalePageLayoutView="50" workbookViewId="0">
      <selection activeCell="R8" sqref="R8"/>
    </sheetView>
  </sheetViews>
  <sheetFormatPr defaultRowHeight="12.75"/>
  <cols>
    <col min="1" max="1" width="2.85546875" style="1" customWidth="1"/>
    <col min="2" max="3" width="13.7109375" style="1" customWidth="1"/>
    <col min="4" max="4" width="9.7109375" style="1" customWidth="1"/>
    <col min="5" max="5" width="20.28515625" style="1" customWidth="1"/>
    <col min="6" max="8" width="13.7109375" style="1" customWidth="1"/>
    <col min="9" max="9" width="16.5703125" style="1" customWidth="1"/>
    <col min="10" max="13" width="13.7109375" style="1" customWidth="1"/>
    <col min="14" max="14" width="12" style="1" customWidth="1"/>
    <col min="15" max="16" width="13.7109375" style="1" customWidth="1"/>
    <col min="17" max="17" width="10.7109375" style="1" customWidth="1"/>
    <col min="18" max="18" width="15.28515625" style="1" customWidth="1"/>
    <col min="19" max="19" width="2.85546875" style="1" customWidth="1"/>
    <col min="20" max="24" width="12.140625" style="1" customWidth="1"/>
    <col min="25" max="25" width="12.28515625" style="1" customWidth="1"/>
    <col min="26" max="26" width="13" style="1" customWidth="1"/>
    <col min="27" max="1025" width="9.140625" style="1" customWidth="1"/>
  </cols>
  <sheetData>
    <row r="2" spans="2:30" ht="24" customHeight="1">
      <c r="B2" s="1335"/>
      <c r="C2" s="1335"/>
      <c r="D2" s="1335"/>
      <c r="E2" s="201"/>
      <c r="F2" s="4"/>
      <c r="G2" s="5"/>
      <c r="H2" s="5"/>
      <c r="I2" s="5"/>
      <c r="J2" s="5"/>
      <c r="K2" s="6"/>
      <c r="L2" s="7"/>
      <c r="M2" s="135"/>
      <c r="N2" s="1387"/>
      <c r="O2" s="1387"/>
      <c r="P2" s="1387"/>
      <c r="Q2" s="1387"/>
      <c r="R2" s="202"/>
    </row>
    <row r="3" spans="2:30" ht="27.75" customHeight="1">
      <c r="B3" s="8"/>
      <c r="C3" s="9"/>
      <c r="D3" s="9"/>
      <c r="E3" s="9"/>
      <c r="F3" s="10"/>
      <c r="G3" s="1338"/>
      <c r="H3" s="1338"/>
      <c r="I3" s="1338"/>
      <c r="J3" s="1338"/>
      <c r="K3" s="1338"/>
      <c r="L3" s="1338"/>
      <c r="M3" s="11"/>
      <c r="N3" s="11"/>
      <c r="O3" s="11"/>
      <c r="P3" s="11"/>
      <c r="Q3" s="203"/>
      <c r="R3" s="136"/>
    </row>
    <row r="4" spans="2:30" ht="21.75" customHeight="1">
      <c r="B4" s="1339"/>
      <c r="C4" s="1339"/>
      <c r="D4" s="1339"/>
      <c r="E4" s="204"/>
      <c r="F4" s="14"/>
      <c r="G4" s="15"/>
      <c r="I4" s="16"/>
      <c r="J4" s="17"/>
      <c r="K4" s="16"/>
      <c r="L4" s="16"/>
      <c r="M4" s="137"/>
      <c r="N4" s="1388"/>
      <c r="O4" s="1388"/>
      <c r="P4" s="1388"/>
      <c r="Q4" s="1388"/>
      <c r="R4" s="138"/>
    </row>
    <row r="5" spans="2:30" ht="26.25" customHeight="1">
      <c r="B5" s="1383"/>
      <c r="C5" s="1383"/>
      <c r="D5" s="1383"/>
      <c r="E5" s="1383"/>
      <c r="F5" s="1383"/>
      <c r="G5" s="21"/>
      <c r="H5" s="22"/>
      <c r="I5" s="23"/>
      <c r="J5" s="1342"/>
      <c r="K5" s="1342"/>
      <c r="L5" s="1342"/>
      <c r="M5" s="137"/>
      <c r="N5" s="1384"/>
      <c r="O5" s="1384"/>
      <c r="P5" s="1384"/>
      <c r="Q5" s="1384"/>
      <c r="R5" s="18"/>
    </row>
    <row r="6" spans="2:30" ht="24.95" customHeight="1">
      <c r="B6" s="1372" t="s">
        <v>1220</v>
      </c>
      <c r="C6" s="1372"/>
      <c r="D6" s="1372"/>
      <c r="E6" s="1372"/>
      <c r="F6" s="20"/>
      <c r="G6" s="21"/>
      <c r="H6" s="22"/>
      <c r="I6" s="205"/>
      <c r="J6" s="24"/>
      <c r="K6" s="24"/>
      <c r="L6" s="24"/>
      <c r="M6" s="137"/>
      <c r="N6" s="142"/>
      <c r="O6" s="142"/>
      <c r="P6" s="142"/>
      <c r="Q6" s="142"/>
      <c r="R6" s="141"/>
    </row>
    <row r="7" spans="2:30" ht="66.75" customHeight="1">
      <c r="B7" s="144"/>
      <c r="C7" s="145"/>
      <c r="D7" s="145"/>
      <c r="E7" s="145"/>
      <c r="F7" s="145"/>
      <c r="G7" s="145"/>
      <c r="H7" s="146"/>
      <c r="I7" s="26"/>
      <c r="J7" s="147"/>
      <c r="K7" s="148"/>
      <c r="L7" s="1385"/>
      <c r="M7" s="1385"/>
      <c r="N7" s="1386"/>
      <c r="O7" s="1386"/>
      <c r="P7" s="27"/>
      <c r="R7" s="725"/>
    </row>
    <row r="8" spans="2:30" ht="62.25" customHeight="1">
      <c r="B8" s="1363" t="s">
        <v>1222</v>
      </c>
      <c r="C8" s="1363"/>
      <c r="D8" s="1363"/>
      <c r="E8" s="1363"/>
      <c r="F8" s="1363"/>
      <c r="G8" s="1363"/>
      <c r="H8" s="1363"/>
      <c r="I8" s="1363"/>
      <c r="J8" s="1363"/>
      <c r="K8" s="1363"/>
      <c r="L8" s="1363"/>
      <c r="M8" s="1363"/>
      <c r="N8" s="1363"/>
      <c r="O8" s="1363"/>
      <c r="P8" s="1363"/>
      <c r="R8" s="726"/>
    </row>
    <row r="9" spans="2:30" ht="31.5" customHeight="1">
      <c r="B9" s="1364" t="s">
        <v>2</v>
      </c>
      <c r="C9" s="1364"/>
      <c r="D9" s="1364"/>
      <c r="E9" s="1364"/>
      <c r="F9" s="1364"/>
      <c r="G9" s="37">
        <f>Скидка!C3/100</f>
        <v>0</v>
      </c>
      <c r="H9" s="1348" t="s">
        <v>239</v>
      </c>
      <c r="I9" s="1348"/>
      <c r="J9" s="1348"/>
      <c r="K9" s="1348"/>
      <c r="L9" s="1348"/>
      <c r="M9" s="1348"/>
      <c r="N9" s="1348"/>
      <c r="O9" s="1348"/>
      <c r="P9" s="1348"/>
      <c r="Q9" s="151"/>
      <c r="R9" s="38" t="s">
        <v>353</v>
      </c>
      <c r="W9" s="1" t="s">
        <v>354</v>
      </c>
    </row>
    <row r="10" spans="2:30" ht="5.25" customHeight="1">
      <c r="B10" s="53"/>
      <c r="F10" s="1365"/>
      <c r="G10" s="1365"/>
      <c r="H10" s="10"/>
      <c r="I10" s="152"/>
      <c r="J10" s="153"/>
      <c r="K10" s="153"/>
      <c r="L10" s="152"/>
      <c r="R10" s="59"/>
    </row>
    <row r="11" spans="2:30" ht="20.45" customHeight="1">
      <c r="B11" s="1381" t="s">
        <v>241</v>
      </c>
      <c r="C11" s="1381"/>
      <c r="D11" s="1381"/>
      <c r="E11" s="1381"/>
      <c r="F11" s="1381"/>
      <c r="G11" s="1381"/>
      <c r="H11" s="1381"/>
      <c r="I11" s="1381"/>
      <c r="J11" s="1381"/>
      <c r="K11" s="1381"/>
      <c r="L11" s="1381"/>
      <c r="M11" s="206"/>
      <c r="N11" s="1382" t="s">
        <v>242</v>
      </c>
      <c r="O11" s="1382"/>
      <c r="P11" s="1382"/>
      <c r="Q11" s="1382"/>
      <c r="R11" s="1382"/>
    </row>
    <row r="12" spans="2:30" ht="21.75" customHeight="1">
      <c r="B12" s="1378" t="s">
        <v>5</v>
      </c>
      <c r="C12" s="1378"/>
      <c r="D12" s="1378"/>
      <c r="E12" s="1378"/>
      <c r="F12" s="1378"/>
      <c r="G12" s="1378"/>
      <c r="H12" s="1378"/>
      <c r="I12" s="1378"/>
      <c r="J12" s="1379" t="s">
        <v>33</v>
      </c>
      <c r="K12" s="1379"/>
      <c r="L12" s="1379"/>
      <c r="M12" s="1379"/>
      <c r="N12" s="1380" t="s">
        <v>242</v>
      </c>
      <c r="O12" s="1380"/>
      <c r="P12" s="1380"/>
      <c r="Q12" s="1380"/>
      <c r="R12" s="1380"/>
      <c r="S12" s="49"/>
      <c r="T12" s="199"/>
      <c r="U12" s="199"/>
      <c r="V12" s="199"/>
    </row>
    <row r="13" spans="2:30" ht="10.5" customHeight="1">
      <c r="B13" s="53"/>
      <c r="G13" s="60"/>
      <c r="I13" s="76"/>
      <c r="J13" s="196"/>
      <c r="M13" s="154"/>
      <c r="N13" s="58"/>
      <c r="R13" s="155"/>
      <c r="T13" s="199"/>
      <c r="U13" s="199"/>
      <c r="V13" s="199"/>
    </row>
    <row r="14" spans="2:30" ht="15.75" customHeight="1">
      <c r="B14" s="53"/>
      <c r="G14" s="60"/>
      <c r="I14" s="76"/>
      <c r="J14" s="53"/>
      <c r="N14" s="58"/>
      <c r="R14" s="59"/>
      <c r="T14" s="199"/>
      <c r="U14" s="199"/>
      <c r="V14" s="199"/>
    </row>
    <row r="15" spans="2:30" ht="174" customHeight="1">
      <c r="B15" s="156"/>
      <c r="C15" s="157"/>
      <c r="D15" s="157"/>
      <c r="E15" s="157"/>
      <c r="H15" s="207"/>
      <c r="I15" s="208"/>
      <c r="K15" s="207"/>
      <c r="L15" s="207"/>
      <c r="N15" s="209"/>
      <c r="R15" s="59"/>
      <c r="T15" s="199"/>
      <c r="U15" s="199"/>
      <c r="V15" s="199"/>
      <c r="W15" s="146"/>
      <c r="X15" s="210"/>
      <c r="Y15" s="147"/>
      <c r="AA15" s="149"/>
      <c r="AB15" s="149"/>
      <c r="AC15" s="150"/>
      <c r="AD15" s="150"/>
    </row>
    <row r="16" spans="2:30" ht="18.75" customHeight="1">
      <c r="B16" s="159"/>
      <c r="C16" s="160"/>
      <c r="D16" s="160"/>
      <c r="E16" s="160"/>
      <c r="G16" s="207"/>
      <c r="H16" s="207"/>
      <c r="I16" s="208"/>
      <c r="J16" s="211"/>
      <c r="K16" s="207"/>
      <c r="L16" s="207"/>
      <c r="M16" s="212"/>
      <c r="N16" s="213"/>
      <c r="O16" s="212"/>
      <c r="P16" s="212"/>
      <c r="Q16" s="212"/>
      <c r="R16" s="214"/>
      <c r="S16" s="65"/>
      <c r="T16" s="162"/>
      <c r="U16" s="160"/>
      <c r="V16" s="160"/>
      <c r="W16" s="160"/>
      <c r="X16" s="162"/>
      <c r="Y16" s="162"/>
      <c r="Z16" s="149"/>
    </row>
    <row r="17" spans="1:38" ht="18.75" customHeight="1">
      <c r="B17" s="159"/>
      <c r="C17" s="46"/>
      <c r="D17" s="46"/>
      <c r="E17" s="46"/>
      <c r="G17" s="207"/>
      <c r="H17" s="207"/>
      <c r="I17" s="208"/>
      <c r="J17" s="211"/>
      <c r="K17" s="207"/>
      <c r="L17" s="207"/>
      <c r="N17" s="213"/>
      <c r="O17" s="212"/>
      <c r="P17" s="212"/>
      <c r="Q17" s="212"/>
      <c r="R17" s="214"/>
      <c r="S17" s="65"/>
      <c r="T17" s="162"/>
      <c r="U17" s="160"/>
      <c r="V17" s="160"/>
      <c r="W17" s="160"/>
      <c r="X17" s="162"/>
      <c r="Y17" s="162"/>
    </row>
    <row r="18" spans="1:38" ht="18.75" customHeight="1">
      <c r="B18" s="159" t="s">
        <v>1201</v>
      </c>
      <c r="C18" s="46"/>
      <c r="D18" s="46"/>
      <c r="E18" s="68">
        <f>((Скидка!CA20*(100-Скидка!$C$3))*Скидка!$D$4)/100</f>
        <v>14396.85</v>
      </c>
      <c r="F18" s="159" t="s">
        <v>1207</v>
      </c>
      <c r="G18" s="46"/>
      <c r="H18" s="46"/>
      <c r="I18" s="68">
        <f>((Скидка!CF20*(100-Скидка!$C$3))*Скидка!$D$4)/100</f>
        <v>17032.649999999998</v>
      </c>
      <c r="J18" s="215"/>
      <c r="K18" s="162"/>
      <c r="L18" s="46"/>
      <c r="M18" s="216" t="s">
        <v>245</v>
      </c>
      <c r="N18" s="93"/>
      <c r="O18" s="46"/>
      <c r="P18" s="46"/>
      <c r="Q18" s="46"/>
      <c r="R18" s="78"/>
      <c r="S18" s="65"/>
      <c r="T18" s="157"/>
      <c r="U18" s="161"/>
      <c r="V18" s="161"/>
      <c r="W18" s="161"/>
      <c r="X18" s="157"/>
      <c r="Y18" s="157"/>
    </row>
    <row r="19" spans="1:38" ht="18.75" customHeight="1">
      <c r="B19" s="159" t="s">
        <v>1202</v>
      </c>
      <c r="C19" s="46"/>
      <c r="D19" s="46"/>
      <c r="E19" s="68">
        <f>((Скидка!CA21*(100-Скидка!$C$3))*Скидка!$D$4)/100</f>
        <v>15013.25</v>
      </c>
      <c r="F19" s="159" t="s">
        <v>1208</v>
      </c>
      <c r="G19" s="46"/>
      <c r="H19" s="46"/>
      <c r="I19" s="68">
        <f>((Скидка!CF21*(100-Скидка!$C$3))*Скидка!$D$4)/100</f>
        <v>17994.05</v>
      </c>
      <c r="J19" s="215"/>
      <c r="K19" s="162"/>
      <c r="L19" s="167"/>
      <c r="M19" s="68"/>
      <c r="N19" s="93"/>
      <c r="O19" s="46"/>
      <c r="P19" s="46"/>
      <c r="Q19" s="46"/>
      <c r="R19" s="78"/>
      <c r="S19" s="65"/>
      <c r="T19" s="157"/>
      <c r="U19" s="161"/>
      <c r="V19" s="161"/>
      <c r="W19" s="161"/>
      <c r="X19" s="157"/>
      <c r="Y19" s="157"/>
    </row>
    <row r="20" spans="1:38" ht="18.75" customHeight="1">
      <c r="B20" s="159" t="s">
        <v>1203</v>
      </c>
      <c r="C20" s="46"/>
      <c r="D20" s="46"/>
      <c r="E20" s="68">
        <f>((Скидка!CA22*(100-Скидка!$C$3))*Скидка!$D$4)/100</f>
        <v>15917.149999999998</v>
      </c>
      <c r="F20" s="159" t="s">
        <v>1209</v>
      </c>
      <c r="G20" s="46"/>
      <c r="H20" s="46"/>
      <c r="I20" s="68">
        <f>((Скидка!CF22*(100-Скидка!$C$3))*Скидка!$D$4)/100</f>
        <v>16407.05</v>
      </c>
      <c r="J20" s="159" t="s">
        <v>1213</v>
      </c>
      <c r="K20" s="162"/>
      <c r="L20" s="167"/>
      <c r="M20" s="68">
        <f>((Скидка!CJ22*(100-Скидка!$C$3))*Скидка!$D$4)/100</f>
        <v>19116.449999999997</v>
      </c>
      <c r="N20" s="93"/>
      <c r="O20" s="46"/>
      <c r="P20" s="46"/>
      <c r="Q20" s="46"/>
      <c r="R20" s="78"/>
      <c r="S20" s="65"/>
      <c r="T20" s="157"/>
      <c r="U20" s="161"/>
      <c r="V20" s="161"/>
      <c r="W20" s="161"/>
      <c r="X20" s="157"/>
      <c r="Y20" s="157"/>
    </row>
    <row r="21" spans="1:38" ht="18.75" customHeight="1">
      <c r="A21" s="59"/>
      <c r="B21" s="99" t="s">
        <v>1204</v>
      </c>
      <c r="C21" s="46"/>
      <c r="D21" s="46"/>
      <c r="E21" s="68">
        <f>((Скидка!CA23*(100-Скидка!$C$3))*Скидка!$D$4)/100</f>
        <v>16550.8</v>
      </c>
      <c r="F21" s="159" t="s">
        <v>1210</v>
      </c>
      <c r="G21" s="46"/>
      <c r="H21" s="46"/>
      <c r="I21" s="68">
        <f>((Скидка!CF23*(100-Скидка!$C$3))*Скидка!$D$4)/100</f>
        <v>17218.949999999997</v>
      </c>
      <c r="J21" s="159" t="s">
        <v>1214</v>
      </c>
      <c r="K21" s="162"/>
      <c r="L21" s="167"/>
      <c r="M21" s="68">
        <f>((Скидка!CJ23*(100-Скидка!$C$3))*Скидка!$D$4)/100</f>
        <v>19116.449999999997</v>
      </c>
      <c r="N21" s="93"/>
      <c r="O21" s="46"/>
      <c r="P21" s="46"/>
      <c r="Q21" s="46"/>
      <c r="R21" s="78"/>
      <c r="S21" s="65"/>
      <c r="T21" s="157"/>
      <c r="U21" s="161"/>
      <c r="V21" s="161"/>
      <c r="W21" s="217" t="s">
        <v>354</v>
      </c>
      <c r="X21" s="217"/>
      <c r="Y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</row>
    <row r="22" spans="1:38" ht="18.75" customHeight="1">
      <c r="B22" s="159" t="s">
        <v>1205</v>
      </c>
      <c r="C22" s="160"/>
      <c r="D22" s="46"/>
      <c r="E22" s="68">
        <f>((Скидка!CA24*(100-Скидка!$C$3))*Скидка!$D$4)/100</f>
        <v>15480.149999999998</v>
      </c>
      <c r="F22" s="159" t="s">
        <v>1211</v>
      </c>
      <c r="G22" s="46"/>
      <c r="H22" s="46"/>
      <c r="I22" s="68">
        <f>((Скидка!CF24*(100-Скидка!$C$3))*Скидка!$D$4)/100</f>
        <v>17974.499999999996</v>
      </c>
      <c r="J22" s="159" t="s">
        <v>1215</v>
      </c>
      <c r="K22" s="162"/>
      <c r="L22" s="167"/>
      <c r="M22" s="68">
        <f>((Скидка!CJ24*(100-Скидка!$C$3))*Скидка!$D$4)/100</f>
        <v>20041.05</v>
      </c>
      <c r="N22" s="93" t="s">
        <v>1217</v>
      </c>
      <c r="O22" s="161"/>
      <c r="P22" s="68"/>
      <c r="Q22" s="68"/>
      <c r="R22" s="78">
        <f>((Скидка!CO24*(100-Скидка!$C$3))*Скидка!$D$4)/100</f>
        <v>8506.5499999999993</v>
      </c>
      <c r="S22" s="65"/>
      <c r="T22" s="157"/>
      <c r="U22" s="161"/>
      <c r="V22" s="161"/>
      <c r="W22" s="161"/>
      <c r="X22" s="157"/>
      <c r="Y22" s="157"/>
      <c r="Z22" s="217"/>
    </row>
    <row r="23" spans="1:38" ht="18.75" customHeight="1">
      <c r="B23" s="159" t="s">
        <v>1206</v>
      </c>
      <c r="C23" s="46"/>
      <c r="D23" s="65"/>
      <c r="E23" s="72">
        <f>((Скидка!CA25*(100-Скидка!$C$3))*Скидка!$D$4)/100</f>
        <v>16410.499999999996</v>
      </c>
      <c r="F23" s="191" t="s">
        <v>1212</v>
      </c>
      <c r="G23" s="65"/>
      <c r="H23" s="65"/>
      <c r="I23" s="68">
        <f>((Скидка!CF25*(100-Скидка!$C$3))*Скидка!$D$4)/100</f>
        <v>19034.8</v>
      </c>
      <c r="J23" s="159" t="s">
        <v>1216</v>
      </c>
      <c r="K23" s="162"/>
      <c r="L23" s="65"/>
      <c r="M23" s="68">
        <f>((Скидка!CJ25*(100-Скидка!$C$3))*Скидка!$D$4)/100</f>
        <v>20041.05</v>
      </c>
      <c r="N23" s="194" t="s">
        <v>1218</v>
      </c>
      <c r="O23" s="195"/>
      <c r="P23" s="72"/>
      <c r="Q23" s="72"/>
      <c r="R23" s="70">
        <f>((Скидка!CO25*(100-Скидка!$C$3))*Скидка!$D$4)/100</f>
        <v>9293.15</v>
      </c>
      <c r="S23" s="65"/>
      <c r="T23" s="157"/>
      <c r="Y23" s="161"/>
    </row>
    <row r="24" spans="1:38" ht="20.45" customHeight="1">
      <c r="B24" s="1377" t="s">
        <v>295</v>
      </c>
      <c r="C24" s="1377"/>
      <c r="D24" s="1377"/>
      <c r="E24" s="1377"/>
      <c r="F24" s="1377"/>
      <c r="G24" s="1377"/>
      <c r="H24" s="1377"/>
      <c r="I24" s="1377"/>
      <c r="J24" s="1377"/>
      <c r="K24" s="1377"/>
      <c r="L24" s="1377"/>
      <c r="M24" s="1377"/>
      <c r="N24" s="1377"/>
      <c r="O24" s="1377"/>
      <c r="P24" s="1377"/>
      <c r="Q24" s="1377"/>
      <c r="R24" s="1377"/>
    </row>
    <row r="25" spans="1:38" ht="22.5" customHeight="1">
      <c r="B25" s="1354" t="s">
        <v>138</v>
      </c>
      <c r="C25" s="1354"/>
      <c r="D25" s="1354"/>
      <c r="E25" s="1354"/>
      <c r="F25" s="1361" t="s">
        <v>139</v>
      </c>
      <c r="G25" s="1361"/>
      <c r="H25" s="1361"/>
      <c r="I25" s="1361"/>
      <c r="J25" s="1361" t="s">
        <v>140</v>
      </c>
      <c r="K25" s="1361"/>
      <c r="L25" s="1361"/>
      <c r="M25" s="1361"/>
      <c r="N25" s="1361" t="s">
        <v>141</v>
      </c>
      <c r="O25" s="1361"/>
      <c r="P25" s="1361"/>
      <c r="Q25" s="1361"/>
      <c r="R25" s="1361"/>
      <c r="S25" s="49"/>
      <c r="T25" s="52"/>
      <c r="U25" s="52"/>
    </row>
    <row r="26" spans="1:38" ht="15.75" customHeight="1">
      <c r="B26" s="53"/>
      <c r="F26" s="218"/>
      <c r="H26" s="60"/>
      <c r="I26" s="155"/>
      <c r="J26" s="53"/>
      <c r="M26" s="155"/>
      <c r="R26" s="155"/>
    </row>
    <row r="27" spans="1:38" ht="15.75" customHeight="1">
      <c r="B27" s="53"/>
      <c r="F27" s="218"/>
      <c r="H27" s="60"/>
      <c r="I27" s="59"/>
      <c r="J27" s="53"/>
      <c r="M27" s="59"/>
      <c r="R27" s="59"/>
    </row>
    <row r="28" spans="1:38" ht="180" customHeight="1">
      <c r="B28" s="156"/>
      <c r="C28" s="157"/>
      <c r="D28" s="157"/>
      <c r="E28" s="157"/>
      <c r="F28" s="156"/>
      <c r="H28" s="61"/>
      <c r="I28" s="59"/>
      <c r="J28" s="156"/>
      <c r="M28" s="59"/>
      <c r="N28" s="157"/>
      <c r="R28" s="59"/>
    </row>
    <row r="29" spans="1:38" ht="18.75" customHeight="1">
      <c r="B29" s="159" t="s">
        <v>355</v>
      </c>
      <c r="C29" s="160"/>
      <c r="D29" s="160"/>
      <c r="E29" s="68">
        <f>((Скидка!CA31*(100-Скидка!$C$3))*Скидка!$D$4)/100</f>
        <v>22630.85</v>
      </c>
      <c r="F29" s="159" t="s">
        <v>356</v>
      </c>
      <c r="G29" s="161"/>
      <c r="H29" s="161"/>
      <c r="I29" s="68">
        <f>((Скидка!CF31*(100-Скидка!$C$3))*Скидка!$D$4)/100</f>
        <v>24173</v>
      </c>
      <c r="J29" s="159" t="s">
        <v>357</v>
      </c>
      <c r="K29" s="157"/>
      <c r="L29" s="157"/>
      <c r="M29" s="68">
        <f>((Скидка!CJ31*(100-Скидка!$C$3))*Скидка!$D$4)/100</f>
        <v>17843.399999999998</v>
      </c>
      <c r="N29" s="159" t="s">
        <v>358</v>
      </c>
      <c r="O29" s="161"/>
      <c r="P29" s="161"/>
      <c r="Q29" s="161"/>
      <c r="R29" s="78">
        <f>((Скидка!CO31*(100-Скидка!$C$3))*Скидка!$D$4)/100</f>
        <v>17286.8</v>
      </c>
      <c r="S29" s="65"/>
      <c r="T29" s="162"/>
      <c r="U29" s="162"/>
      <c r="V29" s="162"/>
      <c r="W29" s="160"/>
      <c r="X29" s="160"/>
      <c r="Y29" s="160"/>
      <c r="AA29" s="162"/>
      <c r="AB29" s="161"/>
      <c r="AC29" s="161"/>
      <c r="AD29" s="162"/>
      <c r="AE29" s="157"/>
      <c r="AF29" s="68"/>
      <c r="AG29" s="162"/>
      <c r="AH29" s="162"/>
      <c r="AI29" s="161"/>
      <c r="AJ29" s="161"/>
      <c r="AK29" s="68"/>
    </row>
    <row r="30" spans="1:38" ht="18.75" customHeight="1">
      <c r="B30" s="159" t="s">
        <v>359</v>
      </c>
      <c r="C30" s="160"/>
      <c r="D30" s="160"/>
      <c r="E30" s="68">
        <f>((Скидка!CA32*(100-Скидка!$C$3))*Скидка!$D$4)/100</f>
        <v>24906.7</v>
      </c>
      <c r="F30" s="159" t="s">
        <v>360</v>
      </c>
      <c r="G30" s="161"/>
      <c r="H30" s="161"/>
      <c r="I30" s="68">
        <f>((Скидка!CF32*(100-Скидка!$C$3))*Скидка!$D$4)/100</f>
        <v>25908.35</v>
      </c>
      <c r="J30" s="159" t="s">
        <v>361</v>
      </c>
      <c r="K30" s="157"/>
      <c r="L30" s="157"/>
      <c r="M30" s="68">
        <f>((Скидка!CJ32*(100-Скидка!$C$3))*Скидка!$D$4)/100</f>
        <v>19089.999999999996</v>
      </c>
      <c r="N30" s="159" t="s">
        <v>362</v>
      </c>
      <c r="O30" s="161"/>
      <c r="P30" s="161"/>
      <c r="Q30" s="161"/>
      <c r="R30" s="78">
        <f>((Скидка!CO32*(100-Скидка!$C$3))*Скидка!$D$4)/100</f>
        <v>18527.649999999998</v>
      </c>
      <c r="S30" s="65"/>
      <c r="T30" s="162"/>
      <c r="U30" s="162"/>
      <c r="V30" s="162"/>
      <c r="W30" s="46"/>
      <c r="X30" s="46"/>
      <c r="Y30" s="46"/>
      <c r="Z30" s="68"/>
      <c r="AA30" s="162"/>
      <c r="AB30" s="46"/>
      <c r="AC30" s="46"/>
      <c r="AD30" s="162"/>
      <c r="AE30" s="46"/>
      <c r="AF30" s="68"/>
      <c r="AG30" s="162"/>
      <c r="AH30" s="162"/>
      <c r="AI30" s="46"/>
      <c r="AJ30" s="46"/>
      <c r="AK30" s="68"/>
    </row>
    <row r="31" spans="1:38" ht="18.75" customHeight="1">
      <c r="B31" s="159" t="s">
        <v>363</v>
      </c>
      <c r="C31" s="160"/>
      <c r="D31" s="160"/>
      <c r="E31" s="68">
        <f>((Скидка!CA33*(100-Скидка!$C$3))*Скидка!$D$4)/100</f>
        <v>26084.3</v>
      </c>
      <c r="F31" s="159" t="s">
        <v>364</v>
      </c>
      <c r="G31" s="161"/>
      <c r="H31" s="161"/>
      <c r="I31" s="68">
        <f>((Скидка!CF33*(100-Скидка!$C$3))*Скидка!$D$4)/100</f>
        <v>27424.05</v>
      </c>
      <c r="J31" s="159" t="s">
        <v>365</v>
      </c>
      <c r="K31" s="157"/>
      <c r="L31" s="157"/>
      <c r="M31" s="68">
        <f>((Скидка!CJ33*(100-Скидка!$C$3))*Скидка!$D$4)/100</f>
        <v>21403.8</v>
      </c>
      <c r="N31" s="159" t="s">
        <v>366</v>
      </c>
      <c r="O31" s="161"/>
      <c r="P31" s="161"/>
      <c r="Q31" s="161"/>
      <c r="R31" s="78">
        <f>((Скидка!CO33*(100-Скидка!$C$3))*Скидка!$D$4)/100</f>
        <v>20111.199999999997</v>
      </c>
      <c r="S31" s="65"/>
      <c r="T31" s="157"/>
      <c r="U31" s="161"/>
      <c r="V31" s="162"/>
      <c r="W31" s="46"/>
      <c r="X31" s="46"/>
      <c r="Y31" s="46"/>
      <c r="Z31" s="68"/>
      <c r="AA31" s="162"/>
      <c r="AB31" s="46"/>
      <c r="AC31" s="46"/>
      <c r="AD31" s="162"/>
      <c r="AE31" s="46"/>
      <c r="AF31" s="68"/>
      <c r="AG31" s="162"/>
      <c r="AH31" s="162"/>
      <c r="AI31" s="46"/>
      <c r="AJ31" s="46"/>
      <c r="AK31" s="68"/>
    </row>
    <row r="32" spans="1:38" ht="18.75" customHeight="1">
      <c r="B32" s="159" t="s">
        <v>367</v>
      </c>
      <c r="C32" s="160"/>
      <c r="D32" s="160"/>
      <c r="E32" s="68">
        <f>((Скидка!CA34*(100-Скидка!$C$3))*Скидка!$D$4)/100</f>
        <v>27280.3</v>
      </c>
      <c r="F32" s="159" t="s">
        <v>368</v>
      </c>
      <c r="G32" s="161"/>
      <c r="H32" s="161"/>
      <c r="I32" s="68">
        <f>((Скидка!CF34*(100-Скидка!$C$3))*Скидка!$D$4)/100</f>
        <v>28905.25</v>
      </c>
      <c r="J32" s="159" t="s">
        <v>369</v>
      </c>
      <c r="K32" s="157"/>
      <c r="L32" s="157"/>
      <c r="M32" s="68">
        <f>((Скидка!CJ34*(100-Скидка!$C$3))*Скидка!$D$4)/100</f>
        <v>22986.2</v>
      </c>
      <c r="N32" s="159" t="s">
        <v>370</v>
      </c>
      <c r="O32" s="161"/>
      <c r="P32" s="161"/>
      <c r="Q32" s="161"/>
      <c r="R32" s="78">
        <f>((Скидка!CO34*(100-Скидка!$C$3))*Скидка!$D$4)/100</f>
        <v>21698.2</v>
      </c>
      <c r="S32" s="65"/>
      <c r="T32" s="157"/>
      <c r="U32" s="161"/>
      <c r="V32" s="162"/>
      <c r="W32" s="46"/>
      <c r="X32" s="46"/>
      <c r="Y32" s="46"/>
      <c r="Z32" s="68"/>
      <c r="AA32" s="162"/>
      <c r="AB32" s="46"/>
      <c r="AC32" s="46"/>
      <c r="AD32" s="162"/>
      <c r="AE32" s="46"/>
      <c r="AF32" s="68"/>
      <c r="AG32" s="162"/>
      <c r="AH32" s="162"/>
      <c r="AI32" s="46"/>
      <c r="AJ32" s="46"/>
      <c r="AK32" s="68"/>
    </row>
    <row r="33" spans="2:37" ht="18.75" customHeight="1">
      <c r="B33" s="159" t="s">
        <v>371</v>
      </c>
      <c r="C33" s="46"/>
      <c r="D33" s="46"/>
      <c r="E33" s="68">
        <f>((Скидка!CA35*(100-Скидка!$C$3))*Скидка!$D$4)/100</f>
        <v>24205.200000000001</v>
      </c>
      <c r="F33" s="159" t="s">
        <v>372</v>
      </c>
      <c r="G33" s="46"/>
      <c r="H33" s="46"/>
      <c r="I33" s="68">
        <f>((Скидка!CF35*(100-Скидка!$C$3))*Скидка!$D$4)/100</f>
        <v>25436.85</v>
      </c>
      <c r="J33" s="159" t="s">
        <v>373</v>
      </c>
      <c r="K33" s="46"/>
      <c r="L33" s="46"/>
      <c r="M33" s="68">
        <f>((Скидка!CJ35*(100-Скидка!$C$3))*Скидка!$D$4)/100</f>
        <v>18817.449999999997</v>
      </c>
      <c r="N33" s="159" t="s">
        <v>374</v>
      </c>
      <c r="O33" s="46"/>
      <c r="P33" s="46"/>
      <c r="Q33" s="46"/>
      <c r="R33" s="78">
        <f>((Скидка!CO35*(100-Скидка!$C$3))*Скидка!$D$4)/100</f>
        <v>18259.699999999997</v>
      </c>
      <c r="S33" s="65"/>
      <c r="T33" s="157"/>
      <c r="U33" s="161"/>
      <c r="V33" s="162"/>
      <c r="W33" s="46"/>
      <c r="X33" s="46"/>
      <c r="Y33" s="46"/>
      <c r="Z33" s="68"/>
      <c r="AA33" s="162"/>
      <c r="AB33" s="46"/>
      <c r="AC33" s="46"/>
      <c r="AD33" s="162"/>
      <c r="AE33" s="46"/>
      <c r="AF33" s="68"/>
      <c r="AG33" s="162"/>
      <c r="AH33" s="162"/>
      <c r="AI33" s="46"/>
      <c r="AJ33" s="46"/>
      <c r="AK33" s="68"/>
    </row>
    <row r="34" spans="2:37" ht="18.75" customHeight="1">
      <c r="B34" s="159" t="s">
        <v>375</v>
      </c>
      <c r="C34" s="46"/>
      <c r="D34" s="46"/>
      <c r="E34" s="68">
        <f>((Скидка!CA36*(100-Скидка!$C$3))*Скидка!$D$4)/100</f>
        <v>26209.65</v>
      </c>
      <c r="F34" s="159" t="s">
        <v>376</v>
      </c>
      <c r="G34" s="46"/>
      <c r="H34" s="46"/>
      <c r="I34" s="68">
        <f>((Скидка!CF36*(100-Скидка!$C$3))*Скидка!$D$4)/100</f>
        <v>27112.400000000001</v>
      </c>
      <c r="J34" s="159" t="s">
        <v>377</v>
      </c>
      <c r="K34" s="46"/>
      <c r="L34" s="46"/>
      <c r="M34" s="68">
        <f>((Скидка!CJ36*(100-Скидка!$C$3))*Скидка!$D$4)/100</f>
        <v>20207.8</v>
      </c>
      <c r="N34" s="159" t="s">
        <v>378</v>
      </c>
      <c r="O34" s="46"/>
      <c r="P34" s="46"/>
      <c r="Q34" s="46"/>
      <c r="R34" s="78">
        <f>((Скидка!CO36*(100-Скидка!$C$3))*Скидка!$D$4)/100</f>
        <v>19641.999999999996</v>
      </c>
      <c r="S34" s="65"/>
      <c r="T34" s="157"/>
      <c r="U34" s="161"/>
      <c r="V34" s="162"/>
      <c r="W34" s="46"/>
      <c r="X34" s="46"/>
      <c r="Y34" s="46"/>
      <c r="Z34" s="68"/>
      <c r="AA34" s="162"/>
      <c r="AB34" s="46"/>
      <c r="AC34" s="46"/>
      <c r="AD34" s="162"/>
      <c r="AE34" s="46"/>
      <c r="AF34" s="68"/>
      <c r="AG34" s="162"/>
      <c r="AH34" s="162"/>
      <c r="AI34" s="46"/>
      <c r="AJ34" s="46"/>
      <c r="AK34" s="68"/>
    </row>
    <row r="35" spans="2:37" ht="18.75" customHeight="1">
      <c r="B35" s="159" t="s">
        <v>379</v>
      </c>
      <c r="C35" s="46"/>
      <c r="D35" s="46"/>
      <c r="E35" s="68">
        <f>((Скидка!CA37*(100-Скидка!$C$3))*Скидка!$D$4)/100</f>
        <v>27520.65</v>
      </c>
      <c r="F35" s="159" t="s">
        <v>380</v>
      </c>
      <c r="G35" s="46"/>
      <c r="H35" s="46"/>
      <c r="I35" s="68">
        <f>((Скидка!CF37*(100-Скидка!$C$3))*Скидка!$D$4)/100</f>
        <v>28787.95</v>
      </c>
      <c r="J35" s="159" t="s">
        <v>381</v>
      </c>
      <c r="K35" s="46"/>
      <c r="L35" s="46"/>
      <c r="M35" s="68">
        <f>((Скидка!CJ37*(100-Скидка!$C$3))*Скидка!$D$4)/100</f>
        <v>21931.65</v>
      </c>
      <c r="N35" s="159" t="s">
        <v>382</v>
      </c>
      <c r="O35" s="46"/>
      <c r="P35" s="46"/>
      <c r="Q35" s="46"/>
      <c r="R35" s="78">
        <f>((Скидка!CO37*(100-Скидка!$C$3))*Скидка!$D$4)/100</f>
        <v>21370.45</v>
      </c>
      <c r="S35" s="65"/>
      <c r="T35" s="157"/>
      <c r="U35" s="161"/>
      <c r="V35" s="162"/>
      <c r="W35" s="46"/>
      <c r="X35" s="46"/>
      <c r="Y35" s="46"/>
      <c r="Z35" s="68"/>
      <c r="AA35" s="162"/>
      <c r="AB35" s="46"/>
      <c r="AC35" s="46"/>
      <c r="AD35" s="162"/>
      <c r="AE35" s="46"/>
      <c r="AF35" s="68"/>
      <c r="AG35" s="162"/>
      <c r="AH35" s="162"/>
      <c r="AI35" s="46"/>
      <c r="AJ35" s="46"/>
      <c r="AK35" s="68"/>
    </row>
    <row r="36" spans="2:37" ht="18.75" customHeight="1">
      <c r="B36" s="159" t="s">
        <v>383</v>
      </c>
      <c r="C36" s="46"/>
      <c r="D36" s="46"/>
      <c r="E36" s="68">
        <f>((Скидка!CA38*(100-Скидка!$C$3))*Скидка!$D$4)/100</f>
        <v>28854.65</v>
      </c>
      <c r="F36" s="159" t="s">
        <v>384</v>
      </c>
      <c r="G36" s="46"/>
      <c r="H36" s="46"/>
      <c r="I36" s="68">
        <f>((Скидка!CF38*(100-Скидка!$C$3))*Скидка!$D$4)/100</f>
        <v>30532.499999999996</v>
      </c>
      <c r="J36" s="159" t="s">
        <v>385</v>
      </c>
      <c r="K36" s="46"/>
      <c r="L36" s="46"/>
      <c r="M36" s="68">
        <f>((Скидка!CJ38*(100-Скидка!$C$3))*Скидка!$D$4)/100</f>
        <v>23654.35</v>
      </c>
      <c r="N36" s="159" t="s">
        <v>386</v>
      </c>
      <c r="O36" s="46"/>
      <c r="P36" s="46"/>
      <c r="Q36" s="46"/>
      <c r="R36" s="78">
        <f>((Скидка!CO38*(100-Скидка!$C$3))*Скидка!$D$4)/100</f>
        <v>23092</v>
      </c>
      <c r="S36" s="65"/>
      <c r="T36" s="157"/>
      <c r="U36" s="162"/>
      <c r="V36" s="162"/>
      <c r="W36" s="65"/>
      <c r="X36" s="65"/>
      <c r="Y36" s="65"/>
      <c r="Z36" s="68"/>
      <c r="AA36" s="162"/>
      <c r="AB36" s="65"/>
      <c r="AC36" s="65"/>
      <c r="AD36" s="162"/>
      <c r="AE36" s="65"/>
      <c r="AF36" s="68"/>
      <c r="AG36" s="162"/>
      <c r="AH36" s="162"/>
      <c r="AI36" s="65"/>
      <c r="AJ36" s="65"/>
      <c r="AK36" s="68"/>
    </row>
    <row r="37" spans="2:37" ht="18.75" customHeight="1">
      <c r="B37" s="159" t="s">
        <v>387</v>
      </c>
      <c r="C37" s="46"/>
      <c r="D37" s="46"/>
      <c r="E37" s="68">
        <f>((Скидка!CA39*(100-Скидка!$C$3))*Скидка!$D$4)/100</f>
        <v>26921.5</v>
      </c>
      <c r="F37" s="159" t="s">
        <v>388</v>
      </c>
      <c r="G37" s="46"/>
      <c r="H37" s="46"/>
      <c r="I37" s="68">
        <f>((Скидка!CF39*(100-Скидка!$C$3))*Скидка!$D$4)/100</f>
        <v>28740.799999999999</v>
      </c>
      <c r="J37" s="159" t="s">
        <v>389</v>
      </c>
      <c r="K37" s="46"/>
      <c r="L37" s="46"/>
      <c r="M37" s="68">
        <f>((Скидка!CJ39*(100-Скидка!$C$3))*Скидка!$D$4)/100</f>
        <v>21415.3</v>
      </c>
      <c r="N37" s="159" t="s">
        <v>390</v>
      </c>
      <c r="O37" s="46"/>
      <c r="P37" s="46"/>
      <c r="Q37" s="46"/>
      <c r="R37" s="78">
        <f>((Скидка!CO39*(100-Скидка!$C$3))*Скидка!$D$4)/100</f>
        <v>20859.849999999999</v>
      </c>
      <c r="S37" s="65"/>
      <c r="T37" s="157"/>
      <c r="U37" s="157"/>
      <c r="V37" s="162"/>
      <c r="W37" s="65"/>
      <c r="X37" s="65"/>
      <c r="Y37" s="65"/>
      <c r="Z37" s="68"/>
      <c r="AA37" s="162"/>
      <c r="AB37" s="65"/>
      <c r="AC37" s="65"/>
      <c r="AD37" s="162"/>
      <c r="AE37" s="65"/>
      <c r="AF37" s="68"/>
      <c r="AG37" s="162"/>
      <c r="AH37" s="162"/>
      <c r="AI37" s="65"/>
      <c r="AJ37" s="65"/>
      <c r="AK37" s="68"/>
    </row>
    <row r="38" spans="2:37" ht="18.75" customHeight="1">
      <c r="B38" s="159" t="s">
        <v>391</v>
      </c>
      <c r="C38" s="46"/>
      <c r="D38" s="46"/>
      <c r="E38" s="68">
        <f>((Скидка!CA40*(100-Скидка!$C$3))*Скидка!$D$4)/100</f>
        <v>28518.85</v>
      </c>
      <c r="F38" s="159" t="s">
        <v>392</v>
      </c>
      <c r="G38" s="46"/>
      <c r="H38" s="46"/>
      <c r="I38" s="68">
        <f>((Скидка!CF40*(100-Скидка!$C$3))*Скидка!$D$4)/100</f>
        <v>30192.099999999995</v>
      </c>
      <c r="J38" s="159" t="s">
        <v>393</v>
      </c>
      <c r="K38" s="46"/>
      <c r="L38" s="46"/>
      <c r="M38" s="68">
        <f>((Скидка!CJ40*(100-Скидка!$C$3))*Скидка!$D$4)/100</f>
        <v>23285.200000000001</v>
      </c>
      <c r="N38" s="159" t="s">
        <v>394</v>
      </c>
      <c r="O38" s="46"/>
      <c r="P38" s="46"/>
      <c r="Q38" s="46"/>
      <c r="R38" s="78">
        <f>((Скидка!CO40*(100-Скидка!$C$3))*Скидка!$D$4)/100</f>
        <v>22722.85</v>
      </c>
      <c r="S38" s="65"/>
      <c r="T38" s="157"/>
      <c r="U38" s="157"/>
      <c r="V38" s="162"/>
      <c r="W38" s="65"/>
      <c r="X38" s="65"/>
      <c r="Y38" s="65"/>
      <c r="Z38" s="68"/>
      <c r="AA38" s="162"/>
      <c r="AB38" s="65"/>
      <c r="AC38" s="65"/>
      <c r="AD38" s="162"/>
      <c r="AE38" s="65"/>
      <c r="AF38" s="68"/>
      <c r="AG38" s="162"/>
      <c r="AH38" s="162"/>
      <c r="AI38" s="65"/>
      <c r="AJ38" s="65"/>
      <c r="AK38" s="68"/>
    </row>
    <row r="39" spans="2:37" ht="18.75" customHeight="1">
      <c r="B39" s="159" t="s">
        <v>395</v>
      </c>
      <c r="C39" s="65"/>
      <c r="D39" s="65"/>
      <c r="E39" s="68">
        <f>((Скидка!CA41*(100-Скидка!$C$3))*Скидка!$D$4)/100</f>
        <v>30427.849999999995</v>
      </c>
      <c r="F39" s="159" t="s">
        <v>396</v>
      </c>
      <c r="G39" s="65"/>
      <c r="H39" s="65"/>
      <c r="I39" s="68">
        <f>((Скидка!CF41*(100-Скидка!$C$3))*Скидка!$D$4)/100</f>
        <v>32313.849999999995</v>
      </c>
      <c r="J39" s="159" t="s">
        <v>397</v>
      </c>
      <c r="K39" s="65"/>
      <c r="L39" s="65"/>
      <c r="M39" s="68">
        <f>((Скидка!CJ41*(100-Скидка!$C$3))*Скидка!$D$4)/100</f>
        <v>25145.9</v>
      </c>
      <c r="N39" s="159" t="s">
        <v>398</v>
      </c>
      <c r="O39" s="65"/>
      <c r="P39" s="65"/>
      <c r="Q39" s="65"/>
      <c r="R39" s="70">
        <f>((Скидка!CO41*(100-Скидка!$C$3))*Скидка!$D$4)/100</f>
        <v>24636.45</v>
      </c>
      <c r="S39" s="100"/>
      <c r="T39" s="162"/>
      <c r="U39" s="162"/>
      <c r="V39" s="162"/>
      <c r="W39" s="71"/>
      <c r="X39" s="68"/>
      <c r="Y39" s="68"/>
      <c r="Z39" s="68"/>
      <c r="AA39" s="162"/>
      <c r="AB39" s="68"/>
      <c r="AC39" s="68"/>
      <c r="AD39" s="162"/>
      <c r="AE39" s="71"/>
      <c r="AF39" s="68"/>
      <c r="AG39" s="162"/>
      <c r="AH39" s="162"/>
      <c r="AI39" s="71"/>
      <c r="AJ39" s="68"/>
      <c r="AK39" s="68"/>
    </row>
    <row r="40" spans="2:37" ht="20.45" customHeight="1">
      <c r="B40" s="1377" t="s">
        <v>186</v>
      </c>
      <c r="C40" s="1377"/>
      <c r="D40" s="1377"/>
      <c r="E40" s="1377"/>
      <c r="F40" s="1377"/>
      <c r="G40" s="1377"/>
      <c r="H40" s="1377"/>
      <c r="I40" s="1377"/>
      <c r="J40" s="1377"/>
      <c r="K40" s="1377"/>
      <c r="L40" s="1377"/>
      <c r="M40" s="1377"/>
      <c r="N40" s="1377"/>
      <c r="O40" s="1377"/>
      <c r="P40" s="1377"/>
      <c r="Q40" s="1377"/>
      <c r="R40" s="1377"/>
      <c r="Z40" s="68"/>
    </row>
    <row r="41" spans="2:37" ht="21.75" customHeight="1">
      <c r="B41" s="1361" t="s">
        <v>139</v>
      </c>
      <c r="C41" s="1361"/>
      <c r="D41" s="1361"/>
      <c r="E41" s="1361"/>
      <c r="F41" s="1361"/>
      <c r="G41" s="1361" t="s">
        <v>140</v>
      </c>
      <c r="H41" s="1361"/>
      <c r="I41" s="1361"/>
      <c r="J41" s="1361"/>
      <c r="K41" s="1361"/>
      <c r="L41" s="1361"/>
      <c r="M41" s="1361" t="s">
        <v>141</v>
      </c>
      <c r="N41" s="1361"/>
      <c r="O41" s="1361"/>
      <c r="P41" s="1361"/>
      <c r="Q41" s="1361"/>
      <c r="R41" s="1361"/>
      <c r="S41" s="49"/>
      <c r="T41" s="1316"/>
      <c r="U41" s="1316"/>
      <c r="V41" s="1316"/>
    </row>
    <row r="42" spans="2:37" ht="10.5" customHeight="1">
      <c r="B42" s="53"/>
      <c r="F42" s="60"/>
      <c r="G42" s="53"/>
      <c r="H42" s="60"/>
      <c r="I42" s="154"/>
      <c r="M42" s="196"/>
      <c r="R42" s="155"/>
      <c r="T42" s="1316"/>
      <c r="U42" s="1316"/>
      <c r="V42" s="1316"/>
    </row>
    <row r="43" spans="2:37" ht="15.75" customHeight="1">
      <c r="B43" s="53"/>
      <c r="F43" s="76"/>
      <c r="H43" s="60"/>
      <c r="M43" s="53"/>
      <c r="R43" s="59"/>
      <c r="T43" s="1316"/>
      <c r="U43" s="1316"/>
      <c r="V43" s="1316"/>
    </row>
    <row r="44" spans="2:37" ht="188.25" customHeight="1">
      <c r="B44" s="156"/>
      <c r="C44" s="157"/>
      <c r="D44" s="157"/>
      <c r="E44" s="157"/>
      <c r="F44" s="157"/>
      <c r="G44" s="53"/>
      <c r="H44" s="61"/>
      <c r="J44" s="157"/>
      <c r="M44" s="53"/>
      <c r="N44" s="157"/>
      <c r="R44" s="59"/>
      <c r="T44" s="1316"/>
      <c r="U44" s="1316"/>
      <c r="V44" s="1316"/>
    </row>
    <row r="45" spans="2:37" ht="18.75" customHeight="1">
      <c r="B45" s="159" t="s">
        <v>399</v>
      </c>
      <c r="C45" s="160"/>
      <c r="D45" s="160"/>
      <c r="E45" s="160"/>
      <c r="F45" s="68">
        <f>((Скидка!CC47*(100-Скидка!$C$3))*Скидка!$D$4)/100</f>
        <v>16075.849999999999</v>
      </c>
      <c r="G45" s="159" t="s">
        <v>400</v>
      </c>
      <c r="H45" s="161"/>
      <c r="I45" s="161"/>
      <c r="J45" s="162"/>
      <c r="K45" s="157"/>
      <c r="L45" s="68">
        <f>((Скидка!CI47*(100-Скидка!$C$3))*Скидка!$D$4)/100</f>
        <v>10581.15</v>
      </c>
      <c r="M45" s="159" t="s">
        <v>401</v>
      </c>
      <c r="N45" s="162"/>
      <c r="O45" s="161"/>
      <c r="P45" s="161"/>
      <c r="Q45" s="161"/>
      <c r="R45" s="78">
        <f>((Скидка!CO47*(100-Скидка!$C$3))*Скидка!$D$4)/100</f>
        <v>10182.099999999999</v>
      </c>
      <c r="S45" s="65"/>
      <c r="T45" s="1350"/>
      <c r="U45" s="1350"/>
      <c r="V45" s="1350"/>
      <c r="W45" s="1350"/>
      <c r="X45" s="1350"/>
      <c r="Y45" s="1350"/>
    </row>
    <row r="46" spans="2:37" ht="18.75" customHeight="1">
      <c r="B46" s="159" t="s">
        <v>402</v>
      </c>
      <c r="C46" s="46"/>
      <c r="D46" s="46"/>
      <c r="E46" s="46"/>
      <c r="F46" s="68">
        <f>((Скидка!CC48*(100-Скидка!$C$3))*Скидка!$D$4)/100</f>
        <v>16643.949999999997</v>
      </c>
      <c r="G46" s="159" t="s">
        <v>403</v>
      </c>
      <c r="H46" s="46"/>
      <c r="I46" s="46"/>
      <c r="J46" s="162"/>
      <c r="K46" s="46"/>
      <c r="L46" s="68">
        <f>((Скидка!CI48*(100-Скидка!$C$3))*Скидка!$D$4)/100</f>
        <v>11247</v>
      </c>
      <c r="M46" s="159" t="s">
        <v>404</v>
      </c>
      <c r="N46" s="162"/>
      <c r="O46" s="46"/>
      <c r="P46" s="46"/>
      <c r="Q46" s="46"/>
      <c r="R46" s="78">
        <f>((Скидка!CO48*(100-Скидка!$C$3))*Скидка!$D$4)/100</f>
        <v>10906.6</v>
      </c>
      <c r="S46" s="65"/>
      <c r="T46" s="157"/>
      <c r="U46" s="161"/>
      <c r="V46" s="161"/>
      <c r="W46" s="161"/>
      <c r="X46" s="157"/>
      <c r="Y46" s="157"/>
    </row>
    <row r="47" spans="2:37" ht="18.75" customHeight="1">
      <c r="B47" s="159" t="s">
        <v>405</v>
      </c>
      <c r="C47" s="46"/>
      <c r="D47" s="46"/>
      <c r="E47" s="46"/>
      <c r="F47" s="68">
        <f>((Скидка!CC52*(100-Скидка!$C$3))*Скидка!$D$4)/100</f>
        <v>17367.3</v>
      </c>
      <c r="G47" s="159" t="s">
        <v>406</v>
      </c>
      <c r="H47" s="46"/>
      <c r="I47" s="46"/>
      <c r="J47" s="162"/>
      <c r="K47" s="46"/>
      <c r="L47" s="68">
        <f>((Скидка!CI52*(100-Скидка!$C$3))*Скидка!$D$4)/100</f>
        <v>12017.5</v>
      </c>
      <c r="M47" s="159" t="s">
        <v>407</v>
      </c>
      <c r="N47" s="162"/>
      <c r="O47" s="46"/>
      <c r="P47" s="46"/>
      <c r="Q47" s="46"/>
      <c r="R47" s="78">
        <f>((Скидка!CO52*(100-Скидка!$C$3))*Скидка!$D$4)/100</f>
        <v>11625.35</v>
      </c>
      <c r="S47" s="65"/>
      <c r="T47" s="157"/>
      <c r="U47" s="161"/>
      <c r="V47" s="161"/>
      <c r="W47" s="161"/>
      <c r="X47" s="157"/>
      <c r="Y47" s="157"/>
    </row>
    <row r="48" spans="2:37" ht="18.75" customHeight="1">
      <c r="B48" s="159" t="s">
        <v>408</v>
      </c>
      <c r="C48" s="46"/>
      <c r="D48" s="46"/>
      <c r="E48" s="46"/>
      <c r="F48" s="68">
        <f>((Скидка!CC53*(100-Скидка!$C$3))*Скидка!$D$4)/100</f>
        <v>18090.649999999998</v>
      </c>
      <c r="G48" s="159" t="s">
        <v>409</v>
      </c>
      <c r="H48" s="46"/>
      <c r="I48" s="46"/>
      <c r="J48" s="162"/>
      <c r="K48" s="46"/>
      <c r="L48" s="68">
        <f>((Скидка!CI53*(100-Скидка!$C$3))*Скидка!$D$4)/100</f>
        <v>12980.05</v>
      </c>
      <c r="M48" s="159" t="s">
        <v>410</v>
      </c>
      <c r="N48" s="162"/>
      <c r="O48" s="46"/>
      <c r="P48" s="46"/>
      <c r="Q48" s="46"/>
      <c r="R48" s="78">
        <f>((Скидка!CO53*(100-Скидка!$C$3))*Скидка!$D$4)/100</f>
        <v>12351</v>
      </c>
      <c r="S48" s="65"/>
      <c r="T48" s="157"/>
      <c r="U48" s="161"/>
      <c r="V48" s="161"/>
      <c r="W48" s="161"/>
      <c r="X48" s="157"/>
      <c r="Y48" s="157"/>
    </row>
    <row r="49" spans="2:35" ht="18.75" customHeight="1">
      <c r="B49" s="159" t="s">
        <v>411</v>
      </c>
      <c r="C49" s="46"/>
      <c r="D49" s="46"/>
      <c r="E49" s="46"/>
      <c r="F49" s="68">
        <f>((Скидка!CC54*(100-Скидка!$C$3))*Скидка!$D$4)/100</f>
        <v>17090.149999999998</v>
      </c>
      <c r="G49" s="159" t="s">
        <v>412</v>
      </c>
      <c r="H49" s="46"/>
      <c r="I49" s="46"/>
      <c r="J49" s="162"/>
      <c r="K49" s="46"/>
      <c r="L49" s="68">
        <f>((Скидка!CI54*(100-Скидка!$C$3))*Скидка!$D$4)/100</f>
        <v>11325.2</v>
      </c>
      <c r="M49" s="159" t="s">
        <v>413</v>
      </c>
      <c r="N49" s="162"/>
      <c r="O49" s="46"/>
      <c r="P49" s="46"/>
      <c r="Q49" s="46"/>
      <c r="R49" s="78">
        <f>((Скидка!CO54*(100-Скидка!$C$3))*Скидка!$D$4)/100</f>
        <v>10328.15</v>
      </c>
      <c r="S49" s="65"/>
      <c r="T49" s="1350"/>
      <c r="U49" s="1350"/>
      <c r="V49" s="1350"/>
      <c r="W49" s="1350"/>
      <c r="X49" s="1350"/>
      <c r="Y49" s="1350"/>
    </row>
    <row r="50" spans="2:35" ht="18.75" customHeight="1">
      <c r="B50" s="159" t="s">
        <v>414</v>
      </c>
      <c r="C50" s="46"/>
      <c r="D50" s="46"/>
      <c r="E50" s="46"/>
      <c r="F50" s="68">
        <f>((Скидка!CC55*(100-Скидка!$C$3))*Скидка!$D$4)/100</f>
        <v>17726.099999999999</v>
      </c>
      <c r="G50" s="159" t="s">
        <v>415</v>
      </c>
      <c r="H50" s="46"/>
      <c r="I50" s="46"/>
      <c r="J50" s="162"/>
      <c r="K50" s="46"/>
      <c r="L50" s="68">
        <f>((Скидка!CI55*(100-Скидка!$C$3))*Скидка!$D$4)/100</f>
        <v>11957.7</v>
      </c>
      <c r="M50" s="159" t="s">
        <v>416</v>
      </c>
      <c r="N50" s="162"/>
      <c r="O50" s="46"/>
      <c r="P50" s="46"/>
      <c r="Q50" s="46"/>
      <c r="R50" s="78">
        <f>((Скидка!CO55*(100-Скидка!$C$3))*Скидка!$D$4)/100</f>
        <v>10956.05</v>
      </c>
      <c r="S50" s="65"/>
      <c r="T50" s="157"/>
      <c r="U50" s="161"/>
      <c r="V50" s="161"/>
      <c r="W50" s="161"/>
      <c r="X50" s="157"/>
      <c r="Y50" s="157"/>
    </row>
    <row r="51" spans="2:35" ht="18.75" customHeight="1">
      <c r="B51" s="159" t="s">
        <v>417</v>
      </c>
      <c r="C51" s="46"/>
      <c r="D51" s="46"/>
      <c r="E51" s="46"/>
      <c r="F51" s="68">
        <f>((Скидка!CC56*(100-Скидка!$C$3))*Скидка!$D$4)/100</f>
        <v>18516.149999999998</v>
      </c>
      <c r="G51" s="159" t="s">
        <v>418</v>
      </c>
      <c r="H51" s="46"/>
      <c r="I51" s="46"/>
      <c r="J51" s="162"/>
      <c r="K51" s="46"/>
      <c r="L51" s="68">
        <f>((Скидка!CI56*(100-Скидка!$C$3))*Скидка!$D$4)/100</f>
        <v>12745.45</v>
      </c>
      <c r="M51" s="159" t="s">
        <v>419</v>
      </c>
      <c r="N51" s="162"/>
      <c r="O51" s="46"/>
      <c r="P51" s="46"/>
      <c r="Q51" s="46"/>
      <c r="R51" s="78">
        <f>((Скидка!CO56*(100-Скидка!$C$3))*Скидка!$D$4)/100</f>
        <v>11746.1</v>
      </c>
      <c r="S51" s="65"/>
      <c r="T51" s="157"/>
      <c r="U51" s="161"/>
      <c r="V51" s="161"/>
      <c r="W51" s="161"/>
      <c r="X51" s="157"/>
      <c r="Y51" s="157"/>
    </row>
    <row r="52" spans="2:35" ht="18.75" customHeight="1">
      <c r="B52" s="159" t="s">
        <v>420</v>
      </c>
      <c r="C52" s="65"/>
      <c r="D52" s="65"/>
      <c r="E52" s="65"/>
      <c r="F52" s="68">
        <f>((Скидка!CC57*(100-Скидка!$C$3))*Скидка!$D$4)/100</f>
        <v>19300.449999999997</v>
      </c>
      <c r="G52" s="159" t="s">
        <v>421</v>
      </c>
      <c r="H52" s="65"/>
      <c r="I52" s="65"/>
      <c r="J52" s="162"/>
      <c r="K52" s="65"/>
      <c r="L52" s="68">
        <f>((Скидка!CI57*(100-Скидка!$C$3))*Скидка!$D$4)/100</f>
        <v>13535.5</v>
      </c>
      <c r="M52" s="159" t="s">
        <v>422</v>
      </c>
      <c r="N52" s="162"/>
      <c r="O52" s="65"/>
      <c r="P52" s="65"/>
      <c r="Q52" s="65"/>
      <c r="R52" s="78">
        <f>((Скидка!CO57*(100-Скидка!$C$3))*Скидка!$D$4)/100</f>
        <v>12532.7</v>
      </c>
      <c r="S52" s="65"/>
      <c r="T52" s="157"/>
      <c r="U52" s="161"/>
      <c r="V52" s="161"/>
      <c r="W52" s="161"/>
      <c r="X52" s="157"/>
      <c r="Y52" s="157"/>
    </row>
    <row r="53" spans="2:35" ht="18.75" customHeight="1">
      <c r="B53" s="159" t="s">
        <v>423</v>
      </c>
      <c r="C53" s="65"/>
      <c r="D53" s="65"/>
      <c r="E53" s="65"/>
      <c r="F53" s="68">
        <f>((Скидка!CC58*(100-Скидка!$C$3))*Скидка!$D$4)/100</f>
        <v>18590.899999999998</v>
      </c>
      <c r="G53" s="159" t="s">
        <v>424</v>
      </c>
      <c r="H53" s="65"/>
      <c r="I53" s="65"/>
      <c r="J53" s="162"/>
      <c r="K53" s="65"/>
      <c r="L53" s="68">
        <f>((Скидка!CI58*(100-Скидка!$C$3))*Скидка!$D$4)/100</f>
        <v>12581</v>
      </c>
      <c r="M53" s="159" t="s">
        <v>425</v>
      </c>
      <c r="N53" s="162"/>
      <c r="O53" s="65"/>
      <c r="P53" s="65"/>
      <c r="Q53" s="65"/>
      <c r="R53" s="78">
        <f>((Скидка!CO58*(100-Скидка!$C$3))*Скидка!$D$4)/100</f>
        <v>11804.75</v>
      </c>
      <c r="S53" s="65"/>
      <c r="T53" s="157"/>
      <c r="U53" s="161"/>
      <c r="V53" s="161"/>
      <c r="W53" s="161"/>
      <c r="X53" s="157"/>
      <c r="Y53" s="157"/>
    </row>
    <row r="54" spans="2:35" ht="18.75" customHeight="1">
      <c r="B54" s="159" t="s">
        <v>426</v>
      </c>
      <c r="C54" s="65"/>
      <c r="D54" s="65"/>
      <c r="E54" s="65"/>
      <c r="F54" s="68">
        <f>((Скидка!CC59*(100-Скидка!$C$3))*Скидка!$D$4)/100</f>
        <v>19448.8</v>
      </c>
      <c r="G54" s="159" t="s">
        <v>427</v>
      </c>
      <c r="H54" s="65"/>
      <c r="I54" s="65"/>
      <c r="J54" s="162"/>
      <c r="K54" s="65"/>
      <c r="L54" s="68">
        <f>((Скидка!CI59*(100-Скидка!$C$3))*Скидка!$D$4)/100</f>
        <v>13435.45</v>
      </c>
      <c r="M54" s="159" t="s">
        <v>428</v>
      </c>
      <c r="N54" s="162"/>
      <c r="O54" s="65"/>
      <c r="P54" s="65"/>
      <c r="Q54" s="65"/>
      <c r="R54" s="78">
        <f>((Скидка!CO59*(100-Скидка!$C$3))*Скидка!$D$4)/100</f>
        <v>12704.05</v>
      </c>
      <c r="S54" s="65"/>
      <c r="T54" s="157"/>
      <c r="U54" s="161"/>
      <c r="V54" s="161"/>
      <c r="W54" s="161"/>
      <c r="X54" s="157"/>
      <c r="Y54" s="157"/>
    </row>
    <row r="55" spans="2:35" ht="18.75" customHeight="1" thickBot="1">
      <c r="B55" s="159" t="s">
        <v>429</v>
      </c>
      <c r="C55" s="165"/>
      <c r="D55" s="166"/>
      <c r="E55" s="68"/>
      <c r="F55" s="68">
        <f>((Скидка!CC60*(100-Скидка!$C$3))*Скидка!$D$4)/100</f>
        <v>20296.349999999999</v>
      </c>
      <c r="G55" s="159" t="s">
        <v>430</v>
      </c>
      <c r="H55" s="72"/>
      <c r="I55" s="72"/>
      <c r="J55" s="169"/>
      <c r="K55" s="69"/>
      <c r="L55" s="68">
        <f>((Скидка!CI60*(100-Скидка!$C$3))*Скидка!$D$4)/100</f>
        <v>14220.9</v>
      </c>
      <c r="M55" s="159" t="s">
        <v>431</v>
      </c>
      <c r="N55" s="162"/>
      <c r="O55" s="71"/>
      <c r="P55" s="68"/>
      <c r="Q55" s="68"/>
      <c r="R55" s="78">
        <f>((Скидка!CO60*(100-Скидка!$C$3))*Скидка!$D$4)/100</f>
        <v>13639</v>
      </c>
      <c r="S55" s="65"/>
      <c r="T55" s="157"/>
      <c r="U55" s="1350"/>
      <c r="V55" s="1350"/>
      <c r="W55" s="1350"/>
      <c r="X55" s="1350"/>
      <c r="Y55" s="161"/>
    </row>
    <row r="56" spans="2:35" ht="20.45" customHeight="1" thickTop="1">
      <c r="B56" s="1359" t="s">
        <v>1557</v>
      </c>
      <c r="C56" s="1357"/>
      <c r="D56" s="1357"/>
      <c r="E56" s="1376"/>
      <c r="F56" s="1374" t="s">
        <v>223</v>
      </c>
      <c r="G56" s="1374"/>
      <c r="H56" s="1374"/>
      <c r="I56" s="1374"/>
      <c r="J56" s="1374"/>
      <c r="K56" s="1374"/>
      <c r="L56" s="1374"/>
      <c r="M56" s="1374"/>
      <c r="N56" s="1374"/>
      <c r="O56" s="1374"/>
      <c r="P56" s="1374"/>
      <c r="Q56" s="1374"/>
      <c r="R56" s="1375"/>
      <c r="X56" s="219"/>
      <c r="Y56" s="219"/>
      <c r="AA56" s="219"/>
      <c r="AB56" s="219"/>
      <c r="AC56" s="219"/>
      <c r="AD56" s="219"/>
      <c r="AE56" s="219"/>
      <c r="AF56" s="219"/>
      <c r="AG56" s="219"/>
      <c r="AH56" s="219"/>
      <c r="AI56" s="219"/>
    </row>
    <row r="57" spans="2:35" ht="21.75" customHeight="1">
      <c r="B57" s="1354" t="s">
        <v>1557</v>
      </c>
      <c r="C57" s="1352"/>
      <c r="D57" s="1352"/>
      <c r="E57" s="1355"/>
      <c r="F57" s="1352" t="s">
        <v>139</v>
      </c>
      <c r="G57" s="1352"/>
      <c r="H57" s="1352"/>
      <c r="I57" s="1353"/>
      <c r="J57" s="1354" t="s">
        <v>140</v>
      </c>
      <c r="K57" s="1352"/>
      <c r="L57" s="1352"/>
      <c r="M57" s="1353"/>
      <c r="N57" s="1354" t="s">
        <v>141</v>
      </c>
      <c r="O57" s="1352"/>
      <c r="P57" s="1352"/>
      <c r="Q57" s="1352"/>
      <c r="R57" s="1353"/>
      <c r="S57" s="49"/>
      <c r="T57" s="1316"/>
      <c r="U57" s="1316"/>
      <c r="V57" s="1316"/>
      <c r="Z57" s="219"/>
      <c r="AA57" s="154"/>
      <c r="AB57" s="60"/>
      <c r="AD57" s="60"/>
      <c r="AE57" s="154"/>
      <c r="AI57" s="154"/>
    </row>
    <row r="58" spans="2:35" ht="10.5" customHeight="1">
      <c r="B58" s="53"/>
      <c r="E58" s="105"/>
      <c r="F58" s="60"/>
      <c r="H58" s="60"/>
      <c r="I58" s="155"/>
      <c r="J58" s="53"/>
      <c r="M58" s="155"/>
      <c r="N58" s="53"/>
      <c r="R58" s="155"/>
      <c r="T58" s="1316"/>
      <c r="U58" s="1316"/>
      <c r="V58" s="1316"/>
      <c r="AB58" s="60"/>
      <c r="AD58" s="60"/>
    </row>
    <row r="59" spans="2:35" ht="15.75" customHeight="1">
      <c r="B59" s="53"/>
      <c r="E59" s="105"/>
      <c r="F59" s="60"/>
      <c r="H59" s="60"/>
      <c r="I59" s="59"/>
      <c r="J59" s="53"/>
      <c r="M59" s="59"/>
      <c r="N59" s="53"/>
      <c r="R59" s="59"/>
      <c r="T59" s="1316"/>
      <c r="U59" s="1316"/>
      <c r="V59" s="1316"/>
      <c r="X59" s="157"/>
      <c r="Y59" s="157"/>
      <c r="AA59" s="158"/>
      <c r="AB59" s="157"/>
      <c r="AD59" s="61"/>
      <c r="AF59" s="157"/>
    </row>
    <row r="60" spans="2:35" ht="177.75" customHeight="1">
      <c r="B60" s="159"/>
      <c r="C60" s="160"/>
      <c r="D60" s="160"/>
      <c r="E60" s="765"/>
      <c r="F60" s="157"/>
      <c r="H60" s="61"/>
      <c r="I60" s="59"/>
      <c r="J60" s="156"/>
      <c r="M60" s="59"/>
      <c r="N60" s="156"/>
      <c r="R60" s="59"/>
      <c r="T60" s="1316"/>
      <c r="U60" s="1316"/>
      <c r="V60" s="1316"/>
      <c r="X60" s="162"/>
      <c r="Y60" s="160"/>
      <c r="Z60" s="157"/>
      <c r="AA60" s="68"/>
      <c r="AB60" s="162"/>
      <c r="AC60" s="161"/>
      <c r="AD60" s="161"/>
      <c r="AE60" s="68"/>
      <c r="AF60" s="162"/>
      <c r="AG60" s="157"/>
      <c r="AH60" s="157"/>
      <c r="AI60" s="68"/>
    </row>
    <row r="61" spans="2:35" ht="18.75" customHeight="1">
      <c r="B61" s="159" t="s">
        <v>1566</v>
      </c>
      <c r="C61" s="160"/>
      <c r="D61" s="160"/>
      <c r="E61" s="112">
        <f>((Скидка!CA66*(100-Скидка!$C$3))*Скидка!$D$4)/100</f>
        <v>23213.9</v>
      </c>
      <c r="F61" s="99" t="s">
        <v>432</v>
      </c>
      <c r="G61" s="99"/>
      <c r="H61" s="161"/>
      <c r="I61" s="78">
        <f>((Скидка!CE66*(100-Скидка!$C$3))*Скидка!$D$4)/100</f>
        <v>19451.099999999999</v>
      </c>
      <c r="J61" s="159" t="s">
        <v>433</v>
      </c>
      <c r="K61" s="157"/>
      <c r="L61" s="68"/>
      <c r="M61" s="78">
        <f>((Скидка!CI66*(100-Скидка!$C$3))*Скидка!$D$4)/100</f>
        <v>13197.4</v>
      </c>
      <c r="N61" s="159" t="s">
        <v>434</v>
      </c>
      <c r="O61" s="161"/>
      <c r="P61" s="161"/>
      <c r="Q61" s="161"/>
      <c r="R61" s="78">
        <f>((Скидка!CN66*(100-Скидка!$C$3))*Скидка!$D$4)/100</f>
        <v>12752.35</v>
      </c>
      <c r="S61" s="65"/>
      <c r="T61" s="1350"/>
      <c r="U61" s="1350"/>
      <c r="V61" s="1350"/>
      <c r="W61" s="1350"/>
      <c r="X61" s="162"/>
      <c r="Y61" s="160"/>
      <c r="Z61" s="160"/>
      <c r="AA61" s="68"/>
      <c r="AB61" s="162"/>
      <c r="AC61" s="161"/>
      <c r="AD61" s="161"/>
      <c r="AE61" s="68"/>
      <c r="AF61" s="162"/>
      <c r="AG61" s="157"/>
      <c r="AH61" s="157"/>
      <c r="AI61" s="68"/>
    </row>
    <row r="62" spans="2:35" ht="18.75" customHeight="1">
      <c r="B62" s="159" t="s">
        <v>1567</v>
      </c>
      <c r="C62" s="160"/>
      <c r="D62" s="160"/>
      <c r="E62" s="112">
        <f>((Скидка!CA67*(100-Скидка!$C$3))*Скидка!$D$4)/100</f>
        <v>24649.1</v>
      </c>
      <c r="F62" s="99" t="s">
        <v>435</v>
      </c>
      <c r="G62" s="99"/>
      <c r="H62" s="161"/>
      <c r="I62" s="78">
        <f>((Скидка!CE67*(100-Скидка!$C$3))*Скидка!$D$4)/100</f>
        <v>20233.099999999999</v>
      </c>
      <c r="J62" s="159" t="s">
        <v>436</v>
      </c>
      <c r="K62" s="157"/>
      <c r="L62" s="68"/>
      <c r="M62" s="78">
        <f>((Скидка!CI67*(100-Скидка!$C$3))*Скидка!$D$4)/100</f>
        <v>14024.25</v>
      </c>
      <c r="N62" s="159" t="s">
        <v>437</v>
      </c>
      <c r="O62" s="161"/>
      <c r="P62" s="161"/>
      <c r="Q62" s="161"/>
      <c r="R62" s="78">
        <f>((Скидка!CN67*(100-Скидка!$C$3))*Скидка!$D$4)/100</f>
        <v>13582.65</v>
      </c>
      <c r="S62" s="65"/>
      <c r="T62" s="157"/>
      <c r="U62" s="161"/>
      <c r="V62" s="161"/>
      <c r="W62" s="161"/>
      <c r="X62" s="162"/>
      <c r="Y62" s="160"/>
      <c r="Z62" s="160"/>
      <c r="AA62" s="68"/>
      <c r="AB62" s="162"/>
      <c r="AC62" s="161"/>
      <c r="AD62" s="161"/>
      <c r="AE62" s="68"/>
      <c r="AF62" s="162"/>
      <c r="AG62" s="157"/>
      <c r="AH62" s="157"/>
      <c r="AI62" s="68"/>
    </row>
    <row r="63" spans="2:35" ht="18.75" customHeight="1">
      <c r="B63" s="159" t="s">
        <v>1568</v>
      </c>
      <c r="C63" s="160"/>
      <c r="D63" s="160"/>
      <c r="E63" s="112">
        <f>((Скидка!CA68*(100-Скидка!$C$3))*Скидка!$D$4)/100</f>
        <v>25530</v>
      </c>
      <c r="F63" s="99" t="s">
        <v>438</v>
      </c>
      <c r="G63" s="99"/>
      <c r="H63" s="161"/>
      <c r="I63" s="78">
        <f>((Скидка!CE68*(100-Скидка!$C$3))*Скидка!$D$4)/100</f>
        <v>21170.35</v>
      </c>
      <c r="J63" s="159" t="s">
        <v>439</v>
      </c>
      <c r="K63" s="157"/>
      <c r="L63" s="68"/>
      <c r="M63" s="78">
        <f>((Скидка!CI68*(100-Скидка!$C$3))*Скидка!$D$4)/100</f>
        <v>15002.9</v>
      </c>
      <c r="N63" s="159" t="s">
        <v>440</v>
      </c>
      <c r="O63" s="161"/>
      <c r="P63" s="161"/>
      <c r="Q63" s="161"/>
      <c r="R63" s="78">
        <f>((Скидка!CN68*(100-Скидка!$C$3))*Скидка!$D$4)/100</f>
        <v>14561.3</v>
      </c>
      <c r="S63" s="65"/>
      <c r="T63" s="157"/>
      <c r="U63" s="161"/>
      <c r="V63" s="161"/>
      <c r="W63" s="161"/>
      <c r="X63" s="162"/>
      <c r="Y63" s="160"/>
      <c r="Z63" s="160"/>
      <c r="AA63" s="68"/>
      <c r="AB63" s="162"/>
      <c r="AC63" s="161"/>
      <c r="AD63" s="161"/>
      <c r="AE63" s="68"/>
      <c r="AF63" s="162"/>
      <c r="AG63" s="157"/>
      <c r="AH63" s="157"/>
      <c r="AI63" s="68"/>
    </row>
    <row r="64" spans="2:35" ht="18.75" customHeight="1" thickBot="1">
      <c r="B64" s="191" t="s">
        <v>1569</v>
      </c>
      <c r="C64" s="220"/>
      <c r="D64" s="220"/>
      <c r="E64" s="116">
        <f>((Скидка!CA69*(100-Скидка!$C$3))*Скидка!$D$4)/100</f>
        <v>26408.6</v>
      </c>
      <c r="F64" s="192" t="s">
        <v>441</v>
      </c>
      <c r="G64" s="192"/>
      <c r="H64" s="195"/>
      <c r="I64" s="70">
        <f>((Скидка!CE69*(100-Скидка!$C$3))*Скидка!$D$4)/100</f>
        <v>22105.3</v>
      </c>
      <c r="J64" s="191" t="s">
        <v>442</v>
      </c>
      <c r="K64" s="197"/>
      <c r="L64" s="72"/>
      <c r="M64" s="70">
        <f>((Скидка!CI69*(100-Скидка!$C$3))*Скидка!$D$4)/100</f>
        <v>16290.899999999998</v>
      </c>
      <c r="N64" s="191" t="s">
        <v>443</v>
      </c>
      <c r="O64" s="195"/>
      <c r="P64" s="195"/>
      <c r="Q64" s="195"/>
      <c r="R64" s="70">
        <f>((Скидка!CN69*(100-Скидка!$C$3))*Скидка!$D$4)/100</f>
        <v>15541.099999999999</v>
      </c>
      <c r="S64" s="65"/>
      <c r="T64" s="157"/>
      <c r="U64" s="161"/>
      <c r="V64" s="161"/>
      <c r="W64" s="161"/>
      <c r="X64" s="157"/>
      <c r="Y64" s="157"/>
      <c r="Z64" s="160"/>
    </row>
    <row r="65" spans="2:25" ht="22.5" customHeight="1" thickTop="1">
      <c r="B65" s="221" t="s">
        <v>236</v>
      </c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175"/>
      <c r="O65" s="175"/>
      <c r="P65" s="175"/>
      <c r="Q65" s="175"/>
      <c r="R65" s="59"/>
      <c r="S65" s="49"/>
      <c r="T65" s="52"/>
      <c r="U65" s="52"/>
      <c r="Y65" s="157"/>
    </row>
    <row r="66" spans="2:25" ht="22.5" customHeight="1">
      <c r="B66" s="174" t="s">
        <v>237</v>
      </c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175"/>
      <c r="O66" s="175"/>
      <c r="P66" s="175"/>
      <c r="Q66" s="175"/>
      <c r="R66" s="59"/>
      <c r="S66" s="49"/>
      <c r="T66" s="52"/>
      <c r="U66" s="52"/>
      <c r="Y66" s="157"/>
    </row>
    <row r="67" spans="2:25" ht="22.5" customHeight="1">
      <c r="B67" s="174" t="s">
        <v>351</v>
      </c>
      <c r="C67" s="198"/>
      <c r="D67" s="198"/>
      <c r="E67" s="198"/>
      <c r="F67" s="198"/>
      <c r="G67" s="198"/>
      <c r="H67" s="162"/>
      <c r="I67" s="198"/>
      <c r="J67" s="198"/>
      <c r="K67" s="162"/>
      <c r="L67" s="198"/>
      <c r="M67" s="198"/>
      <c r="N67" s="199"/>
      <c r="R67" s="59"/>
      <c r="Y67" s="157"/>
    </row>
    <row r="68" spans="2:25" ht="22.5" customHeight="1">
      <c r="B68" s="200" t="s">
        <v>352</v>
      </c>
      <c r="C68" s="177"/>
      <c r="D68" s="177"/>
      <c r="E68" s="178"/>
      <c r="F68" s="177"/>
      <c r="G68" s="177"/>
      <c r="H68" s="178"/>
      <c r="I68" s="177"/>
      <c r="J68" s="177"/>
      <c r="K68" s="178"/>
      <c r="L68" s="177"/>
      <c r="M68" s="177"/>
      <c r="N68" s="179"/>
      <c r="O68" s="180"/>
      <c r="P68" s="180"/>
      <c r="Q68" s="180"/>
      <c r="R68" s="181"/>
      <c r="X68" s="161"/>
    </row>
    <row r="69" spans="2:25" ht="15.75" customHeight="1">
      <c r="Y69" s="161"/>
    </row>
    <row r="70" spans="2:25" ht="15.75" customHeight="1">
      <c r="Y70" s="168"/>
    </row>
    <row r="71" spans="2:25" ht="75.75" customHeight="1">
      <c r="S71" s="65"/>
      <c r="T71" s="1350"/>
      <c r="U71" s="1350"/>
      <c r="V71" s="1350"/>
      <c r="W71" s="1350"/>
      <c r="X71" s="157"/>
    </row>
    <row r="72" spans="2:25" ht="15.75" customHeight="1">
      <c r="B72" s="1351"/>
      <c r="C72" s="1351"/>
      <c r="D72" s="183"/>
      <c r="E72" s="183"/>
      <c r="S72" s="65"/>
      <c r="T72" s="1350"/>
      <c r="U72" s="1350"/>
      <c r="V72" s="1350"/>
      <c r="W72" s="1350"/>
      <c r="X72" s="157"/>
    </row>
    <row r="73" spans="2:25" ht="15.75" customHeight="1">
      <c r="B73" s="1351"/>
      <c r="C73" s="1351"/>
      <c r="D73" s="184"/>
      <c r="E73" s="184"/>
      <c r="F73" s="1351"/>
      <c r="G73" s="1351"/>
      <c r="H73" s="1351"/>
      <c r="I73" s="1351"/>
      <c r="J73" s="1351"/>
      <c r="K73" s="1351"/>
      <c r="L73" s="1351"/>
      <c r="M73" s="1351"/>
      <c r="N73" s="1351"/>
      <c r="O73" s="1351"/>
      <c r="P73" s="1351"/>
      <c r="Q73" s="182"/>
      <c r="S73" s="65"/>
      <c r="T73" s="157"/>
      <c r="U73" s="1350"/>
      <c r="V73" s="1350"/>
      <c r="W73" s="1350"/>
      <c r="X73" s="1350"/>
    </row>
    <row r="74" spans="2:25" ht="15.75" customHeight="1">
      <c r="B74" s="1325"/>
      <c r="C74" s="1325"/>
      <c r="D74" s="1325"/>
      <c r="E74" s="65"/>
      <c r="F74" s="1325"/>
      <c r="G74" s="1325"/>
      <c r="H74" s="1325"/>
      <c r="I74" s="1325"/>
      <c r="J74" s="1325"/>
      <c r="K74" s="1325"/>
      <c r="L74" s="1325"/>
      <c r="M74" s="1325"/>
      <c r="N74" s="1325"/>
      <c r="O74" s="1325"/>
      <c r="P74" s="1325"/>
      <c r="Q74" s="65"/>
      <c r="S74" s="100"/>
      <c r="T74" s="1349"/>
      <c r="U74" s="1349"/>
      <c r="V74" s="157"/>
      <c r="W74" s="158"/>
      <c r="X74" s="168"/>
    </row>
    <row r="75" spans="2:25" ht="15.75" customHeight="1">
      <c r="C75" s="100"/>
      <c r="D75" s="185"/>
      <c r="E75" s="185"/>
      <c r="F75" s="100"/>
      <c r="G75" s="185"/>
      <c r="I75" s="100"/>
      <c r="J75" s="185"/>
      <c r="L75" s="100"/>
      <c r="M75" s="185"/>
      <c r="O75" s="100"/>
      <c r="P75" s="185"/>
      <c r="Q75" s="185"/>
    </row>
    <row r="76" spans="2:25" ht="15.75" customHeight="1">
      <c r="C76" s="186"/>
      <c r="D76" s="57"/>
      <c r="E76" s="57"/>
      <c r="F76" s="117"/>
      <c r="I76" s="57"/>
      <c r="J76" s="60"/>
      <c r="K76" s="117"/>
    </row>
    <row r="77" spans="2:25" ht="15.75" customHeight="1"/>
    <row r="78" spans="2:25" ht="15.75" customHeight="1">
      <c r="D78" s="131"/>
      <c r="E78" s="131"/>
      <c r="F78" s="132"/>
      <c r="I78" s="134"/>
      <c r="J78" s="61"/>
      <c r="K78" s="132"/>
    </row>
    <row r="79" spans="2:25" ht="15.75" customHeight="1">
      <c r="D79" s="131"/>
      <c r="E79" s="131"/>
      <c r="F79" s="132"/>
    </row>
    <row r="80" spans="2:25" ht="15.75" customHeight="1">
      <c r="D80" s="131"/>
      <c r="E80" s="131"/>
      <c r="F80" s="132"/>
      <c r="I80" s="57"/>
      <c r="J80" s="60"/>
      <c r="K80" s="117"/>
    </row>
    <row r="81" spans="3:11" ht="15.75" customHeight="1">
      <c r="D81" s="131"/>
      <c r="E81" s="131"/>
      <c r="F81" s="132"/>
      <c r="H81" s="133"/>
      <c r="I81" s="133"/>
      <c r="J81" s="133"/>
      <c r="K81" s="133"/>
    </row>
    <row r="82" spans="3:11" ht="15.75" customHeight="1"/>
    <row r="83" spans="3:11" ht="15.75" customHeight="1"/>
    <row r="84" spans="3:11" ht="15.75" customHeight="1">
      <c r="C84" s="133"/>
      <c r="D84" s="133"/>
      <c r="E84" s="133"/>
      <c r="F84" s="133"/>
    </row>
    <row r="85" spans="3:11" ht="15.75" customHeight="1">
      <c r="C85" s="186"/>
      <c r="I85" s="134"/>
      <c r="J85" s="61"/>
      <c r="K85" s="132"/>
    </row>
    <row r="86" spans="3:11" ht="15.75" customHeight="1"/>
    <row r="87" spans="3:11" ht="15.75" customHeight="1">
      <c r="D87" s="131"/>
      <c r="E87" s="131"/>
      <c r="F87" s="132"/>
    </row>
    <row r="88" spans="3:11" ht="15.75" customHeight="1">
      <c r="D88" s="131"/>
      <c r="E88" s="131"/>
      <c r="F88" s="132"/>
    </row>
    <row r="89" spans="3:11" ht="15.75" customHeight="1">
      <c r="D89" s="131"/>
      <c r="E89" s="131"/>
      <c r="F89" s="132"/>
      <c r="H89" s="133"/>
      <c r="I89" s="133"/>
      <c r="J89" s="133"/>
      <c r="K89" s="133"/>
    </row>
    <row r="90" spans="3:11" ht="15.75" customHeight="1">
      <c r="D90" s="131"/>
      <c r="E90" s="131"/>
      <c r="F90" s="132"/>
      <c r="I90" s="57"/>
      <c r="J90" s="60"/>
      <c r="K90" s="117"/>
    </row>
    <row r="91" spans="3:11" ht="15.75" customHeight="1">
      <c r="D91" s="131"/>
      <c r="E91" s="131"/>
      <c r="F91" s="132"/>
      <c r="I91" s="134"/>
      <c r="J91" s="61"/>
      <c r="K91" s="132"/>
    </row>
    <row r="92" spans="3:11" ht="15.75" customHeight="1">
      <c r="D92" s="131"/>
      <c r="E92" s="131"/>
      <c r="F92" s="132"/>
    </row>
    <row r="93" spans="3:11" ht="15.75" customHeight="1"/>
    <row r="94" spans="3:11" ht="15.75">
      <c r="I94" s="134"/>
      <c r="J94" s="60"/>
      <c r="K94" s="132"/>
    </row>
    <row r="95" spans="3:11" ht="15.75">
      <c r="I95" s="57"/>
      <c r="J95" s="60"/>
      <c r="K95" s="117"/>
    </row>
    <row r="96" spans="3:11" ht="15.75">
      <c r="I96" s="57"/>
      <c r="J96" s="60"/>
      <c r="K96" s="117"/>
    </row>
    <row r="97" spans="9:11" ht="15.75">
      <c r="I97" s="57"/>
      <c r="J97" s="60"/>
      <c r="K97" s="117"/>
    </row>
  </sheetData>
  <mergeCells count="58">
    <mergeCell ref="B2:D2"/>
    <mergeCell ref="N2:Q2"/>
    <mergeCell ref="G3:L3"/>
    <mergeCell ref="B4:D4"/>
    <mergeCell ref="N4:Q4"/>
    <mergeCell ref="B5:F5"/>
    <mergeCell ref="J5:L5"/>
    <mergeCell ref="N5:Q5"/>
    <mergeCell ref="B6:E6"/>
    <mergeCell ref="L7:M7"/>
    <mergeCell ref="N7:O7"/>
    <mergeCell ref="B8:P8"/>
    <mergeCell ref="B9:F9"/>
    <mergeCell ref="H9:P9"/>
    <mergeCell ref="F10:G10"/>
    <mergeCell ref="B11:L11"/>
    <mergeCell ref="N11:R11"/>
    <mergeCell ref="B12:I12"/>
    <mergeCell ref="J12:M12"/>
    <mergeCell ref="N12:R12"/>
    <mergeCell ref="B24:R24"/>
    <mergeCell ref="B25:E25"/>
    <mergeCell ref="F25:I25"/>
    <mergeCell ref="J25:M25"/>
    <mergeCell ref="N25:R25"/>
    <mergeCell ref="B40:R40"/>
    <mergeCell ref="B41:F41"/>
    <mergeCell ref="G41:L41"/>
    <mergeCell ref="M41:R41"/>
    <mergeCell ref="T41:V44"/>
    <mergeCell ref="F56:R56"/>
    <mergeCell ref="B56:E56"/>
    <mergeCell ref="T45:W45"/>
    <mergeCell ref="X45:Y45"/>
    <mergeCell ref="T49:W49"/>
    <mergeCell ref="X49:Y49"/>
    <mergeCell ref="U55:X55"/>
    <mergeCell ref="T57:V60"/>
    <mergeCell ref="N57:R57"/>
    <mergeCell ref="J57:M57"/>
    <mergeCell ref="F57:I57"/>
    <mergeCell ref="B57:E57"/>
    <mergeCell ref="T61:W61"/>
    <mergeCell ref="T71:W71"/>
    <mergeCell ref="B72:C72"/>
    <mergeCell ref="T72:W72"/>
    <mergeCell ref="B73:C73"/>
    <mergeCell ref="F73:G73"/>
    <mergeCell ref="H73:J73"/>
    <mergeCell ref="K73:M73"/>
    <mergeCell ref="N73:P73"/>
    <mergeCell ref="U73:X73"/>
    <mergeCell ref="T74:U74"/>
    <mergeCell ref="B74:D74"/>
    <mergeCell ref="F74:G74"/>
    <mergeCell ref="H74:J74"/>
    <mergeCell ref="K74:M74"/>
    <mergeCell ref="N74:P74"/>
  </mergeCells>
  <pageMargins left="0.78749999999999998" right="0.196527777777778" top="0.39374999999999999" bottom="0.39374999999999999" header="0.51180555555555496" footer="0.51180555555555496"/>
  <pageSetup paperSize="9" scale="39" firstPageNumber="0" orientation="portrait" horizontalDpi="300" verticalDpi="300" r:id="rId1"/>
  <rowBreaks count="1" manualBreakCount="1">
    <brk id="66" max="16383" man="1"/>
  </rowBreaks>
  <colBreaks count="1" manualBreakCount="1">
    <brk id="19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8080"/>
    <pageSetUpPr fitToPage="1"/>
  </sheetPr>
  <dimension ref="A2:AMK97"/>
  <sheetViews>
    <sheetView view="pageBreakPreview" zoomScale="55" zoomScaleNormal="50" zoomScaleSheetLayoutView="55" zoomScalePageLayoutView="50" workbookViewId="0">
      <selection activeCell="R8" sqref="R8"/>
    </sheetView>
  </sheetViews>
  <sheetFormatPr defaultRowHeight="12.75"/>
  <cols>
    <col min="1" max="1" width="2.85546875" style="1" customWidth="1"/>
    <col min="2" max="3" width="13.7109375" style="1" customWidth="1"/>
    <col min="4" max="4" width="10.5703125" style="1" customWidth="1"/>
    <col min="5" max="16" width="13.7109375" style="1" customWidth="1"/>
    <col min="17" max="17" width="10.7109375" style="1" customWidth="1"/>
    <col min="18" max="18" width="15.28515625" style="1" customWidth="1"/>
    <col min="19" max="19" width="2.85546875" style="1" customWidth="1"/>
    <col min="20" max="24" width="12.140625" style="1" customWidth="1"/>
    <col min="25" max="25" width="12.28515625" style="1" customWidth="1"/>
    <col min="26" max="26" width="13" style="1" customWidth="1"/>
    <col min="27" max="1025" width="9.140625" style="1" customWidth="1"/>
  </cols>
  <sheetData>
    <row r="2" spans="2:30" ht="24" customHeight="1">
      <c r="B2" s="1335"/>
      <c r="C2" s="1335"/>
      <c r="D2" s="1335"/>
      <c r="E2" s="201"/>
      <c r="F2" s="4"/>
      <c r="G2" s="5"/>
      <c r="H2" s="5"/>
      <c r="I2" s="5"/>
      <c r="J2" s="5"/>
      <c r="K2" s="6"/>
      <c r="L2" s="7"/>
      <c r="M2" s="135"/>
      <c r="N2" s="1387"/>
      <c r="O2" s="1387"/>
      <c r="P2" s="1387"/>
      <c r="Q2" s="1387"/>
      <c r="R2" s="202"/>
    </row>
    <row r="3" spans="2:30" ht="27.75" customHeight="1">
      <c r="B3" s="8"/>
      <c r="C3" s="9"/>
      <c r="D3" s="9"/>
      <c r="E3" s="9"/>
      <c r="F3" s="10"/>
      <c r="G3" s="1338"/>
      <c r="H3" s="1338"/>
      <c r="I3" s="1338"/>
      <c r="J3" s="1338"/>
      <c r="K3" s="1338"/>
      <c r="L3" s="1338"/>
      <c r="M3" s="11"/>
      <c r="N3" s="11"/>
      <c r="O3" s="11"/>
      <c r="P3" s="11"/>
      <c r="Q3" s="203"/>
      <c r="R3" s="136"/>
    </row>
    <row r="4" spans="2:30" ht="21.75" customHeight="1">
      <c r="B4" s="1339"/>
      <c r="C4" s="1339"/>
      <c r="D4" s="1339"/>
      <c r="E4" s="204"/>
      <c r="F4" s="14"/>
      <c r="G4" s="15"/>
      <c r="I4" s="16"/>
      <c r="J4" s="17"/>
      <c r="K4" s="16"/>
      <c r="L4" s="16"/>
      <c r="M4" s="137"/>
      <c r="N4" s="1388"/>
      <c r="O4" s="1388"/>
      <c r="P4" s="1388"/>
      <c r="Q4" s="1388"/>
      <c r="R4" s="138"/>
    </row>
    <row r="5" spans="2:30" ht="26.25" customHeight="1">
      <c r="B5" s="1383"/>
      <c r="C5" s="1383"/>
      <c r="D5" s="1383"/>
      <c r="E5" s="1383"/>
      <c r="F5" s="1383"/>
      <c r="G5" s="21"/>
      <c r="H5" s="22"/>
      <c r="I5" s="23"/>
      <c r="J5" s="1342"/>
      <c r="K5" s="1342"/>
      <c r="L5" s="1342"/>
      <c r="M5" s="137"/>
      <c r="N5" s="1384"/>
      <c r="O5" s="1384"/>
      <c r="P5" s="1384"/>
      <c r="Q5" s="1384"/>
      <c r="R5" s="18"/>
    </row>
    <row r="6" spans="2:30" ht="24.95" customHeight="1">
      <c r="B6" s="1372" t="s">
        <v>1220</v>
      </c>
      <c r="C6" s="1372"/>
      <c r="D6" s="1372"/>
      <c r="E6" s="1372"/>
      <c r="F6" s="20"/>
      <c r="G6" s="21"/>
      <c r="H6" s="22"/>
      <c r="I6" s="205"/>
      <c r="J6" s="24"/>
      <c r="K6" s="24"/>
      <c r="L6" s="24"/>
      <c r="M6" s="137"/>
      <c r="N6" s="142"/>
      <c r="O6" s="142"/>
      <c r="P6" s="142"/>
      <c r="Q6" s="142"/>
      <c r="R6" s="141"/>
    </row>
    <row r="7" spans="2:30" ht="65.25" customHeight="1">
      <c r="B7" s="144"/>
      <c r="C7" s="145"/>
      <c r="D7" s="145"/>
      <c r="E7" s="145"/>
      <c r="F7" s="145"/>
      <c r="G7" s="145"/>
      <c r="H7" s="146"/>
      <c r="I7" s="26"/>
      <c r="J7" s="147"/>
      <c r="K7" s="148"/>
      <c r="L7" s="1385"/>
      <c r="M7" s="1385"/>
      <c r="N7" s="1386"/>
      <c r="O7" s="1386"/>
      <c r="P7" s="27"/>
      <c r="R7" s="727"/>
    </row>
    <row r="8" spans="2:30" ht="60.75" customHeight="1">
      <c r="B8" s="1363" t="s">
        <v>1223</v>
      </c>
      <c r="C8" s="1363"/>
      <c r="D8" s="1363"/>
      <c r="E8" s="1363"/>
      <c r="F8" s="1363"/>
      <c r="G8" s="1363"/>
      <c r="H8" s="1363"/>
      <c r="I8" s="1363"/>
      <c r="J8" s="1363"/>
      <c r="K8" s="1363"/>
      <c r="L8" s="1363"/>
      <c r="M8" s="1363"/>
      <c r="N8" s="1363"/>
      <c r="O8" s="1363"/>
      <c r="P8" s="1363"/>
      <c r="R8" s="728"/>
    </row>
    <row r="9" spans="2:30" ht="31.5" customHeight="1">
      <c r="B9" s="1364" t="s">
        <v>2</v>
      </c>
      <c r="C9" s="1364"/>
      <c r="D9" s="1364"/>
      <c r="E9" s="1364"/>
      <c r="F9" s="1364"/>
      <c r="G9" s="37">
        <f>Скидка!C3/100</f>
        <v>0</v>
      </c>
      <c r="H9" s="1348" t="s">
        <v>239</v>
      </c>
      <c r="I9" s="1348"/>
      <c r="J9" s="1348"/>
      <c r="K9" s="1348"/>
      <c r="L9" s="1348"/>
      <c r="M9" s="1348"/>
      <c r="N9" s="1348"/>
      <c r="O9" s="1348"/>
      <c r="P9" s="1348"/>
      <c r="Q9" s="151"/>
      <c r="R9" s="38" t="s">
        <v>444</v>
      </c>
      <c r="W9" s="1" t="s">
        <v>354</v>
      </c>
    </row>
    <row r="10" spans="2:30" ht="5.25" customHeight="1" thickBot="1">
      <c r="B10" s="53"/>
      <c r="F10" s="1392"/>
      <c r="G10" s="1392"/>
      <c r="H10" s="10"/>
      <c r="I10" s="152"/>
      <c r="J10" s="153"/>
      <c r="K10" s="153"/>
      <c r="L10" s="152"/>
      <c r="R10" s="59"/>
    </row>
    <row r="11" spans="2:30" ht="20.45" customHeight="1" thickTop="1">
      <c r="B11" s="1381" t="s">
        <v>241</v>
      </c>
      <c r="C11" s="1374"/>
      <c r="D11" s="1374"/>
      <c r="E11" s="1374"/>
      <c r="F11" s="1374"/>
      <c r="G11" s="1374"/>
      <c r="H11" s="1374"/>
      <c r="I11" s="1374"/>
      <c r="J11" s="1374"/>
      <c r="K11" s="1374"/>
      <c r="L11" s="1374"/>
      <c r="M11" s="206"/>
      <c r="N11" s="1382" t="s">
        <v>242</v>
      </c>
      <c r="O11" s="1382"/>
      <c r="P11" s="1382"/>
      <c r="Q11" s="1382"/>
      <c r="R11" s="1382"/>
    </row>
    <row r="12" spans="2:30" ht="21.75" customHeight="1">
      <c r="B12" s="1379" t="s">
        <v>5</v>
      </c>
      <c r="C12" s="1390"/>
      <c r="D12" s="1390"/>
      <c r="E12" s="1390"/>
      <c r="F12" s="1390"/>
      <c r="G12" s="1390"/>
      <c r="H12" s="1390"/>
      <c r="I12" s="1391"/>
      <c r="J12" s="1379" t="s">
        <v>33</v>
      </c>
      <c r="K12" s="1379"/>
      <c r="L12" s="1379"/>
      <c r="M12" s="1379"/>
      <c r="N12" s="1380" t="s">
        <v>242</v>
      </c>
      <c r="O12" s="1380"/>
      <c r="P12" s="1380"/>
      <c r="Q12" s="1380"/>
      <c r="R12" s="1380"/>
      <c r="S12" s="49"/>
      <c r="T12" s="199"/>
      <c r="U12" s="199"/>
      <c r="V12" s="199"/>
    </row>
    <row r="13" spans="2:30" ht="10.5" customHeight="1">
      <c r="B13" s="53"/>
      <c r="G13" s="60"/>
      <c r="I13" s="76"/>
      <c r="J13" s="196"/>
      <c r="M13" s="154"/>
      <c r="N13" s="58"/>
      <c r="R13" s="155"/>
      <c r="T13" s="199"/>
      <c r="U13" s="199"/>
      <c r="V13" s="199"/>
    </row>
    <row r="14" spans="2:30" ht="15.75" customHeight="1">
      <c r="B14" s="53"/>
      <c r="G14" s="60"/>
      <c r="I14" s="76"/>
      <c r="J14" s="53"/>
      <c r="N14" s="58"/>
      <c r="R14" s="59"/>
      <c r="T14" s="199"/>
      <c r="U14" s="199"/>
      <c r="V14" s="199"/>
    </row>
    <row r="15" spans="2:30" ht="147" customHeight="1">
      <c r="B15" s="156"/>
      <c r="C15" s="157"/>
      <c r="D15" s="157"/>
      <c r="E15" s="157"/>
      <c r="H15" s="207"/>
      <c r="I15" s="208"/>
      <c r="K15" s="207"/>
      <c r="L15" s="207"/>
      <c r="N15" s="209"/>
      <c r="R15" s="59"/>
      <c r="T15" s="199"/>
      <c r="U15" s="199"/>
      <c r="V15" s="199"/>
      <c r="W15" s="146"/>
      <c r="X15" s="210"/>
      <c r="Y15" s="147"/>
      <c r="AA15" s="149"/>
      <c r="AB15" s="149"/>
      <c r="AC15" s="150"/>
      <c r="AD15" s="150"/>
    </row>
    <row r="16" spans="2:30" ht="18.75" customHeight="1">
      <c r="B16" s="159"/>
      <c r="C16" s="160"/>
      <c r="D16" s="160"/>
      <c r="E16" s="160"/>
      <c r="G16" s="207"/>
      <c r="H16" s="207"/>
      <c r="I16" s="208"/>
      <c r="J16" s="211"/>
      <c r="K16" s="207"/>
      <c r="L16" s="207"/>
      <c r="M16" s="212"/>
      <c r="N16" s="213"/>
      <c r="O16" s="212"/>
      <c r="P16" s="212"/>
      <c r="Q16" s="212"/>
      <c r="R16" s="214"/>
      <c r="S16" s="65"/>
      <c r="T16" s="162"/>
      <c r="U16" s="160"/>
      <c r="V16" s="160"/>
      <c r="W16" s="160"/>
      <c r="X16" s="162"/>
      <c r="Y16" s="162"/>
      <c r="Z16" s="149"/>
    </row>
    <row r="17" spans="1:37" ht="18.75" customHeight="1">
      <c r="B17" s="159"/>
      <c r="C17" s="46"/>
      <c r="D17" s="46"/>
      <c r="E17" s="46"/>
      <c r="G17" s="207"/>
      <c r="H17" s="207"/>
      <c r="I17" s="208"/>
      <c r="J17" s="211"/>
      <c r="K17" s="207"/>
      <c r="L17" s="207"/>
      <c r="N17" s="213"/>
      <c r="O17" s="212"/>
      <c r="P17" s="212"/>
      <c r="Q17" s="212"/>
      <c r="R17" s="214"/>
      <c r="S17" s="65"/>
      <c r="T17" s="162"/>
      <c r="U17" s="160"/>
      <c r="V17" s="160"/>
      <c r="W17" s="160"/>
      <c r="X17" s="162"/>
      <c r="Y17" s="162"/>
    </row>
    <row r="18" spans="1:37" ht="18.75" customHeight="1">
      <c r="B18" s="159"/>
      <c r="C18" s="46"/>
      <c r="D18" s="46"/>
      <c r="E18" s="68"/>
      <c r="F18" s="162"/>
      <c r="G18" s="46"/>
      <c r="H18" s="46"/>
      <c r="I18" s="68"/>
      <c r="J18" s="215"/>
      <c r="K18" s="162"/>
      <c r="L18" s="46"/>
      <c r="M18" s="216" t="s">
        <v>245</v>
      </c>
      <c r="N18" s="93"/>
      <c r="O18" s="46"/>
      <c r="P18" s="46"/>
      <c r="Q18" s="46"/>
      <c r="R18" s="78"/>
      <c r="S18" s="65"/>
      <c r="T18" s="157"/>
      <c r="U18" s="161"/>
      <c r="V18" s="161"/>
      <c r="W18" s="161"/>
      <c r="X18" s="157"/>
      <c r="Y18" s="157"/>
    </row>
    <row r="19" spans="1:37" ht="18.75" customHeight="1">
      <c r="B19" s="159"/>
      <c r="C19" s="46"/>
      <c r="D19" s="46"/>
      <c r="E19" s="68"/>
      <c r="F19" s="162"/>
      <c r="G19" s="46"/>
      <c r="H19" s="46"/>
      <c r="I19" s="68"/>
      <c r="J19" s="215"/>
      <c r="K19" s="162"/>
      <c r="L19" s="167"/>
      <c r="M19" s="68"/>
      <c r="N19" s="93"/>
      <c r="O19" s="46"/>
      <c r="P19" s="46"/>
      <c r="Q19" s="46"/>
      <c r="R19" s="78"/>
      <c r="S19" s="65"/>
      <c r="T19" s="157"/>
      <c r="U19" s="161"/>
      <c r="V19" s="161"/>
      <c r="W19" s="161"/>
      <c r="X19" s="157"/>
    </row>
    <row r="20" spans="1:37" ht="18.75" customHeight="1">
      <c r="B20" s="159" t="s">
        <v>445</v>
      </c>
      <c r="C20" s="160"/>
      <c r="D20" s="46"/>
      <c r="E20" s="68">
        <f>((Скидка!CT22*(100-Скидка!$C$3))*Скидка!$D$4)/100</f>
        <v>17174.099999999999</v>
      </c>
      <c r="F20" s="159" t="s">
        <v>446</v>
      </c>
      <c r="G20" s="46"/>
      <c r="H20" s="46"/>
      <c r="I20" s="68">
        <f>((Скидка!CX22*(100-Скидка!$C$3))*Скидка!$D$4)/100</f>
        <v>17841.099999999999</v>
      </c>
      <c r="J20" s="159" t="s">
        <v>447</v>
      </c>
      <c r="K20" s="162"/>
      <c r="L20" s="167"/>
      <c r="M20" s="68">
        <f>((Скидка!DB22*(100-Скидка!$C$3))*Скидка!$D$4)/100</f>
        <v>20808.099999999999</v>
      </c>
      <c r="N20" s="93"/>
      <c r="O20" s="46"/>
      <c r="P20" s="46"/>
      <c r="Q20" s="46"/>
      <c r="R20" s="78"/>
      <c r="S20" s="65"/>
      <c r="T20" s="157"/>
      <c r="U20" s="161"/>
      <c r="V20" s="161"/>
      <c r="W20" s="161"/>
      <c r="X20" s="157"/>
    </row>
    <row r="21" spans="1:37" ht="18.75" customHeight="1">
      <c r="A21" s="59"/>
      <c r="B21" s="159" t="s">
        <v>448</v>
      </c>
      <c r="C21" s="46"/>
      <c r="D21" s="65"/>
      <c r="E21" s="68">
        <f>((Скидка!CT23*(100-Скидка!$C$3))*Скидка!$D$4)/100</f>
        <v>17810.05</v>
      </c>
      <c r="F21" s="159" t="s">
        <v>449</v>
      </c>
      <c r="G21" s="46"/>
      <c r="H21" s="46"/>
      <c r="I21" s="68">
        <f>((Скидка!CX23*(100-Скидка!$C$3))*Скидка!$D$4)/100</f>
        <v>18612.749999999996</v>
      </c>
      <c r="J21" s="159" t="s">
        <v>450</v>
      </c>
      <c r="K21" s="162"/>
      <c r="L21" s="167"/>
      <c r="M21" s="68">
        <f>((Скидка!DB23*(100-Скидка!$C$3))*Скидка!$D$4)/100</f>
        <v>20808.099999999999</v>
      </c>
      <c r="N21" s="93"/>
      <c r="O21" s="46"/>
      <c r="P21" s="46"/>
      <c r="Q21" s="46"/>
      <c r="R21" s="78"/>
      <c r="S21" s="65"/>
      <c r="T21" s="157"/>
      <c r="U21" s="161"/>
      <c r="V21" s="161"/>
      <c r="W21" s="217" t="s">
        <v>354</v>
      </c>
      <c r="X21" s="217"/>
      <c r="Y21" s="217"/>
      <c r="Z21" s="217"/>
      <c r="AA21" s="217"/>
      <c r="AB21" s="217"/>
      <c r="AC21" s="217"/>
      <c r="AD21" s="217"/>
    </row>
    <row r="22" spans="1:37" ht="18.75" customHeight="1">
      <c r="B22" s="159" t="s">
        <v>451</v>
      </c>
      <c r="C22" s="46"/>
      <c r="D22" s="46"/>
      <c r="E22" s="68">
        <f>((Скидка!CT24*(100-Скидка!$C$3))*Скидка!$D$4)/100</f>
        <v>18880.699999999997</v>
      </c>
      <c r="F22" s="159" t="s">
        <v>452</v>
      </c>
      <c r="G22" s="46"/>
      <c r="H22" s="46"/>
      <c r="I22" s="68">
        <f>((Скидка!CX24*(100-Скидка!$C$3))*Скидка!$D$4)/100</f>
        <v>19706.399999999998</v>
      </c>
      <c r="J22" s="159" t="s">
        <v>453</v>
      </c>
      <c r="K22" s="162"/>
      <c r="L22" s="167"/>
      <c r="M22" s="68">
        <f>((Скидка!DB24*(100-Скидка!$C$3))*Скидка!$D$4)/100</f>
        <v>21814.35</v>
      </c>
      <c r="N22" s="93" t="s">
        <v>454</v>
      </c>
      <c r="O22" s="161"/>
      <c r="P22" s="68"/>
      <c r="Q22" s="68"/>
      <c r="R22" s="78">
        <f>((Скидка!DG24*(100-Скидка!$C$3))*Скидка!$D$4)/100</f>
        <v>9451.8499999999985</v>
      </c>
      <c r="S22" s="65"/>
      <c r="T22" s="157"/>
      <c r="U22" s="161"/>
      <c r="V22" s="161"/>
      <c r="W22" s="161"/>
      <c r="X22" s="157"/>
    </row>
    <row r="23" spans="1:37" ht="18.75" customHeight="1" thickBot="1">
      <c r="B23" s="191" t="s">
        <v>455</v>
      </c>
      <c r="C23" s="46"/>
      <c r="D23" s="46"/>
      <c r="E23" s="68">
        <f>((Скидка!CT25*(100-Скидка!$C$3))*Скидка!$D$4)/100</f>
        <v>19594.849999999999</v>
      </c>
      <c r="F23" s="191" t="s">
        <v>456</v>
      </c>
      <c r="G23" s="65"/>
      <c r="H23" s="65"/>
      <c r="I23" s="68">
        <f>((Скидка!CX25*(100-Скидка!$C$3))*Скидка!$D$4)/100</f>
        <v>20507.949999999997</v>
      </c>
      <c r="J23" s="159" t="s">
        <v>457</v>
      </c>
      <c r="K23" s="162"/>
      <c r="L23" s="65"/>
      <c r="M23" s="68">
        <f>((Скидка!DB25*(100-Скидка!$C$3))*Скидка!$D$4)/100</f>
        <v>21814.35</v>
      </c>
      <c r="N23" s="194" t="s">
        <v>458</v>
      </c>
      <c r="O23" s="195"/>
      <c r="P23" s="72"/>
      <c r="Q23" s="72"/>
      <c r="R23" s="70">
        <f>((Скидка!DG25*(100-Скидка!$C$3))*Скидка!$D$4)/100</f>
        <v>10323.549999999999</v>
      </c>
      <c r="S23" s="65"/>
      <c r="T23" s="157"/>
    </row>
    <row r="24" spans="1:37" ht="20.45" customHeight="1" thickTop="1">
      <c r="B24" s="1377" t="s">
        <v>295</v>
      </c>
      <c r="C24" s="1377"/>
      <c r="D24" s="1377"/>
      <c r="E24" s="1377"/>
      <c r="F24" s="1377"/>
      <c r="G24" s="1377"/>
      <c r="H24" s="1377"/>
      <c r="I24" s="1377"/>
      <c r="J24" s="1377"/>
      <c r="K24" s="1377"/>
      <c r="L24" s="1377"/>
      <c r="M24" s="1377"/>
      <c r="N24" s="1377"/>
      <c r="O24" s="1377"/>
      <c r="P24" s="1377"/>
      <c r="Q24" s="1377"/>
      <c r="R24" s="1377"/>
    </row>
    <row r="25" spans="1:37" ht="22.5" customHeight="1">
      <c r="B25" s="1354" t="s">
        <v>138</v>
      </c>
      <c r="C25" s="1354"/>
      <c r="D25" s="1354"/>
      <c r="E25" s="1354"/>
      <c r="F25" s="1361" t="s">
        <v>139</v>
      </c>
      <c r="G25" s="1361"/>
      <c r="H25" s="1361"/>
      <c r="I25" s="1361"/>
      <c r="J25" s="1361" t="s">
        <v>140</v>
      </c>
      <c r="K25" s="1361"/>
      <c r="L25" s="1361"/>
      <c r="M25" s="1361"/>
      <c r="N25" s="1361" t="s">
        <v>141</v>
      </c>
      <c r="O25" s="1361"/>
      <c r="P25" s="1361"/>
      <c r="Q25" s="1361"/>
      <c r="R25" s="1361"/>
      <c r="S25" s="49"/>
      <c r="T25" s="52"/>
      <c r="U25" s="52"/>
    </row>
    <row r="26" spans="1:37" ht="15.75" customHeight="1">
      <c r="B26" s="53"/>
      <c r="F26" s="218"/>
      <c r="H26" s="60"/>
      <c r="I26" s="155"/>
      <c r="J26" s="53"/>
      <c r="M26" s="155"/>
      <c r="R26" s="155"/>
    </row>
    <row r="27" spans="1:37" ht="15.75" customHeight="1">
      <c r="B27" s="53"/>
      <c r="F27" s="218"/>
      <c r="H27" s="60"/>
      <c r="I27" s="59"/>
      <c r="J27" s="53"/>
      <c r="M27" s="59"/>
      <c r="R27" s="59"/>
      <c r="Y27" s="150"/>
      <c r="Z27" s="150"/>
      <c r="AA27" s="27"/>
      <c r="AC27" s="142"/>
    </row>
    <row r="28" spans="1:37" ht="180" customHeight="1">
      <c r="B28" s="156"/>
      <c r="C28" s="157"/>
      <c r="D28" s="157"/>
      <c r="E28" s="157"/>
      <c r="F28" s="156"/>
      <c r="H28" s="61"/>
      <c r="I28" s="59"/>
      <c r="J28" s="156"/>
      <c r="M28" s="59"/>
      <c r="N28" s="157"/>
      <c r="R28" s="59"/>
    </row>
    <row r="29" spans="1:37" ht="18.75" customHeight="1">
      <c r="B29" s="159" t="s">
        <v>459</v>
      </c>
      <c r="C29" s="160"/>
      <c r="D29" s="160"/>
      <c r="E29" s="78">
        <f>((Скидка!CT31*(100-Скидка!$C$3))*Скидка!$D$4)/100</f>
        <v>25574.85</v>
      </c>
      <c r="F29" s="159" t="s">
        <v>460</v>
      </c>
      <c r="G29" s="161"/>
      <c r="H29" s="161"/>
      <c r="I29" s="78">
        <f>((Скидка!CX31*(100-Скидка!$C$3))*Скидка!$D$4)/100</f>
        <v>27459.7</v>
      </c>
      <c r="J29" s="159" t="s">
        <v>461</v>
      </c>
      <c r="K29" s="157"/>
      <c r="L29" s="157"/>
      <c r="M29" s="78">
        <f>((Скидка!DB31*(100-Скидка!$C$3))*Скидка!$D$4)/100</f>
        <v>19374.05</v>
      </c>
      <c r="N29" s="159" t="s">
        <v>462</v>
      </c>
      <c r="O29" s="161"/>
      <c r="P29" s="161"/>
      <c r="Q29" s="161"/>
      <c r="R29" s="78">
        <f>((Скидка!DG31*(100-Скидка!$C$3))*Скидка!$D$4)/100</f>
        <v>18291.899999999998</v>
      </c>
      <c r="S29" s="65"/>
      <c r="T29" s="162"/>
      <c r="U29" s="162"/>
      <c r="V29" s="162"/>
      <c r="W29" s="160"/>
      <c r="X29" s="160"/>
      <c r="Y29" s="160"/>
      <c r="AA29" s="162"/>
      <c r="AB29" s="161"/>
      <c r="AC29" s="161"/>
      <c r="AD29" s="162"/>
      <c r="AJ29" s="161"/>
      <c r="AK29" s="68"/>
    </row>
    <row r="30" spans="1:37" ht="18.75" customHeight="1">
      <c r="B30" s="159" t="s">
        <v>463</v>
      </c>
      <c r="C30" s="160"/>
      <c r="D30" s="160"/>
      <c r="E30" s="78">
        <f>((Скидка!CT32*(100-Скидка!$C$3))*Скидка!$D$4)/100</f>
        <v>27357.35</v>
      </c>
      <c r="F30" s="159" t="s">
        <v>464</v>
      </c>
      <c r="G30" s="161"/>
      <c r="H30" s="161"/>
      <c r="I30" s="78">
        <f>((Скидка!CX32*(100-Скидка!$C$3))*Скидка!$D$4)/100</f>
        <v>28664.9</v>
      </c>
      <c r="J30" s="159" t="s">
        <v>465</v>
      </c>
      <c r="K30" s="157"/>
      <c r="L30" s="157"/>
      <c r="M30" s="78">
        <f>((Скидка!DB32*(100-Скидка!$C$3))*Скидка!$D$4)/100</f>
        <v>20725.3</v>
      </c>
      <c r="N30" s="159" t="s">
        <v>466</v>
      </c>
      <c r="O30" s="161"/>
      <c r="P30" s="161"/>
      <c r="Q30" s="161"/>
      <c r="R30" s="78">
        <f>((Скидка!DG32*(100-Скидка!$C$3))*Скидка!$D$4)/100</f>
        <v>19605.199999999997</v>
      </c>
      <c r="S30" s="65"/>
      <c r="T30" s="162"/>
      <c r="U30" s="162"/>
      <c r="V30" s="162"/>
      <c r="W30" s="46"/>
      <c r="X30" s="46"/>
      <c r="Y30" s="46"/>
      <c r="Z30" s="68"/>
      <c r="AA30" s="162"/>
      <c r="AB30" s="46"/>
      <c r="AC30" s="46"/>
      <c r="AD30" s="162"/>
      <c r="AJ30" s="46"/>
      <c r="AK30" s="68"/>
    </row>
    <row r="31" spans="1:37" ht="18.75" customHeight="1">
      <c r="B31" s="159" t="s">
        <v>467</v>
      </c>
      <c r="C31" s="160"/>
      <c r="D31" s="160"/>
      <c r="E31" s="78">
        <f>((Скидка!CT33*(100-Скидка!$C$3))*Скидка!$D$4)/100</f>
        <v>28630.400000000001</v>
      </c>
      <c r="F31" s="159" t="s">
        <v>468</v>
      </c>
      <c r="G31" s="161"/>
      <c r="H31" s="161"/>
      <c r="I31" s="78">
        <f>((Скидка!CX33*(100-Скидка!$C$3))*Скидка!$D$4)/100</f>
        <v>30342.749999999996</v>
      </c>
      <c r="J31" s="159" t="s">
        <v>469</v>
      </c>
      <c r="K31" s="157"/>
      <c r="L31" s="157"/>
      <c r="M31" s="78">
        <f>((Скидка!DB33*(100-Скидка!$C$3))*Скидка!$D$4)/100</f>
        <v>22653.85</v>
      </c>
      <c r="N31" s="159" t="s">
        <v>470</v>
      </c>
      <c r="O31" s="161"/>
      <c r="P31" s="161"/>
      <c r="Q31" s="161"/>
      <c r="R31" s="78">
        <f>((Скидка!DG33*(100-Скидка!$C$3))*Скидка!$D$4)/100</f>
        <v>21279.599999999999</v>
      </c>
      <c r="S31" s="65"/>
      <c r="T31" s="157"/>
      <c r="U31" s="161"/>
      <c r="V31" s="162"/>
      <c r="W31" s="46"/>
      <c r="X31" s="46"/>
      <c r="Y31" s="46"/>
      <c r="Z31" s="68"/>
      <c r="AA31" s="162"/>
      <c r="AB31" s="46"/>
      <c r="AC31" s="46"/>
      <c r="AD31" s="162"/>
      <c r="AJ31" s="46"/>
      <c r="AK31" s="68"/>
    </row>
    <row r="32" spans="1:37" ht="18.75" customHeight="1">
      <c r="B32" s="159" t="s">
        <v>471</v>
      </c>
      <c r="C32" s="160"/>
      <c r="D32" s="160"/>
      <c r="E32" s="78">
        <f>((Скидка!CT34*(100-Скидка!$C$3))*Скидка!$D$4)/100</f>
        <v>29923</v>
      </c>
      <c r="F32" s="159" t="s">
        <v>472</v>
      </c>
      <c r="G32" s="161"/>
      <c r="H32" s="161"/>
      <c r="I32" s="78">
        <f>((Скидка!CX34*(100-Скидка!$C$3))*Скидка!$D$4)/100</f>
        <v>32019.449999999997</v>
      </c>
      <c r="J32" s="159" t="s">
        <v>473</v>
      </c>
      <c r="K32" s="157"/>
      <c r="L32" s="157"/>
      <c r="M32" s="78">
        <f>((Скидка!DB34*(100-Скидка!$C$3))*Скидка!$D$4)/100</f>
        <v>24324.799999999999</v>
      </c>
      <c r="N32" s="159" t="s">
        <v>474</v>
      </c>
      <c r="O32" s="161"/>
      <c r="P32" s="161"/>
      <c r="Q32" s="161"/>
      <c r="R32" s="78">
        <f>((Скидка!DG34*(100-Скидка!$C$3))*Скидка!$D$4)/100</f>
        <v>22957.45</v>
      </c>
      <c r="S32" s="65"/>
      <c r="T32" s="157"/>
      <c r="U32" s="161"/>
      <c r="V32" s="162"/>
      <c r="W32" s="46"/>
      <c r="X32" s="46"/>
      <c r="Y32" s="46"/>
      <c r="Z32" s="68"/>
      <c r="AA32" s="162"/>
      <c r="AB32" s="46"/>
      <c r="AC32" s="46"/>
      <c r="AD32" s="162"/>
      <c r="AJ32" s="46"/>
      <c r="AK32" s="68"/>
    </row>
    <row r="33" spans="2:37" ht="18.75" customHeight="1">
      <c r="B33" s="159" t="s">
        <v>475</v>
      </c>
      <c r="C33" s="46"/>
      <c r="D33" s="46"/>
      <c r="E33" s="78">
        <f>((Скидка!CT35*(100-Скидка!$C$3))*Скидка!$D$4)/100</f>
        <v>27322.85</v>
      </c>
      <c r="F33" s="159" t="s">
        <v>476</v>
      </c>
      <c r="G33" s="46"/>
      <c r="H33" s="46"/>
      <c r="I33" s="78">
        <f>((Скидка!CX35*(100-Скидка!$C$3))*Скидка!$D$4)/100</f>
        <v>28666.05</v>
      </c>
      <c r="J33" s="159" t="s">
        <v>477</v>
      </c>
      <c r="K33" s="46"/>
      <c r="L33" s="46"/>
      <c r="M33" s="78">
        <f>((Скидка!DB35*(100-Скидка!$C$3))*Скидка!$D$4)/100</f>
        <v>20781.649999999998</v>
      </c>
      <c r="N33" s="159" t="s">
        <v>478</v>
      </c>
      <c r="O33" s="46"/>
      <c r="P33" s="46"/>
      <c r="Q33" s="46"/>
      <c r="R33" s="78">
        <f>((Скидка!DG35*(100-Скидка!$C$3))*Скидка!$D$4)/100</f>
        <v>19323.449999999997</v>
      </c>
      <c r="S33" s="65"/>
      <c r="T33" s="157"/>
      <c r="U33" s="161"/>
      <c r="V33" s="162"/>
      <c r="W33" s="46"/>
      <c r="X33" s="46"/>
      <c r="Y33" s="46"/>
      <c r="Z33" s="68"/>
      <c r="AA33" s="162"/>
      <c r="AB33" s="46"/>
      <c r="AC33" s="46"/>
      <c r="AD33" s="162"/>
      <c r="AE33" s="157"/>
      <c r="AF33" s="68"/>
      <c r="AG33" s="162"/>
      <c r="AH33" s="162"/>
      <c r="AI33" s="161"/>
      <c r="AJ33" s="46"/>
      <c r="AK33" s="68"/>
    </row>
    <row r="34" spans="2:37" ht="18.75" customHeight="1">
      <c r="B34" s="159" t="s">
        <v>479</v>
      </c>
      <c r="C34" s="46"/>
      <c r="D34" s="46"/>
      <c r="E34" s="78">
        <f>((Скидка!CT36*(100-Скидка!$C$3))*Скидка!$D$4)/100</f>
        <v>29418.15</v>
      </c>
      <c r="F34" s="159" t="s">
        <v>480</v>
      </c>
      <c r="G34" s="46"/>
      <c r="H34" s="46"/>
      <c r="I34" s="78">
        <f>((Скидка!CX36*(100-Скидка!$C$3))*Скидка!$D$4)/100</f>
        <v>30132.3</v>
      </c>
      <c r="J34" s="159" t="s">
        <v>481</v>
      </c>
      <c r="K34" s="46"/>
      <c r="L34" s="46"/>
      <c r="M34" s="78">
        <f>((Скидка!DB36*(100-Скидка!$C$3))*Скидка!$D$4)/100</f>
        <v>22312.3</v>
      </c>
      <c r="N34" s="159" t="s">
        <v>482</v>
      </c>
      <c r="O34" s="46"/>
      <c r="P34" s="46"/>
      <c r="Q34" s="46"/>
      <c r="R34" s="78">
        <f>((Скидка!DG36*(100-Скидка!$C$3))*Скидка!$D$4)/100</f>
        <v>20785.099999999999</v>
      </c>
      <c r="S34" s="65"/>
      <c r="T34" s="157"/>
      <c r="U34" s="161"/>
      <c r="V34" s="162"/>
      <c r="W34" s="46"/>
      <c r="X34" s="46"/>
      <c r="Y34" s="46"/>
      <c r="Z34" s="68"/>
      <c r="AA34" s="162"/>
      <c r="AB34" s="46"/>
      <c r="AC34" s="46"/>
      <c r="AD34" s="162"/>
      <c r="AE34" s="46"/>
      <c r="AF34" s="68"/>
      <c r="AG34" s="162"/>
      <c r="AH34" s="162"/>
      <c r="AI34" s="46"/>
      <c r="AJ34" s="46"/>
      <c r="AK34" s="68"/>
    </row>
    <row r="35" spans="2:37" ht="18.75" customHeight="1">
      <c r="B35" s="159" t="s">
        <v>483</v>
      </c>
      <c r="C35" s="46"/>
      <c r="D35" s="46"/>
      <c r="E35" s="78">
        <f>((Скидка!CT37*(100-Скидка!$C$3))*Скидка!$D$4)/100</f>
        <v>31081.049999999996</v>
      </c>
      <c r="F35" s="159" t="s">
        <v>484</v>
      </c>
      <c r="G35" s="46"/>
      <c r="H35" s="46"/>
      <c r="I35" s="78">
        <f>((Скидка!CX37*(100-Скидка!$C$3))*Скидка!$D$4)/100</f>
        <v>31958.499999999996</v>
      </c>
      <c r="J35" s="159" t="s">
        <v>485</v>
      </c>
      <c r="K35" s="46"/>
      <c r="L35" s="46"/>
      <c r="M35" s="78">
        <f>((Скидка!DB37*(100-Скидка!$C$3))*Скидка!$D$4)/100</f>
        <v>24217.85</v>
      </c>
      <c r="N35" s="159" t="s">
        <v>486</v>
      </c>
      <c r="O35" s="46"/>
      <c r="P35" s="46"/>
      <c r="Q35" s="46"/>
      <c r="R35" s="78">
        <f>((Скидка!DG37*(100-Скидка!$C$3))*Скидка!$D$4)/100</f>
        <v>22615.9</v>
      </c>
      <c r="S35" s="65"/>
      <c r="T35" s="157"/>
      <c r="U35" s="161"/>
      <c r="V35" s="162"/>
      <c r="W35" s="46"/>
      <c r="X35" s="46"/>
      <c r="Y35" s="46"/>
      <c r="Z35" s="68"/>
      <c r="AA35" s="162"/>
      <c r="AB35" s="46"/>
      <c r="AC35" s="46"/>
      <c r="AD35" s="162"/>
      <c r="AE35" s="46"/>
      <c r="AF35" s="68"/>
      <c r="AG35" s="162"/>
      <c r="AH35" s="162"/>
      <c r="AI35" s="46"/>
      <c r="AJ35" s="46"/>
      <c r="AK35" s="68"/>
    </row>
    <row r="36" spans="2:37" ht="18.75" customHeight="1">
      <c r="B36" s="159" t="s">
        <v>487</v>
      </c>
      <c r="C36" s="46"/>
      <c r="D36" s="46"/>
      <c r="E36" s="78">
        <f>((Скидка!CT38*(100-Скидка!$C$3))*Скидка!$D$4)/100</f>
        <v>32492.099999999995</v>
      </c>
      <c r="F36" s="159" t="s">
        <v>488</v>
      </c>
      <c r="G36" s="46"/>
      <c r="H36" s="46"/>
      <c r="I36" s="78">
        <f>((Скидка!CX38*(100-Скидка!$C$3))*Скидка!$D$4)/100</f>
        <v>33782.399999999994</v>
      </c>
      <c r="J36" s="159" t="s">
        <v>489</v>
      </c>
      <c r="K36" s="46"/>
      <c r="L36" s="46"/>
      <c r="M36" s="78">
        <f>((Скидка!DB38*(100-Скидка!$C$3))*Скидка!$D$4)/100</f>
        <v>25030.9</v>
      </c>
      <c r="N36" s="159" t="s">
        <v>490</v>
      </c>
      <c r="O36" s="46"/>
      <c r="P36" s="46"/>
      <c r="Q36" s="46"/>
      <c r="R36" s="78">
        <f>((Скидка!DG38*(100-Скидка!$C$3))*Скидка!$D$4)/100</f>
        <v>24436.35</v>
      </c>
      <c r="S36" s="65"/>
      <c r="T36" s="157"/>
      <c r="U36" s="162"/>
      <c r="V36" s="162"/>
      <c r="W36" s="65"/>
      <c r="X36" s="65"/>
      <c r="Y36" s="65"/>
      <c r="Z36" s="68"/>
      <c r="AA36" s="162"/>
      <c r="AB36" s="65"/>
      <c r="AC36" s="65"/>
      <c r="AD36" s="162"/>
      <c r="AE36" s="46"/>
      <c r="AF36" s="68"/>
      <c r="AG36" s="162"/>
      <c r="AH36" s="162"/>
      <c r="AI36" s="46"/>
      <c r="AJ36" s="65"/>
      <c r="AK36" s="68"/>
    </row>
    <row r="37" spans="2:37" ht="18.75" customHeight="1">
      <c r="B37" s="159" t="s">
        <v>491</v>
      </c>
      <c r="C37" s="46"/>
      <c r="D37" s="46"/>
      <c r="E37" s="78">
        <f>((Скидка!CT39*(100-Скидка!$C$3))*Скидка!$D$4)/100</f>
        <v>31202.949999999997</v>
      </c>
      <c r="F37" s="159" t="s">
        <v>492</v>
      </c>
      <c r="G37" s="46"/>
      <c r="H37" s="46"/>
      <c r="I37" s="78">
        <f>((Скидка!CX39*(100-Скидка!$C$3))*Скидка!$D$4)/100</f>
        <v>33264.899999999994</v>
      </c>
      <c r="J37" s="159" t="s">
        <v>493</v>
      </c>
      <c r="K37" s="46"/>
      <c r="L37" s="46"/>
      <c r="M37" s="78">
        <f>((Скидка!DB39*(100-Скидка!$C$3))*Скидка!$D$4)/100</f>
        <v>23647.45</v>
      </c>
      <c r="N37" s="159" t="s">
        <v>494</v>
      </c>
      <c r="O37" s="46"/>
      <c r="P37" s="46"/>
      <c r="Q37" s="46"/>
      <c r="R37" s="78">
        <f>((Скидка!DG39*(100-Скидка!$C$3))*Скидка!$D$4)/100</f>
        <v>22074.25</v>
      </c>
      <c r="S37" s="65"/>
      <c r="T37" s="157"/>
      <c r="U37" s="157"/>
      <c r="V37" s="162"/>
      <c r="W37" s="65"/>
      <c r="X37" s="65"/>
      <c r="Y37" s="65"/>
      <c r="Z37" s="68"/>
      <c r="AA37" s="162"/>
      <c r="AB37" s="65"/>
      <c r="AC37" s="65"/>
      <c r="AD37" s="162"/>
      <c r="AE37" s="46"/>
      <c r="AF37" s="68"/>
      <c r="AG37" s="162"/>
      <c r="AH37" s="162"/>
      <c r="AI37" s="46"/>
      <c r="AJ37" s="65"/>
      <c r="AK37" s="68"/>
    </row>
    <row r="38" spans="2:37" ht="18.75" customHeight="1">
      <c r="B38" s="159" t="s">
        <v>495</v>
      </c>
      <c r="C38" s="46"/>
      <c r="D38" s="46"/>
      <c r="E38" s="78">
        <f>((Скидка!CT40*(100-Скидка!$C$3))*Скидка!$D$4)/100</f>
        <v>32832.499999999993</v>
      </c>
      <c r="F38" s="159" t="s">
        <v>496</v>
      </c>
      <c r="G38" s="46"/>
      <c r="H38" s="46"/>
      <c r="I38" s="78">
        <f>((Скидка!CX40*(100-Скидка!$C$3))*Скидка!$D$4)/100</f>
        <v>35069.249999999993</v>
      </c>
      <c r="J38" s="159" t="s">
        <v>497</v>
      </c>
      <c r="K38" s="46"/>
      <c r="L38" s="46"/>
      <c r="M38" s="78">
        <f>((Скидка!DB40*(100-Скидка!$C$3))*Скидка!$D$4)/100</f>
        <v>25711.7</v>
      </c>
      <c r="N38" s="159" t="s">
        <v>498</v>
      </c>
      <c r="O38" s="46"/>
      <c r="P38" s="46"/>
      <c r="Q38" s="46"/>
      <c r="R38" s="78">
        <f>((Скидка!DG40*(100-Скидка!$C$3))*Скидка!$D$4)/100</f>
        <v>24046.5</v>
      </c>
      <c r="S38" s="65"/>
      <c r="T38" s="157"/>
      <c r="U38" s="157"/>
      <c r="V38" s="162"/>
      <c r="W38" s="65"/>
      <c r="X38" s="65"/>
      <c r="Y38" s="65"/>
      <c r="Z38" s="68"/>
      <c r="AA38" s="162"/>
      <c r="AB38" s="65"/>
      <c r="AC38" s="65"/>
      <c r="AD38" s="162"/>
      <c r="AE38" s="46"/>
      <c r="AF38" s="68"/>
      <c r="AG38" s="162"/>
      <c r="AH38" s="162"/>
      <c r="AI38" s="46"/>
      <c r="AJ38" s="65"/>
      <c r="AK38" s="68"/>
    </row>
    <row r="39" spans="2:37" ht="18.75" customHeight="1">
      <c r="B39" s="159" t="s">
        <v>499</v>
      </c>
      <c r="C39" s="65"/>
      <c r="D39" s="65"/>
      <c r="E39" s="70">
        <f>((Скидка!CT41*(100-Скидка!$C$3))*Скидка!$D$4)/100</f>
        <v>34459.749999999993</v>
      </c>
      <c r="F39" s="159" t="s">
        <v>500</v>
      </c>
      <c r="G39" s="65"/>
      <c r="H39" s="65"/>
      <c r="I39" s="70">
        <f>((Скидка!CX41*(100-Скидка!$C$3))*Скидка!$D$4)/100</f>
        <v>35750.049999999996</v>
      </c>
      <c r="J39" s="159" t="s">
        <v>501</v>
      </c>
      <c r="K39" s="65"/>
      <c r="L39" s="65"/>
      <c r="M39" s="70">
        <f>((Скидка!DB41*(100-Скидка!$C$3))*Скидка!$D$4)/100</f>
        <v>27772.5</v>
      </c>
      <c r="N39" s="159" t="s">
        <v>502</v>
      </c>
      <c r="O39" s="65"/>
      <c r="P39" s="65"/>
      <c r="Q39" s="65"/>
      <c r="R39" s="70">
        <f>((Скидка!DG41*(100-Скидка!$C$3))*Скидка!$D$4)/100</f>
        <v>26069.35</v>
      </c>
      <c r="S39" s="100"/>
      <c r="T39" s="162"/>
      <c r="U39" s="162"/>
      <c r="V39" s="162"/>
      <c r="W39" s="71"/>
      <c r="X39" s="68"/>
      <c r="Y39" s="68"/>
      <c r="Z39" s="68"/>
      <c r="AA39" s="162"/>
      <c r="AB39" s="68"/>
      <c r="AC39" s="68"/>
      <c r="AD39" s="162"/>
      <c r="AE39" s="46"/>
      <c r="AF39" s="68"/>
      <c r="AG39" s="162"/>
      <c r="AH39" s="162"/>
      <c r="AI39" s="46"/>
      <c r="AJ39" s="68"/>
      <c r="AK39" s="68"/>
    </row>
    <row r="40" spans="2:37" ht="20.45" customHeight="1">
      <c r="B40" s="1377" t="s">
        <v>186</v>
      </c>
      <c r="C40" s="1377"/>
      <c r="D40" s="1377"/>
      <c r="E40" s="1377"/>
      <c r="F40" s="1377"/>
      <c r="G40" s="1377"/>
      <c r="H40" s="1377"/>
      <c r="I40" s="1377"/>
      <c r="J40" s="1377"/>
      <c r="K40" s="1377"/>
      <c r="L40" s="1377"/>
      <c r="M40" s="1377"/>
      <c r="N40" s="1377"/>
      <c r="O40" s="1377"/>
      <c r="P40" s="1377"/>
      <c r="Q40" s="1377"/>
      <c r="R40" s="1377"/>
      <c r="Z40" s="68"/>
      <c r="AE40" s="65"/>
      <c r="AF40" s="68"/>
      <c r="AG40" s="162"/>
      <c r="AH40" s="162"/>
      <c r="AI40" s="65"/>
    </row>
    <row r="41" spans="2:37" ht="21.75" customHeight="1">
      <c r="B41" s="1361" t="s">
        <v>139</v>
      </c>
      <c r="C41" s="1361"/>
      <c r="D41" s="1361"/>
      <c r="E41" s="1361"/>
      <c r="F41" s="1361"/>
      <c r="G41" s="1361" t="s">
        <v>140</v>
      </c>
      <c r="H41" s="1361"/>
      <c r="I41" s="1361"/>
      <c r="J41" s="1361"/>
      <c r="K41" s="1361"/>
      <c r="L41" s="1361"/>
      <c r="M41" s="1361" t="s">
        <v>141</v>
      </c>
      <c r="N41" s="1361"/>
      <c r="O41" s="1361"/>
      <c r="P41" s="1361"/>
      <c r="Q41" s="1361"/>
      <c r="R41" s="1361"/>
      <c r="S41" s="49"/>
      <c r="T41" s="1316"/>
      <c r="U41" s="1316"/>
      <c r="V41" s="1316"/>
      <c r="AE41" s="65"/>
      <c r="AF41" s="68"/>
      <c r="AG41" s="162"/>
      <c r="AH41" s="162"/>
      <c r="AI41" s="65"/>
    </row>
    <row r="42" spans="2:37" ht="10.5" customHeight="1">
      <c r="B42" s="53"/>
      <c r="F42" s="60"/>
      <c r="G42" s="53"/>
      <c r="H42" s="60"/>
      <c r="I42" s="154"/>
      <c r="M42" s="196"/>
      <c r="R42" s="155"/>
      <c r="T42" s="1316"/>
      <c r="U42" s="1316"/>
      <c r="V42" s="1316"/>
      <c r="AE42" s="65"/>
      <c r="AF42" s="68"/>
      <c r="AG42" s="162"/>
      <c r="AH42" s="162"/>
      <c r="AI42" s="65"/>
    </row>
    <row r="43" spans="2:37" ht="15.75" customHeight="1">
      <c r="B43" s="53"/>
      <c r="F43" s="76"/>
      <c r="H43" s="60"/>
      <c r="M43" s="53"/>
      <c r="R43" s="59"/>
      <c r="T43" s="1316"/>
      <c r="U43" s="1316"/>
      <c r="V43" s="1316"/>
      <c r="AE43" s="71"/>
      <c r="AF43" s="68"/>
      <c r="AG43" s="162"/>
      <c r="AH43" s="162"/>
      <c r="AI43" s="71"/>
    </row>
    <row r="44" spans="2:37" ht="188.25" customHeight="1">
      <c r="B44" s="156"/>
      <c r="C44" s="157"/>
      <c r="D44" s="157"/>
      <c r="E44" s="157"/>
      <c r="F44" s="157"/>
      <c r="G44" s="53"/>
      <c r="H44" s="61"/>
      <c r="J44" s="157"/>
      <c r="M44" s="53"/>
      <c r="N44" s="157"/>
      <c r="R44" s="59"/>
      <c r="T44" s="1316"/>
      <c r="U44" s="1316"/>
      <c r="V44" s="1316"/>
    </row>
    <row r="45" spans="2:37" ht="18.75" customHeight="1">
      <c r="B45" s="159" t="s">
        <v>503</v>
      </c>
      <c r="C45" s="160"/>
      <c r="D45" s="160"/>
      <c r="E45" s="160"/>
      <c r="F45" s="78">
        <f>((Скидка!CU47*(100-Скидка!$C$3))*Скидка!$D$4)/100</f>
        <v>17011.949999999997</v>
      </c>
      <c r="G45" s="159" t="s">
        <v>504</v>
      </c>
      <c r="H45" s="161"/>
      <c r="I45" s="161"/>
      <c r="J45" s="162"/>
      <c r="K45" s="157"/>
      <c r="L45" s="78">
        <f>((Скидка!DA47*(100-Скидка!$C$3))*Скидка!$D$4)/100</f>
        <v>11256.2</v>
      </c>
      <c r="M45" s="159" t="s">
        <v>505</v>
      </c>
      <c r="N45" s="162"/>
      <c r="O45" s="161"/>
      <c r="P45" s="161"/>
      <c r="Q45" s="161"/>
      <c r="R45" s="78">
        <f>((Скидка!DG47*(100-Скидка!$C$3))*Скидка!$D$4)/100</f>
        <v>10568.5</v>
      </c>
      <c r="S45" s="65"/>
      <c r="T45" s="1350"/>
      <c r="U45" s="1350"/>
      <c r="V45" s="1350"/>
      <c r="W45" s="1350"/>
      <c r="X45" s="1350"/>
      <c r="Y45" s="1350"/>
    </row>
    <row r="46" spans="2:37" ht="18.75" customHeight="1">
      <c r="B46" s="159" t="s">
        <v>506</v>
      </c>
      <c r="C46" s="46"/>
      <c r="D46" s="46"/>
      <c r="E46" s="46"/>
      <c r="F46" s="78">
        <f>((Скидка!CU48*(100-Скидка!$C$3))*Скидка!$D$4)/100</f>
        <v>17615.699999999997</v>
      </c>
      <c r="G46" s="159" t="s">
        <v>507</v>
      </c>
      <c r="H46" s="46"/>
      <c r="I46" s="46"/>
      <c r="J46" s="162"/>
      <c r="K46" s="46"/>
      <c r="L46" s="78">
        <f>((Скидка!DA48*(100-Скидка!$C$3))*Скидка!$D$4)/100</f>
        <v>12138.25</v>
      </c>
      <c r="M46" s="159" t="s">
        <v>508</v>
      </c>
      <c r="N46" s="162"/>
      <c r="O46" s="46"/>
      <c r="P46" s="46"/>
      <c r="Q46" s="46"/>
      <c r="R46" s="78">
        <f>((Скидка!DG48*(100-Скидка!$C$3))*Скидка!$D$4)/100</f>
        <v>11320.6</v>
      </c>
      <c r="S46" s="65"/>
      <c r="T46" s="157"/>
      <c r="U46" s="161"/>
      <c r="V46" s="161"/>
      <c r="W46" s="161"/>
      <c r="X46" s="157"/>
      <c r="Y46" s="157"/>
    </row>
    <row r="47" spans="2:37" ht="18.75" customHeight="1">
      <c r="B47" s="159" t="s">
        <v>509</v>
      </c>
      <c r="C47" s="46"/>
      <c r="D47" s="46"/>
      <c r="E47" s="46"/>
      <c r="F47" s="78">
        <f>((Скидка!CU52*(100-Скидка!$C$3))*Скидка!$D$4)/100</f>
        <v>18379.3</v>
      </c>
      <c r="G47" s="159" t="s">
        <v>510</v>
      </c>
      <c r="H47" s="46"/>
      <c r="I47" s="46"/>
      <c r="J47" s="162"/>
      <c r="K47" s="46"/>
      <c r="L47" s="78">
        <f>((Скидка!DA52*(100-Скидка!$C$3))*Скидка!$D$4)/100</f>
        <v>12938.65</v>
      </c>
      <c r="M47" s="159" t="s">
        <v>511</v>
      </c>
      <c r="N47" s="162"/>
      <c r="O47" s="46"/>
      <c r="P47" s="46"/>
      <c r="Q47" s="46"/>
      <c r="R47" s="78">
        <f>((Скидка!DG52*(100-Скидка!$C$3))*Скидка!$D$4)/100</f>
        <v>12069.25</v>
      </c>
      <c r="S47" s="65"/>
      <c r="T47" s="157"/>
      <c r="U47" s="161"/>
      <c r="V47" s="161"/>
      <c r="W47" s="161"/>
      <c r="X47" s="157"/>
      <c r="Y47" s="157"/>
    </row>
    <row r="48" spans="2:37" ht="18.75" customHeight="1">
      <c r="B48" s="159" t="s">
        <v>512</v>
      </c>
      <c r="C48" s="46"/>
      <c r="D48" s="46"/>
      <c r="E48" s="46"/>
      <c r="F48" s="78">
        <f>((Скидка!CU53*(100-Скидка!$C$3))*Скидка!$D$4)/100</f>
        <v>19145.199999999997</v>
      </c>
      <c r="G48" s="159" t="s">
        <v>513</v>
      </c>
      <c r="H48" s="46"/>
      <c r="I48" s="46"/>
      <c r="J48" s="162"/>
      <c r="K48" s="46"/>
      <c r="L48" s="78">
        <f>((Скидка!DA53*(100-Скидка!$C$3))*Скидка!$D$4)/100</f>
        <v>13735.6</v>
      </c>
      <c r="M48" s="159" t="s">
        <v>514</v>
      </c>
      <c r="N48" s="162"/>
      <c r="O48" s="46"/>
      <c r="P48" s="46"/>
      <c r="Q48" s="46"/>
      <c r="R48" s="78">
        <f>((Скидка!DG53*(100-Скидка!$C$3))*Скидка!$D$4)/100</f>
        <v>12776.5</v>
      </c>
      <c r="S48" s="65"/>
      <c r="T48" s="157"/>
      <c r="U48" s="161"/>
      <c r="V48" s="161"/>
      <c r="W48" s="161"/>
      <c r="X48" s="157"/>
      <c r="Y48" s="157"/>
    </row>
    <row r="49" spans="2:35" ht="18.75" customHeight="1">
      <c r="B49" s="159" t="s">
        <v>515</v>
      </c>
      <c r="C49" s="46"/>
      <c r="D49" s="46"/>
      <c r="E49" s="46"/>
      <c r="F49" s="78">
        <f>((Скидка!CU54*(100-Скидка!$C$3))*Скидка!$D$4)/100</f>
        <v>18089.499999999996</v>
      </c>
      <c r="G49" s="159" t="s">
        <v>516</v>
      </c>
      <c r="H49" s="46"/>
      <c r="I49" s="46"/>
      <c r="J49" s="162"/>
      <c r="K49" s="46"/>
      <c r="L49" s="78">
        <f>((Скидка!DA54*(100-Скидка!$C$3))*Скидка!$D$4)/100</f>
        <v>11987.6</v>
      </c>
      <c r="M49" s="159" t="s">
        <v>517</v>
      </c>
      <c r="N49" s="162"/>
      <c r="O49" s="46"/>
      <c r="P49" s="46"/>
      <c r="Q49" s="46"/>
      <c r="R49" s="78">
        <f>((Скидка!DG54*(100-Скидка!$C$3))*Скидка!$D$4)/100</f>
        <v>11137.75</v>
      </c>
      <c r="S49" s="65"/>
      <c r="T49" s="1350"/>
      <c r="U49" s="1350"/>
      <c r="V49" s="1350"/>
      <c r="W49" s="1350"/>
      <c r="X49" s="1350"/>
      <c r="Y49" s="1350"/>
    </row>
    <row r="50" spans="2:35" ht="18.75" customHeight="1">
      <c r="B50" s="159" t="s">
        <v>518</v>
      </c>
      <c r="C50" s="46"/>
      <c r="D50" s="46"/>
      <c r="E50" s="46"/>
      <c r="F50" s="78">
        <f>((Скидка!CU55*(100-Скидка!$C$3))*Скидка!$D$4)/100</f>
        <v>18757.649999999998</v>
      </c>
      <c r="G50" s="159" t="s">
        <v>519</v>
      </c>
      <c r="H50" s="46"/>
      <c r="I50" s="46"/>
      <c r="J50" s="162"/>
      <c r="K50" s="46"/>
      <c r="L50" s="78">
        <f>((Скидка!DA55*(100-Скидка!$C$3))*Скидка!$D$4)/100</f>
        <v>12682.2</v>
      </c>
      <c r="M50" s="159" t="s">
        <v>520</v>
      </c>
      <c r="N50" s="162"/>
      <c r="O50" s="46"/>
      <c r="P50" s="46"/>
      <c r="Q50" s="46"/>
      <c r="R50" s="78">
        <f>((Скидка!DG55*(100-Скидка!$C$3))*Скидка!$D$4)/100</f>
        <v>11886.4</v>
      </c>
      <c r="S50" s="65"/>
      <c r="T50" s="157"/>
      <c r="U50" s="161"/>
      <c r="V50" s="161"/>
      <c r="W50" s="161"/>
      <c r="X50" s="157"/>
      <c r="Y50" s="157"/>
    </row>
    <row r="51" spans="2:35" ht="18.75" customHeight="1">
      <c r="B51" s="159" t="s">
        <v>521</v>
      </c>
      <c r="C51" s="46"/>
      <c r="D51" s="46"/>
      <c r="E51" s="46"/>
      <c r="F51" s="78">
        <f>((Скидка!CU56*(100-Скидка!$C$3))*Скидка!$D$4)/100</f>
        <v>19592.55</v>
      </c>
      <c r="G51" s="159" t="s">
        <v>522</v>
      </c>
      <c r="H51" s="46"/>
      <c r="I51" s="46"/>
      <c r="J51" s="162"/>
      <c r="K51" s="46"/>
      <c r="L51" s="78">
        <f>((Скидка!DA56*(100-Скидка!$C$3))*Скидка!$D$4)/100</f>
        <v>13513.65</v>
      </c>
      <c r="M51" s="159" t="s">
        <v>523</v>
      </c>
      <c r="N51" s="162"/>
      <c r="O51" s="46"/>
      <c r="P51" s="46"/>
      <c r="Q51" s="46"/>
      <c r="R51" s="78">
        <f>((Скидка!DG56*(100-Скидка!$C$3))*Скидка!$D$4)/100</f>
        <v>12721.3</v>
      </c>
      <c r="S51" s="65"/>
      <c r="T51" s="157"/>
      <c r="U51" s="161"/>
      <c r="V51" s="161"/>
      <c r="W51" s="161"/>
      <c r="X51" s="157"/>
      <c r="Y51" s="157"/>
    </row>
    <row r="52" spans="2:35" ht="18.75" customHeight="1">
      <c r="B52" s="159" t="s">
        <v>524</v>
      </c>
      <c r="C52" s="65"/>
      <c r="D52" s="65"/>
      <c r="E52" s="65"/>
      <c r="F52" s="78">
        <f>((Скидка!CU57*(100-Скидка!$C$3))*Скидка!$D$4)/100</f>
        <v>20423.999999999996</v>
      </c>
      <c r="G52" s="159" t="s">
        <v>525</v>
      </c>
      <c r="H52" s="65"/>
      <c r="I52" s="65"/>
      <c r="J52" s="162"/>
      <c r="K52" s="65"/>
      <c r="L52" s="78">
        <f>((Скидка!DA57*(100-Скидка!$C$3))*Скидка!$D$4)/100</f>
        <v>14384.2</v>
      </c>
      <c r="M52" s="159" t="s">
        <v>526</v>
      </c>
      <c r="N52" s="162"/>
      <c r="O52" s="65"/>
      <c r="P52" s="65"/>
      <c r="Q52" s="65"/>
      <c r="R52" s="78">
        <f>((Скидка!DG57*(100-Скидка!$C$3))*Скидка!$D$4)/100</f>
        <v>13591.85</v>
      </c>
      <c r="S52" s="65"/>
      <c r="T52" s="157"/>
      <c r="U52" s="161"/>
      <c r="V52" s="161"/>
      <c r="W52" s="161"/>
      <c r="X52" s="157"/>
      <c r="Y52" s="157"/>
    </row>
    <row r="53" spans="2:35" ht="18.75" customHeight="1">
      <c r="B53" s="159" t="s">
        <v>527</v>
      </c>
      <c r="C53" s="65"/>
      <c r="D53" s="65"/>
      <c r="E53" s="65"/>
      <c r="F53" s="78">
        <f>((Скидка!CU58*(100-Скидка!$C$3))*Скидка!$D$4)/100</f>
        <v>19673.05</v>
      </c>
      <c r="G53" s="159" t="s">
        <v>528</v>
      </c>
      <c r="H53" s="65"/>
      <c r="I53" s="65"/>
      <c r="J53" s="162"/>
      <c r="K53" s="65"/>
      <c r="L53" s="78">
        <f>((Скидка!DA58*(100-Скидка!$C$3))*Скидка!$D$4)/100</f>
        <v>13349.2</v>
      </c>
      <c r="M53" s="159" t="s">
        <v>529</v>
      </c>
      <c r="N53" s="162"/>
      <c r="O53" s="65"/>
      <c r="P53" s="65"/>
      <c r="Q53" s="65"/>
      <c r="R53" s="78">
        <f>((Скидка!DG58*(100-Скидка!$C$3))*Скидка!$D$4)/100</f>
        <v>12552.25</v>
      </c>
      <c r="S53" s="65"/>
      <c r="T53" s="157"/>
      <c r="U53" s="161"/>
      <c r="V53" s="161"/>
      <c r="W53" s="161"/>
      <c r="X53" s="157"/>
      <c r="Y53" s="157"/>
    </row>
    <row r="54" spans="2:35" ht="18.75" customHeight="1">
      <c r="B54" s="159" t="s">
        <v>530</v>
      </c>
      <c r="C54" s="65"/>
      <c r="D54" s="65"/>
      <c r="E54" s="65"/>
      <c r="F54" s="78">
        <f>((Скидка!CU59*(100-Скидка!$C$3))*Скидка!$D$4)/100</f>
        <v>20579.249999999996</v>
      </c>
      <c r="G54" s="159" t="s">
        <v>531</v>
      </c>
      <c r="H54" s="65"/>
      <c r="I54" s="65"/>
      <c r="J54" s="162"/>
      <c r="K54" s="65"/>
      <c r="L54" s="78">
        <f>((Скидка!DA59*(100-Скидка!$C$3))*Скидка!$D$4)/100</f>
        <v>14241.6</v>
      </c>
      <c r="M54" s="159" t="s">
        <v>532</v>
      </c>
      <c r="N54" s="162"/>
      <c r="O54" s="65"/>
      <c r="P54" s="65"/>
      <c r="Q54" s="65"/>
      <c r="R54" s="78">
        <f>((Скидка!DG59*(100-Скидка!$C$3))*Скидка!$D$4)/100</f>
        <v>13449.25</v>
      </c>
      <c r="S54" s="65"/>
      <c r="T54" s="157"/>
      <c r="U54" s="161"/>
      <c r="V54" s="161"/>
      <c r="W54" s="161"/>
      <c r="X54" s="157"/>
      <c r="Y54" s="157"/>
    </row>
    <row r="55" spans="2:35" ht="18.75" customHeight="1" thickBot="1">
      <c r="B55" s="159" t="s">
        <v>533</v>
      </c>
      <c r="C55" s="165"/>
      <c r="D55" s="166"/>
      <c r="E55" s="68"/>
      <c r="F55" s="70">
        <f>((Скидка!CU60*(100-Скидка!$C$3))*Скидка!$D$4)/100</f>
        <v>21478.55</v>
      </c>
      <c r="G55" s="159" t="s">
        <v>534</v>
      </c>
      <c r="H55" s="72"/>
      <c r="I55" s="72"/>
      <c r="J55" s="169"/>
      <c r="K55" s="69"/>
      <c r="L55" s="70">
        <f>((Скидка!DA60*(100-Скидка!$C$3))*Скидка!$D$4)/100</f>
        <v>15175.399999999998</v>
      </c>
      <c r="M55" s="159" t="s">
        <v>535</v>
      </c>
      <c r="N55" s="162"/>
      <c r="O55" s="71"/>
      <c r="P55" s="68"/>
      <c r="Q55" s="68"/>
      <c r="R55" s="70">
        <f>((Скидка!DG60*(100-Скидка!$C$3))*Скидка!$D$4)/100</f>
        <v>14381.9</v>
      </c>
      <c r="S55" s="65"/>
      <c r="T55" s="157"/>
      <c r="U55" s="1350"/>
      <c r="V55" s="1350"/>
      <c r="W55" s="1350"/>
      <c r="X55" s="1350"/>
      <c r="Y55" s="161"/>
    </row>
    <row r="56" spans="2:35" ht="20.45" customHeight="1" thickTop="1">
      <c r="B56" s="1359" t="s">
        <v>1557</v>
      </c>
      <c r="C56" s="1357"/>
      <c r="D56" s="1357"/>
      <c r="E56" s="1357"/>
      <c r="F56" s="1389" t="s">
        <v>223</v>
      </c>
      <c r="G56" s="1374"/>
      <c r="H56" s="1374"/>
      <c r="I56" s="1374"/>
      <c r="J56" s="1374"/>
      <c r="K56" s="1374"/>
      <c r="L56" s="1374"/>
      <c r="M56" s="1374"/>
      <c r="N56" s="1374"/>
      <c r="O56" s="1374"/>
      <c r="P56" s="1374"/>
      <c r="Q56" s="1374"/>
      <c r="R56" s="1375"/>
      <c r="X56" s="219"/>
      <c r="Y56" s="219"/>
      <c r="AA56" s="219"/>
      <c r="AB56" s="219"/>
      <c r="AC56" s="219"/>
      <c r="AD56" s="219"/>
    </row>
    <row r="57" spans="2:35" ht="21.75" customHeight="1">
      <c r="B57" s="1354" t="s">
        <v>1557</v>
      </c>
      <c r="C57" s="1352"/>
      <c r="D57" s="1352"/>
      <c r="E57" s="1352"/>
      <c r="F57" s="1368" t="s">
        <v>139</v>
      </c>
      <c r="G57" s="1352"/>
      <c r="H57" s="1352"/>
      <c r="I57" s="1353"/>
      <c r="J57" s="1354" t="s">
        <v>140</v>
      </c>
      <c r="K57" s="1352"/>
      <c r="L57" s="1352"/>
      <c r="M57" s="1353"/>
      <c r="N57" s="1354" t="s">
        <v>141</v>
      </c>
      <c r="O57" s="1352"/>
      <c r="P57" s="1352"/>
      <c r="Q57" s="1352"/>
      <c r="R57" s="1353"/>
      <c r="S57" s="49"/>
      <c r="T57" s="1316"/>
      <c r="U57" s="1316"/>
      <c r="V57" s="1316"/>
      <c r="Z57" s="219"/>
      <c r="AA57" s="154"/>
      <c r="AB57" s="60"/>
      <c r="AD57" s="60"/>
    </row>
    <row r="58" spans="2:35" ht="10.5" customHeight="1">
      <c r="B58" s="53"/>
      <c r="F58" s="764"/>
      <c r="H58" s="60"/>
      <c r="I58" s="155"/>
      <c r="J58" s="53"/>
      <c r="M58" s="155"/>
      <c r="N58" s="53"/>
      <c r="R58" s="155"/>
      <c r="T58" s="1316"/>
      <c r="U58" s="1316"/>
      <c r="V58" s="1316"/>
      <c r="AB58" s="60"/>
      <c r="AD58" s="60"/>
    </row>
    <row r="59" spans="2:35" ht="15.75" customHeight="1">
      <c r="B59" s="53"/>
      <c r="F59" s="764"/>
      <c r="H59" s="60"/>
      <c r="I59" s="59"/>
      <c r="J59" s="53"/>
      <c r="M59" s="59"/>
      <c r="N59" s="53"/>
      <c r="R59" s="59"/>
      <c r="T59" s="1316"/>
      <c r="U59" s="1316"/>
      <c r="V59" s="1316"/>
      <c r="X59" s="157"/>
      <c r="Y59" s="157"/>
      <c r="AA59" s="158"/>
      <c r="AB59" s="157"/>
      <c r="AD59" s="61"/>
    </row>
    <row r="60" spans="2:35" ht="177.75" customHeight="1">
      <c r="B60" s="159"/>
      <c r="C60" s="160"/>
      <c r="D60" s="160"/>
      <c r="E60" s="160"/>
      <c r="F60" s="209"/>
      <c r="H60" s="61"/>
      <c r="I60" s="59"/>
      <c r="J60" s="156"/>
      <c r="M60" s="59"/>
      <c r="N60" s="156"/>
      <c r="R60" s="59"/>
      <c r="T60" s="1316"/>
      <c r="U60" s="1316"/>
      <c r="V60" s="1316"/>
      <c r="X60" s="162"/>
      <c r="Y60" s="160"/>
      <c r="Z60" s="157"/>
      <c r="AA60" s="68"/>
      <c r="AB60" s="162"/>
      <c r="AC60" s="161"/>
      <c r="AD60" s="161"/>
      <c r="AE60" s="219"/>
      <c r="AF60" s="219"/>
      <c r="AG60" s="219"/>
      <c r="AH60" s="219"/>
      <c r="AI60" s="219"/>
    </row>
    <row r="61" spans="2:35" ht="18.75" customHeight="1">
      <c r="B61" s="159" t="s">
        <v>1570</v>
      </c>
      <c r="C61" s="160"/>
      <c r="D61" s="160"/>
      <c r="E61" s="68">
        <f>((Скидка!CT66*(100-Скидка!$C$3))*Скидка!$D$4)/100</f>
        <v>25858.9</v>
      </c>
      <c r="F61" s="93" t="s">
        <v>536</v>
      </c>
      <c r="G61" s="99"/>
      <c r="H61" s="161"/>
      <c r="I61" s="78">
        <f>((Скидка!CX66*(100-Скидка!$C$3))*Скидка!$D$4)/100</f>
        <v>22091.5</v>
      </c>
      <c r="J61" s="159" t="s">
        <v>537</v>
      </c>
      <c r="K61" s="157"/>
      <c r="L61" s="68"/>
      <c r="M61" s="78">
        <f>((Скидка!DB66*(100-Скидка!$C$3))*Скидка!$D$4)/100</f>
        <v>13964.45</v>
      </c>
      <c r="N61" s="159" t="s">
        <v>538</v>
      </c>
      <c r="O61" s="161"/>
      <c r="P61" s="161"/>
      <c r="Q61" s="161"/>
      <c r="R61" s="78">
        <f>((Скидка!DG66*(100-Скидка!$C$3))*Скидка!$D$4)/100</f>
        <v>13497.55</v>
      </c>
      <c r="S61" s="65"/>
      <c r="T61" s="1350"/>
      <c r="U61" s="1350"/>
      <c r="V61" s="1350"/>
      <c r="W61" s="1350"/>
      <c r="X61" s="162"/>
      <c r="Y61" s="160"/>
      <c r="Z61" s="160"/>
      <c r="AA61" s="68"/>
      <c r="AB61" s="162"/>
      <c r="AC61" s="161"/>
      <c r="AD61" s="161"/>
      <c r="AE61" s="154"/>
      <c r="AI61" s="154"/>
    </row>
    <row r="62" spans="2:35" ht="18.75" customHeight="1">
      <c r="B62" s="159" t="s">
        <v>1571</v>
      </c>
      <c r="C62" s="160"/>
      <c r="D62" s="160"/>
      <c r="E62" s="68">
        <f>((Скидка!CT67*(100-Скидка!$C$3))*Скидка!$D$4)/100</f>
        <v>27294.1</v>
      </c>
      <c r="F62" s="93" t="s">
        <v>539</v>
      </c>
      <c r="G62" s="99"/>
      <c r="H62" s="161"/>
      <c r="I62" s="78">
        <f>((Скидка!CX67*(100-Скидка!$C$3))*Скидка!$D$4)/100</f>
        <v>23456.55</v>
      </c>
      <c r="J62" s="159" t="s">
        <v>540</v>
      </c>
      <c r="K62" s="157"/>
      <c r="L62" s="68"/>
      <c r="M62" s="78">
        <f>((Скидка!DB67*(100-Скидка!$C$3))*Скидка!$D$4)/100</f>
        <v>15122.499999999998</v>
      </c>
      <c r="N62" s="159" t="s">
        <v>541</v>
      </c>
      <c r="O62" s="161"/>
      <c r="P62" s="161"/>
      <c r="Q62" s="161"/>
      <c r="R62" s="78">
        <f>((Скидка!DG67*(100-Скидка!$C$3))*Скидка!$D$4)/100</f>
        <v>14371.55</v>
      </c>
      <c r="S62" s="65"/>
      <c r="T62" s="157"/>
      <c r="U62" s="161"/>
      <c r="V62" s="161"/>
      <c r="W62" s="161"/>
      <c r="X62" s="162"/>
      <c r="Y62" s="160"/>
      <c r="Z62" s="160"/>
      <c r="AA62" s="68"/>
      <c r="AB62" s="162"/>
      <c r="AC62" s="161"/>
      <c r="AD62" s="161"/>
    </row>
    <row r="63" spans="2:35" ht="18.75" customHeight="1">
      <c r="B63" s="159" t="s">
        <v>1572</v>
      </c>
      <c r="C63" s="160"/>
      <c r="D63" s="160"/>
      <c r="E63" s="68">
        <f>((Скидка!CT68*(100-Скидка!$C$3))*Скидка!$D$4)/100</f>
        <v>28175</v>
      </c>
      <c r="F63" s="93" t="s">
        <v>542</v>
      </c>
      <c r="G63" s="99"/>
      <c r="H63" s="161"/>
      <c r="I63" s="78">
        <f>((Скидка!CX68*(100-Скидка!$C$3))*Скидка!$D$4)/100</f>
        <v>23519.8</v>
      </c>
      <c r="J63" s="159" t="s">
        <v>543</v>
      </c>
      <c r="K63" s="157"/>
      <c r="L63" s="68"/>
      <c r="M63" s="78">
        <f>((Скидка!DB68*(100-Скидка!$C$3))*Скидка!$D$4)/100</f>
        <v>16180.499999999998</v>
      </c>
      <c r="N63" s="159" t="s">
        <v>544</v>
      </c>
      <c r="O63" s="161"/>
      <c r="P63" s="161"/>
      <c r="Q63" s="161"/>
      <c r="R63" s="78">
        <f>((Скидка!DG68*(100-Скидка!$C$3))*Скидка!$D$4)/100</f>
        <v>15412.299999999997</v>
      </c>
      <c r="S63" s="65"/>
      <c r="T63" s="157"/>
      <c r="U63" s="161"/>
      <c r="V63" s="161"/>
      <c r="W63" s="161"/>
      <c r="X63" s="162"/>
      <c r="Y63" s="160"/>
      <c r="Z63" s="160"/>
      <c r="AA63" s="68"/>
      <c r="AB63" s="162"/>
      <c r="AC63" s="161"/>
      <c r="AD63" s="161"/>
      <c r="AF63" s="157"/>
    </row>
    <row r="64" spans="2:35" ht="18.75" customHeight="1" thickBot="1">
      <c r="B64" s="159" t="s">
        <v>1573</v>
      </c>
      <c r="C64" s="220"/>
      <c r="D64" s="220"/>
      <c r="E64" s="72">
        <f>((Скидка!CT69*(100-Скидка!$C$3))*Скидка!$D$4)/100</f>
        <v>29053.599999999999</v>
      </c>
      <c r="F64" s="194" t="s">
        <v>545</v>
      </c>
      <c r="G64" s="192"/>
      <c r="H64" s="195"/>
      <c r="I64" s="70">
        <f>((Скидка!CX69*(100-Скидка!$C$3))*Скидка!$D$4)/100</f>
        <v>26197</v>
      </c>
      <c r="J64" s="191" t="s">
        <v>546</v>
      </c>
      <c r="K64" s="197"/>
      <c r="L64" s="72"/>
      <c r="M64" s="70">
        <f>((Скидка!DB69*(100-Скидка!$C$3))*Скидка!$D$4)/100</f>
        <v>17236.199999999997</v>
      </c>
      <c r="N64" s="191" t="s">
        <v>547</v>
      </c>
      <c r="O64" s="195"/>
      <c r="P64" s="195"/>
      <c r="Q64" s="195"/>
      <c r="R64" s="70">
        <f>((Скидка!DG69*(100-Скидка!$C$3))*Скидка!$D$4)/100</f>
        <v>16447.3</v>
      </c>
      <c r="S64" s="65"/>
      <c r="T64" s="157"/>
      <c r="U64" s="161"/>
      <c r="V64" s="161"/>
      <c r="W64" s="161"/>
      <c r="X64" s="157"/>
      <c r="Y64" s="157"/>
      <c r="Z64" s="160"/>
      <c r="AE64" s="68"/>
      <c r="AF64" s="162"/>
      <c r="AG64" s="157"/>
      <c r="AH64" s="157"/>
      <c r="AI64" s="68"/>
    </row>
    <row r="65" spans="2:35" ht="22.5" customHeight="1" thickTop="1">
      <c r="B65" s="170" t="s">
        <v>236</v>
      </c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172"/>
      <c r="O65" s="172"/>
      <c r="P65" s="172"/>
      <c r="Q65" s="172"/>
      <c r="R65" s="173"/>
      <c r="S65" s="49"/>
      <c r="T65" s="52"/>
      <c r="U65" s="52"/>
      <c r="Y65" s="157"/>
      <c r="AE65" s="68"/>
      <c r="AF65" s="162"/>
      <c r="AG65" s="157"/>
      <c r="AH65" s="157"/>
      <c r="AI65" s="68"/>
    </row>
    <row r="66" spans="2:35" ht="22.5" customHeight="1">
      <c r="B66" s="174" t="s">
        <v>237</v>
      </c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175"/>
      <c r="O66" s="175"/>
      <c r="P66" s="175"/>
      <c r="Q66" s="175"/>
      <c r="R66" s="59"/>
      <c r="S66" s="49"/>
      <c r="T66" s="52"/>
      <c r="U66" s="52"/>
      <c r="Y66" s="157"/>
      <c r="AE66" s="68"/>
      <c r="AF66" s="162"/>
      <c r="AG66" s="157"/>
      <c r="AH66" s="157"/>
      <c r="AI66" s="68"/>
    </row>
    <row r="67" spans="2:35" ht="22.5" customHeight="1">
      <c r="B67" s="174" t="s">
        <v>548</v>
      </c>
      <c r="C67" s="198"/>
      <c r="D67" s="198"/>
      <c r="E67" s="198"/>
      <c r="F67" s="198"/>
      <c r="G67" s="198"/>
      <c r="H67" s="162"/>
      <c r="I67" s="198"/>
      <c r="J67" s="198"/>
      <c r="K67" s="162"/>
      <c r="L67" s="198"/>
      <c r="M67" s="198"/>
      <c r="N67" s="199"/>
      <c r="R67" s="59"/>
      <c r="Y67" s="157"/>
    </row>
    <row r="68" spans="2:35" ht="22.5" customHeight="1">
      <c r="B68" s="200" t="s">
        <v>352</v>
      </c>
      <c r="C68" s="177"/>
      <c r="D68" s="177"/>
      <c r="E68" s="178"/>
      <c r="F68" s="177"/>
      <c r="G68" s="177"/>
      <c r="H68" s="178"/>
      <c r="I68" s="177"/>
      <c r="J68" s="177"/>
      <c r="K68" s="178"/>
      <c r="L68" s="177"/>
      <c r="M68" s="177"/>
      <c r="N68" s="179"/>
      <c r="O68" s="180"/>
      <c r="P68" s="180"/>
      <c r="Q68" s="180"/>
      <c r="R68" s="181"/>
      <c r="X68" s="161"/>
    </row>
    <row r="69" spans="2:35" ht="15.75" customHeight="1">
      <c r="Y69" s="161"/>
    </row>
    <row r="70" spans="2:35" ht="15.75" customHeight="1">
      <c r="Y70" s="168"/>
    </row>
    <row r="71" spans="2:35" ht="75.75" customHeight="1">
      <c r="S71" s="65"/>
      <c r="T71" s="1350"/>
      <c r="U71" s="1350"/>
      <c r="V71" s="1350"/>
      <c r="W71" s="1350"/>
      <c r="X71" s="157"/>
    </row>
    <row r="72" spans="2:35" ht="15.75" customHeight="1">
      <c r="B72" s="1351"/>
      <c r="C72" s="1351"/>
      <c r="D72" s="183"/>
      <c r="E72" s="183"/>
      <c r="S72" s="65"/>
      <c r="T72" s="1350"/>
      <c r="U72" s="1350"/>
      <c r="V72" s="1350"/>
      <c r="W72" s="1350"/>
      <c r="X72" s="157"/>
    </row>
    <row r="73" spans="2:35" ht="15.75" customHeight="1">
      <c r="B73" s="1351"/>
      <c r="C73" s="1351"/>
      <c r="D73" s="184"/>
      <c r="E73" s="184"/>
      <c r="F73" s="1351"/>
      <c r="G73" s="1351"/>
      <c r="H73" s="1351"/>
      <c r="I73" s="1351"/>
      <c r="J73" s="1351"/>
      <c r="K73" s="1351"/>
      <c r="L73" s="1351"/>
      <c r="M73" s="1351"/>
      <c r="N73" s="1351"/>
      <c r="O73" s="1351"/>
      <c r="P73" s="1351"/>
      <c r="Q73" s="182"/>
      <c r="S73" s="65"/>
      <c r="T73" s="157"/>
      <c r="U73" s="1350"/>
      <c r="V73" s="1350"/>
      <c r="W73" s="1350"/>
      <c r="X73" s="1350"/>
    </row>
    <row r="74" spans="2:35" ht="15.75" customHeight="1">
      <c r="B74" s="1325"/>
      <c r="C74" s="1325"/>
      <c r="D74" s="1325"/>
      <c r="E74" s="65"/>
      <c r="F74" s="1325"/>
      <c r="G74" s="1325"/>
      <c r="H74" s="1325"/>
      <c r="I74" s="1325"/>
      <c r="J74" s="1325"/>
      <c r="K74" s="1325"/>
      <c r="L74" s="1325"/>
      <c r="M74" s="1325"/>
      <c r="N74" s="1325"/>
      <c r="O74" s="1325"/>
      <c r="P74" s="1325"/>
      <c r="Q74" s="65"/>
      <c r="S74" s="100"/>
      <c r="T74" s="1349"/>
      <c r="U74" s="1349"/>
      <c r="V74" s="157"/>
      <c r="W74" s="158"/>
      <c r="X74" s="168"/>
    </row>
    <row r="75" spans="2:35" ht="15.75" customHeight="1">
      <c r="C75" s="100"/>
      <c r="D75" s="185"/>
      <c r="E75" s="185"/>
      <c r="F75" s="100"/>
      <c r="G75" s="185"/>
      <c r="I75" s="100"/>
      <c r="J75" s="185"/>
      <c r="L75" s="100"/>
      <c r="M75" s="185"/>
      <c r="O75" s="100"/>
      <c r="P75" s="185"/>
      <c r="Q75" s="185"/>
    </row>
    <row r="76" spans="2:35" ht="15.75" customHeight="1">
      <c r="C76" s="186"/>
      <c r="D76" s="57"/>
      <c r="E76" s="57"/>
      <c r="F76" s="117"/>
      <c r="I76" s="57"/>
      <c r="J76" s="60"/>
      <c r="K76" s="117"/>
    </row>
    <row r="77" spans="2:35" ht="15.75" customHeight="1"/>
    <row r="78" spans="2:35" ht="15.75" customHeight="1">
      <c r="D78" s="131"/>
      <c r="E78" s="131"/>
      <c r="F78" s="132"/>
      <c r="I78" s="134"/>
      <c r="J78" s="61"/>
      <c r="K78" s="132"/>
    </row>
    <row r="79" spans="2:35" ht="15.75" customHeight="1">
      <c r="D79" s="131"/>
      <c r="E79" s="131"/>
      <c r="F79" s="132"/>
    </row>
    <row r="80" spans="2:35" ht="15.75" customHeight="1">
      <c r="D80" s="131"/>
      <c r="E80" s="131"/>
      <c r="F80" s="132"/>
      <c r="I80" s="57"/>
      <c r="J80" s="60"/>
      <c r="K80" s="117"/>
    </row>
    <row r="81" spans="3:11" ht="15.75" customHeight="1">
      <c r="D81" s="131"/>
      <c r="E81" s="131"/>
      <c r="F81" s="132"/>
      <c r="H81" s="133"/>
      <c r="I81" s="133"/>
      <c r="J81" s="133"/>
      <c r="K81" s="133"/>
    </row>
    <row r="82" spans="3:11" ht="15.75" customHeight="1"/>
    <row r="83" spans="3:11" ht="15.75" customHeight="1"/>
    <row r="84" spans="3:11" ht="15.75" customHeight="1">
      <c r="C84" s="133"/>
      <c r="D84" s="133"/>
      <c r="E84" s="133"/>
      <c r="F84" s="133"/>
    </row>
    <row r="85" spans="3:11" ht="15.75" customHeight="1">
      <c r="C85" s="186"/>
      <c r="I85" s="134"/>
      <c r="J85" s="61"/>
      <c r="K85" s="132"/>
    </row>
    <row r="86" spans="3:11" ht="15.75" customHeight="1"/>
    <row r="87" spans="3:11" ht="15.75" customHeight="1">
      <c r="D87" s="131"/>
      <c r="E87" s="131"/>
      <c r="F87" s="132"/>
    </row>
    <row r="88" spans="3:11" ht="15.75" customHeight="1">
      <c r="D88" s="131"/>
      <c r="E88" s="131"/>
      <c r="F88" s="132"/>
    </row>
    <row r="89" spans="3:11" ht="15.75" customHeight="1">
      <c r="D89" s="131"/>
      <c r="E89" s="131"/>
      <c r="F89" s="132"/>
      <c r="H89" s="133"/>
      <c r="I89" s="133"/>
      <c r="J89" s="133"/>
      <c r="K89" s="133"/>
    </row>
    <row r="90" spans="3:11" ht="15.75" customHeight="1">
      <c r="D90" s="131"/>
      <c r="E90" s="131"/>
      <c r="F90" s="132"/>
      <c r="I90" s="57"/>
      <c r="J90" s="60"/>
      <c r="K90" s="117"/>
    </row>
    <row r="91" spans="3:11" ht="15.75" customHeight="1">
      <c r="D91" s="131"/>
      <c r="E91" s="131"/>
      <c r="F91" s="132"/>
      <c r="I91" s="134"/>
      <c r="J91" s="61"/>
      <c r="K91" s="132"/>
    </row>
    <row r="92" spans="3:11" ht="15.75" customHeight="1">
      <c r="D92" s="131"/>
      <c r="E92" s="131"/>
      <c r="F92" s="132"/>
    </row>
    <row r="93" spans="3:11" ht="15.75" customHeight="1"/>
    <row r="94" spans="3:11" ht="15.75">
      <c r="I94" s="134"/>
      <c r="J94" s="60"/>
      <c r="K94" s="132"/>
    </row>
    <row r="95" spans="3:11" ht="15.75">
      <c r="I95" s="57"/>
      <c r="J95" s="60"/>
      <c r="K95" s="117"/>
    </row>
    <row r="96" spans="3:11" ht="15.75">
      <c r="I96" s="57"/>
      <c r="J96" s="60"/>
      <c r="K96" s="117"/>
    </row>
    <row r="97" spans="9:11" ht="15.75">
      <c r="I97" s="57"/>
      <c r="J97" s="60"/>
      <c r="K97" s="117"/>
    </row>
  </sheetData>
  <mergeCells count="58">
    <mergeCell ref="B2:D2"/>
    <mergeCell ref="N2:Q2"/>
    <mergeCell ref="G3:L3"/>
    <mergeCell ref="B4:D4"/>
    <mergeCell ref="N4:Q4"/>
    <mergeCell ref="B5:F5"/>
    <mergeCell ref="J5:L5"/>
    <mergeCell ref="N5:Q5"/>
    <mergeCell ref="B6:E6"/>
    <mergeCell ref="L7:M7"/>
    <mergeCell ref="N7:O7"/>
    <mergeCell ref="B8:P8"/>
    <mergeCell ref="B9:F9"/>
    <mergeCell ref="H9:P9"/>
    <mergeCell ref="F10:G10"/>
    <mergeCell ref="B11:L11"/>
    <mergeCell ref="N11:R11"/>
    <mergeCell ref="B12:I12"/>
    <mergeCell ref="J12:M12"/>
    <mergeCell ref="N12:R12"/>
    <mergeCell ref="B24:R24"/>
    <mergeCell ref="B25:E25"/>
    <mergeCell ref="F25:I25"/>
    <mergeCell ref="J25:M25"/>
    <mergeCell ref="N25:R25"/>
    <mergeCell ref="B40:R40"/>
    <mergeCell ref="B41:F41"/>
    <mergeCell ref="G41:L41"/>
    <mergeCell ref="M41:R41"/>
    <mergeCell ref="T41:V44"/>
    <mergeCell ref="F56:R56"/>
    <mergeCell ref="B56:E56"/>
    <mergeCell ref="T45:W45"/>
    <mergeCell ref="X45:Y45"/>
    <mergeCell ref="T49:W49"/>
    <mergeCell ref="X49:Y49"/>
    <mergeCell ref="U55:X55"/>
    <mergeCell ref="T57:V60"/>
    <mergeCell ref="N57:R57"/>
    <mergeCell ref="J57:M57"/>
    <mergeCell ref="F57:I57"/>
    <mergeCell ref="B57:E57"/>
    <mergeCell ref="T61:W61"/>
    <mergeCell ref="T71:W71"/>
    <mergeCell ref="B72:C72"/>
    <mergeCell ref="T72:W72"/>
    <mergeCell ref="B73:C73"/>
    <mergeCell ref="F73:G73"/>
    <mergeCell ref="H73:J73"/>
    <mergeCell ref="K73:M73"/>
    <mergeCell ref="N73:P73"/>
    <mergeCell ref="U73:X73"/>
    <mergeCell ref="T74:U74"/>
    <mergeCell ref="B74:D74"/>
    <mergeCell ref="F74:G74"/>
    <mergeCell ref="H74:J74"/>
    <mergeCell ref="K74:M74"/>
    <mergeCell ref="N74:P74"/>
  </mergeCells>
  <pageMargins left="7.8472222222222193E-2" right="0.196527777777778" top="0" bottom="0" header="0.51180555555555496" footer="0.51180555555555496"/>
  <pageSetup paperSize="9" scale="41" firstPageNumber="0" orientation="portrait" horizontalDpi="300" verticalDpi="300" r:id="rId1"/>
  <rowBreaks count="1" manualBreakCount="1">
    <brk id="66" max="16383" man="1"/>
  </rowBreaks>
  <colBreaks count="1" manualBreakCount="1">
    <brk id="1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AC090"/>
    <pageSetUpPr fitToPage="1"/>
  </sheetPr>
  <dimension ref="A2:AMK78"/>
  <sheetViews>
    <sheetView view="pageBreakPreview" zoomScale="50" zoomScaleNormal="50" zoomScaleSheetLayoutView="50" zoomScalePageLayoutView="50" workbookViewId="0">
      <selection activeCell="Q8" sqref="Q8"/>
    </sheetView>
  </sheetViews>
  <sheetFormatPr defaultRowHeight="12.75"/>
  <cols>
    <col min="1" max="1" width="2.85546875" style="1" customWidth="1"/>
    <col min="2" max="2" width="14.28515625" style="1" customWidth="1"/>
    <col min="3" max="3" width="12.140625" style="1" customWidth="1"/>
    <col min="4" max="4" width="7" style="1" customWidth="1"/>
    <col min="5" max="5" width="14.85546875" style="1" customWidth="1"/>
    <col min="6" max="7" width="12.140625" style="1" customWidth="1"/>
    <col min="8" max="8" width="7.140625" style="1" customWidth="1"/>
    <col min="9" max="9" width="14.85546875" style="1" customWidth="1"/>
    <col min="10" max="10" width="13.42578125" style="1" customWidth="1"/>
    <col min="11" max="11" width="12.140625" style="1" customWidth="1"/>
    <col min="12" max="12" width="7" style="1" customWidth="1"/>
    <col min="13" max="13" width="14.7109375" style="1" customWidth="1"/>
    <col min="14" max="15" width="12.140625" style="1" customWidth="1"/>
    <col min="16" max="16" width="7" style="1" customWidth="1"/>
    <col min="17" max="17" width="16" style="1" customWidth="1"/>
    <col min="18" max="18" width="2.85546875" style="1" customWidth="1"/>
    <col min="19" max="23" width="12.140625" style="1" customWidth="1"/>
    <col min="24" max="24" width="12.28515625" style="1" customWidth="1"/>
    <col min="25" max="25" width="13" style="1" customWidth="1"/>
    <col min="26" max="1025" width="9.140625" style="1" customWidth="1"/>
  </cols>
  <sheetData>
    <row r="2" spans="2:21" ht="24" customHeight="1">
      <c r="B2" s="1335"/>
      <c r="C2" s="1335"/>
      <c r="D2" s="1335"/>
      <c r="E2" s="3"/>
      <c r="F2" s="4"/>
      <c r="G2" s="222"/>
      <c r="H2" s="222"/>
      <c r="I2" s="222"/>
      <c r="J2" s="222"/>
      <c r="K2" s="6"/>
      <c r="L2" s="7"/>
      <c r="M2" s="135"/>
      <c r="N2" s="135"/>
      <c r="O2" s="135"/>
      <c r="P2" s="135"/>
      <c r="Q2" s="202"/>
    </row>
    <row r="3" spans="2:21" ht="27.75" customHeight="1">
      <c r="B3" s="8"/>
      <c r="C3" s="9"/>
      <c r="D3" s="9"/>
      <c r="F3" s="10"/>
      <c r="G3" s="25"/>
      <c r="H3" s="25"/>
      <c r="I3" s="25"/>
      <c r="J3" s="25"/>
      <c r="K3" s="25"/>
      <c r="L3" s="25"/>
      <c r="M3" s="11"/>
      <c r="N3" s="11"/>
      <c r="O3" s="11"/>
      <c r="P3" s="11"/>
      <c r="Q3" s="136"/>
    </row>
    <row r="4" spans="2:21" ht="21.75" customHeight="1">
      <c r="B4" s="1339"/>
      <c r="C4" s="1339"/>
      <c r="D4" s="1339"/>
      <c r="E4" s="13"/>
      <c r="F4" s="14"/>
      <c r="G4" s="15"/>
      <c r="I4" s="16"/>
      <c r="J4" s="17"/>
      <c r="K4" s="16"/>
      <c r="L4" s="16"/>
      <c r="M4" s="137"/>
      <c r="N4" s="137"/>
      <c r="O4" s="137"/>
      <c r="P4" s="137"/>
      <c r="Q4" s="223"/>
    </row>
    <row r="5" spans="2:21" ht="26.25" customHeight="1">
      <c r="B5" s="1417" t="s">
        <v>1220</v>
      </c>
      <c r="C5" s="1417"/>
      <c r="D5" s="1417"/>
      <c r="E5" s="1417"/>
      <c r="F5" s="1417"/>
      <c r="G5" s="1417"/>
      <c r="H5" s="1417"/>
      <c r="I5" s="23"/>
      <c r="J5" s="139"/>
      <c r="K5"/>
      <c r="L5"/>
      <c r="M5" s="137"/>
      <c r="N5" s="137"/>
      <c r="O5" s="137"/>
      <c r="P5" s="137"/>
      <c r="Q5" s="12"/>
    </row>
    <row r="6" spans="2:21" ht="33.75" customHeight="1">
      <c r="B6" s="1417"/>
      <c r="C6" s="1417"/>
      <c r="D6" s="1417"/>
      <c r="E6" s="1417"/>
      <c r="F6" s="1417"/>
      <c r="G6" s="1417"/>
      <c r="H6" s="1417"/>
      <c r="I6" s="26"/>
      <c r="J6" s="24"/>
      <c r="M6" s="27"/>
      <c r="N6" s="27"/>
      <c r="O6" s="1418"/>
      <c r="P6" s="1418"/>
      <c r="Q6" s="1418"/>
    </row>
    <row r="7" spans="2:21" ht="18" customHeight="1">
      <c r="B7" s="224"/>
      <c r="C7" s="736"/>
      <c r="D7" s="736"/>
      <c r="E7" s="736"/>
      <c r="F7" s="736"/>
      <c r="G7" s="736"/>
      <c r="H7" s="736"/>
      <c r="I7" s="731"/>
      <c r="J7" s="732"/>
      <c r="K7" s="733"/>
      <c r="L7" s="733"/>
      <c r="M7" s="734"/>
      <c r="N7" s="734"/>
      <c r="O7" s="1419"/>
      <c r="P7" s="1419"/>
      <c r="Q7" s="1419"/>
    </row>
    <row r="8" spans="2:21" ht="78" customHeight="1">
      <c r="B8" s="19"/>
      <c r="C8" s="1420" t="s">
        <v>549</v>
      </c>
      <c r="D8" s="1420"/>
      <c r="E8" s="1420"/>
      <c r="F8" s="1420"/>
      <c r="G8" s="1420"/>
      <c r="H8" s="1420"/>
      <c r="I8" s="1420"/>
      <c r="J8" s="1420"/>
      <c r="K8" s="1420"/>
      <c r="L8" s="1420"/>
      <c r="M8" s="1420"/>
      <c r="N8" s="1420"/>
      <c r="O8" s="1420"/>
      <c r="P8" s="737"/>
      <c r="Q8" s="738"/>
    </row>
    <row r="9" spans="2:21" ht="2.25" customHeight="1">
      <c r="B9" s="32"/>
      <c r="C9" s="33"/>
      <c r="D9" s="33"/>
      <c r="E9" s="33"/>
      <c r="F9" s="34"/>
      <c r="G9" s="33"/>
      <c r="H9" s="33"/>
      <c r="I9" s="33"/>
      <c r="J9" s="33"/>
      <c r="K9" s="34"/>
      <c r="L9" s="33"/>
      <c r="M9" s="33"/>
      <c r="N9" s="33"/>
      <c r="O9" s="33"/>
      <c r="P9" s="34"/>
      <c r="Q9" s="181"/>
    </row>
    <row r="10" spans="2:21" ht="31.5" customHeight="1">
      <c r="B10" s="1364" t="s">
        <v>2</v>
      </c>
      <c r="C10" s="1364"/>
      <c r="D10" s="1364"/>
      <c r="E10" s="1364"/>
      <c r="F10" s="1364"/>
      <c r="G10" s="37">
        <f>Скидка!C3/100</f>
        <v>0</v>
      </c>
      <c r="H10" s="1348" t="s">
        <v>3</v>
      </c>
      <c r="I10" s="1348"/>
      <c r="J10" s="1348"/>
      <c r="K10" s="1348"/>
      <c r="L10" s="1348"/>
      <c r="M10" s="1348"/>
      <c r="N10" s="1348"/>
      <c r="O10" s="1348"/>
      <c r="P10" s="1348"/>
      <c r="Q10" s="38" t="s">
        <v>550</v>
      </c>
    </row>
    <row r="11" spans="2:21" ht="5.25" customHeight="1">
      <c r="B11" s="53"/>
      <c r="E11" s="10"/>
      <c r="F11" s="1365"/>
      <c r="G11" s="1365"/>
      <c r="H11" s="10"/>
      <c r="I11" s="152"/>
      <c r="J11" s="153"/>
      <c r="K11" s="153"/>
      <c r="L11" s="152"/>
      <c r="Q11" s="59"/>
    </row>
    <row r="12" spans="2:21" ht="22.5" customHeight="1">
      <c r="B12" s="1360" t="s">
        <v>551</v>
      </c>
      <c r="C12" s="1360"/>
      <c r="D12" s="1360"/>
      <c r="E12" s="1360"/>
      <c r="F12" s="1360"/>
      <c r="G12" s="1360"/>
      <c r="H12" s="1360"/>
      <c r="I12" s="1360"/>
      <c r="J12" s="1360"/>
      <c r="K12" s="1360"/>
      <c r="L12" s="1360"/>
      <c r="M12" s="1360"/>
      <c r="N12" s="1360"/>
      <c r="O12" s="1360"/>
      <c r="P12" s="1360"/>
      <c r="Q12" s="1360"/>
    </row>
    <row r="13" spans="2:21" ht="22.5" customHeight="1">
      <c r="B13" s="45" t="s">
        <v>552</v>
      </c>
      <c r="C13" s="225"/>
      <c r="D13" s="225"/>
      <c r="E13" s="102" t="s">
        <v>1247</v>
      </c>
      <c r="F13" s="45" t="s">
        <v>553</v>
      </c>
      <c r="G13" s="226"/>
      <c r="H13" s="189"/>
      <c r="I13" s="102" t="s">
        <v>1248</v>
      </c>
      <c r="J13" s="45" t="s">
        <v>554</v>
      </c>
      <c r="K13" s="225"/>
      <c r="L13" s="225"/>
      <c r="M13" s="102" t="s">
        <v>1249</v>
      </c>
      <c r="N13" s="45" t="s">
        <v>555</v>
      </c>
      <c r="O13" s="189"/>
      <c r="P13" s="189"/>
      <c r="Q13" s="102" t="s">
        <v>1250</v>
      </c>
      <c r="R13" s="49"/>
      <c r="S13" s="1316"/>
      <c r="T13" s="1316"/>
      <c r="U13" s="1316"/>
    </row>
    <row r="14" spans="2:21" ht="21.75" customHeight="1">
      <c r="B14" s="45"/>
      <c r="C14" s="219"/>
      <c r="D14" s="219"/>
      <c r="E14" s="227"/>
      <c r="F14" s="45"/>
      <c r="G14" s="219"/>
      <c r="H14" s="228"/>
      <c r="I14" s="227"/>
      <c r="J14" s="45"/>
      <c r="K14" s="219"/>
      <c r="L14" s="219"/>
      <c r="M14" s="227"/>
      <c r="N14" s="45"/>
      <c r="O14" s="219"/>
      <c r="P14" s="219"/>
      <c r="Q14" s="227"/>
      <c r="S14" s="1316"/>
      <c r="T14" s="1316"/>
      <c r="U14" s="1316"/>
    </row>
    <row r="15" spans="2:21" ht="21.75" customHeight="1">
      <c r="B15" s="229"/>
      <c r="C15" s="219"/>
      <c r="D15" s="219"/>
      <c r="E15" s="230"/>
      <c r="F15" s="228"/>
      <c r="G15" s="219"/>
      <c r="H15" s="228"/>
      <c r="I15" s="219"/>
      <c r="J15" s="229"/>
      <c r="K15" s="219"/>
      <c r="L15" s="219"/>
      <c r="M15" s="230"/>
      <c r="N15" s="45"/>
      <c r="O15" s="219"/>
      <c r="P15" s="219"/>
      <c r="Q15" s="230"/>
      <c r="S15" s="1316"/>
      <c r="T15" s="1316"/>
      <c r="U15" s="1316"/>
    </row>
    <row r="16" spans="2:21" ht="202.5" customHeight="1">
      <c r="B16" s="231"/>
      <c r="C16" s="232"/>
      <c r="D16" s="232"/>
      <c r="E16" s="233"/>
      <c r="F16" s="232"/>
      <c r="G16" s="219"/>
      <c r="H16" s="234"/>
      <c r="I16" s="219"/>
      <c r="J16" s="231"/>
      <c r="K16" s="219"/>
      <c r="L16" s="219"/>
      <c r="M16" s="219"/>
      <c r="N16" s="231"/>
      <c r="O16" s="219"/>
      <c r="P16" s="219"/>
      <c r="Q16" s="230"/>
      <c r="S16" s="1316"/>
      <c r="T16" s="1316"/>
      <c r="U16" s="1316"/>
    </row>
    <row r="17" spans="2:24" ht="22.5" customHeight="1">
      <c r="B17" s="1415"/>
      <c r="C17" s="1415"/>
      <c r="D17" s="1415"/>
      <c r="E17" s="1415"/>
      <c r="F17" s="232"/>
      <c r="G17" s="235"/>
      <c r="H17" s="235"/>
      <c r="I17" s="235"/>
      <c r="J17" s="231"/>
      <c r="K17" s="232"/>
      <c r="L17" s="232"/>
      <c r="M17" s="232"/>
      <c r="N17" s="231"/>
      <c r="O17" s="235"/>
      <c r="P17" s="235"/>
      <c r="Q17" s="237"/>
      <c r="R17" s="65"/>
      <c r="S17" s="1350"/>
      <c r="T17" s="1350"/>
      <c r="U17" s="1350"/>
      <c r="V17" s="1350"/>
      <c r="W17" s="1350"/>
      <c r="X17" s="1350"/>
    </row>
    <row r="18" spans="2:24" ht="1.5" customHeight="1">
      <c r="B18" s="1403"/>
      <c r="C18" s="1403"/>
      <c r="D18" s="1403"/>
      <c r="E18" s="1403"/>
      <c r="F18" s="1403"/>
      <c r="G18" s="1403"/>
      <c r="H18" s="1403"/>
      <c r="I18" s="1411"/>
      <c r="J18" s="1403"/>
      <c r="K18" s="1403"/>
      <c r="L18" s="1403"/>
      <c r="M18" s="1411"/>
      <c r="N18" s="1403"/>
      <c r="O18" s="1403"/>
      <c r="P18" s="1403"/>
      <c r="Q18" s="1403"/>
      <c r="R18" s="65"/>
      <c r="S18" s="1350"/>
      <c r="T18" s="1350"/>
      <c r="U18" s="1350"/>
      <c r="V18" s="1350"/>
      <c r="W18" s="1350"/>
      <c r="X18" s="1350"/>
    </row>
    <row r="19" spans="2:24" ht="19.5" customHeight="1">
      <c r="B19" s="1404" t="s">
        <v>74</v>
      </c>
      <c r="C19" s="1404"/>
      <c r="D19" s="1404"/>
      <c r="E19" s="1404"/>
      <c r="F19" s="1412" t="s">
        <v>74</v>
      </c>
      <c r="G19" s="1412"/>
      <c r="H19" s="1412"/>
      <c r="I19" s="1412"/>
      <c r="J19" s="1413" t="s">
        <v>74</v>
      </c>
      <c r="K19" s="1412"/>
      <c r="L19" s="1412"/>
      <c r="M19" s="1412"/>
      <c r="N19" s="1413" t="s">
        <v>74</v>
      </c>
      <c r="O19" s="1412"/>
      <c r="P19" s="1412"/>
      <c r="Q19" s="1414"/>
      <c r="R19" s="65"/>
      <c r="S19" s="157"/>
      <c r="T19" s="1350"/>
      <c r="U19" s="1350"/>
      <c r="V19" s="1350"/>
      <c r="W19" s="1350"/>
      <c r="X19" s="161"/>
    </row>
    <row r="20" spans="2:24" ht="19.5" customHeight="1" thickBot="1">
      <c r="B20" s="1393">
        <f>'Столы, Тумбы'!E65+'Столы, Тумбы'!J65</f>
        <v>15383.55</v>
      </c>
      <c r="C20" s="1394"/>
      <c r="D20" s="240"/>
      <c r="E20" s="241">
        <f>'Столы, Тумбы'!G65+'Столы, Тумбы'!J65</f>
        <v>17063.7</v>
      </c>
      <c r="F20" s="1393">
        <f>'Столы, Тумбы'!E57+'Столы, Тумбы'!J65</f>
        <v>16900.400000000001</v>
      </c>
      <c r="G20" s="1394"/>
      <c r="H20" s="240"/>
      <c r="I20" s="252">
        <f>'Столы, Тумбы'!G57+'Столы, Тумбы'!J65</f>
        <v>18718.55</v>
      </c>
      <c r="J20" s="1393">
        <f>'Столы, Тумбы'!E57+'Столы, Тумбы'!P70</f>
        <v>14332.45</v>
      </c>
      <c r="K20" s="1394"/>
      <c r="L20" s="252"/>
      <c r="M20" s="252">
        <f>'Столы, Тумбы'!G57+'Столы, Тумбы'!P70</f>
        <v>16150.6</v>
      </c>
      <c r="N20" s="1393">
        <f>'Столы, Тумбы'!E57+'Столы, Тумбы'!P70+'Столы, Тумбы'!D75</f>
        <v>21653.35</v>
      </c>
      <c r="O20" s="1394"/>
      <c r="P20" s="252"/>
      <c r="Q20" s="241">
        <f>'Столы, Тумбы'!G57+'Столы, Тумбы'!P70+'Столы, Тумбы'!D75</f>
        <v>23471.5</v>
      </c>
      <c r="R20" s="100"/>
      <c r="S20" s="1349"/>
      <c r="T20" s="1349"/>
      <c r="U20" s="157"/>
      <c r="V20" s="158"/>
      <c r="W20" s="168"/>
      <c r="X20" s="168"/>
    </row>
    <row r="21" spans="2:24" ht="22.5" customHeight="1" thickTop="1">
      <c r="B21" s="1360" t="s">
        <v>551</v>
      </c>
      <c r="C21" s="1360"/>
      <c r="D21" s="1360"/>
      <c r="E21" s="1360"/>
      <c r="F21" s="1360"/>
      <c r="G21" s="1360"/>
      <c r="H21" s="1360"/>
      <c r="I21" s="1360"/>
      <c r="J21" s="1360"/>
      <c r="K21" s="1360"/>
      <c r="L21" s="1360"/>
      <c r="M21" s="1360"/>
      <c r="N21" s="1360"/>
      <c r="O21" s="1360"/>
      <c r="P21" s="1360"/>
      <c r="Q21" s="1360"/>
    </row>
    <row r="22" spans="2:24" ht="22.5" customHeight="1">
      <c r="B22" s="45" t="s">
        <v>556</v>
      </c>
      <c r="C22" s="225"/>
      <c r="D22" s="225"/>
      <c r="E22" s="102" t="s">
        <v>1251</v>
      </c>
      <c r="F22" s="45" t="s">
        <v>557</v>
      </c>
      <c r="G22" s="225"/>
      <c r="H22" s="225"/>
      <c r="I22" s="102" t="s">
        <v>1252</v>
      </c>
      <c r="J22" s="45" t="s">
        <v>558</v>
      </c>
      <c r="K22" s="225"/>
      <c r="L22" s="225"/>
      <c r="M22" s="102" t="s">
        <v>1253</v>
      </c>
      <c r="N22" s="45" t="s">
        <v>559</v>
      </c>
      <c r="O22" s="189"/>
      <c r="P22" s="189"/>
      <c r="Q22" s="102" t="s">
        <v>1254</v>
      </c>
      <c r="R22" s="49"/>
      <c r="S22" s="52"/>
      <c r="T22" s="52"/>
    </row>
    <row r="23" spans="2:24" ht="21.75" customHeight="1">
      <c r="B23" s="45"/>
      <c r="C23" s="219"/>
      <c r="D23" s="219"/>
      <c r="E23" s="227"/>
      <c r="F23" s="45"/>
      <c r="G23" s="219"/>
      <c r="H23" s="219"/>
      <c r="I23" s="227"/>
      <c r="J23" s="45"/>
      <c r="K23" s="219"/>
      <c r="L23" s="219"/>
      <c r="M23" s="227"/>
      <c r="N23" s="45"/>
      <c r="O23" s="219"/>
      <c r="P23" s="219"/>
      <c r="Q23" s="227"/>
    </row>
    <row r="24" spans="2:24" ht="22.5" customHeight="1">
      <c r="B24" s="45"/>
      <c r="C24" s="219"/>
      <c r="D24" s="219"/>
      <c r="E24" s="230"/>
      <c r="F24" s="45"/>
      <c r="G24" s="219"/>
      <c r="H24" s="219"/>
      <c r="I24" s="230"/>
      <c r="J24" s="229"/>
      <c r="K24" s="219"/>
      <c r="L24" s="219"/>
      <c r="M24" s="230"/>
      <c r="N24" s="219"/>
      <c r="O24" s="219"/>
      <c r="P24" s="219"/>
      <c r="Q24" s="230"/>
    </row>
    <row r="25" spans="2:24" ht="202.5" customHeight="1">
      <c r="B25" s="231"/>
      <c r="C25" s="232"/>
      <c r="D25" s="232"/>
      <c r="E25" s="233"/>
      <c r="F25" s="231"/>
      <c r="G25" s="232"/>
      <c r="H25" s="232"/>
      <c r="I25" s="257"/>
      <c r="J25" s="231"/>
      <c r="K25" s="219"/>
      <c r="L25" s="219"/>
      <c r="M25" s="219"/>
      <c r="N25" s="231"/>
      <c r="O25" s="219"/>
      <c r="P25" s="219"/>
      <c r="Q25" s="230"/>
    </row>
    <row r="26" spans="2:24" ht="9.75" customHeight="1">
      <c r="B26" s="1415"/>
      <c r="C26" s="1415"/>
      <c r="D26" s="1415"/>
      <c r="E26" s="1415"/>
      <c r="F26" s="1415"/>
      <c r="G26" s="1415"/>
      <c r="H26" s="1415"/>
      <c r="I26" s="1416"/>
      <c r="J26" s="231"/>
      <c r="K26" s="232"/>
      <c r="L26" s="232"/>
      <c r="M26" s="232"/>
      <c r="N26" s="231"/>
      <c r="O26" s="235"/>
      <c r="P26" s="235"/>
      <c r="Q26" s="237"/>
      <c r="R26" s="65"/>
      <c r="S26" s="1350"/>
      <c r="T26" s="1350"/>
      <c r="U26" s="1350"/>
      <c r="V26" s="1350"/>
      <c r="W26" s="1350"/>
      <c r="X26" s="1350"/>
    </row>
    <row r="27" spans="2:24" ht="5.25" customHeight="1">
      <c r="B27" s="1403"/>
      <c r="C27" s="1403"/>
      <c r="D27" s="1403"/>
      <c r="E27" s="1403"/>
      <c r="F27" s="1403"/>
      <c r="G27" s="1403"/>
      <c r="H27" s="1403"/>
      <c r="I27" s="1411"/>
      <c r="J27" s="1403"/>
      <c r="K27" s="1403"/>
      <c r="L27" s="1403"/>
      <c r="M27" s="1411"/>
      <c r="N27" s="1403"/>
      <c r="O27" s="1403"/>
      <c r="P27" s="1403"/>
      <c r="Q27" s="1403"/>
      <c r="R27" s="65"/>
      <c r="S27" s="1350"/>
      <c r="T27" s="1350"/>
      <c r="U27" s="1350"/>
      <c r="V27" s="1350"/>
      <c r="W27" s="1350"/>
      <c r="X27" s="1350"/>
    </row>
    <row r="28" spans="2:24" ht="19.5" customHeight="1">
      <c r="B28" s="1404" t="s">
        <v>82</v>
      </c>
      <c r="C28" s="1404"/>
      <c r="D28" s="1404"/>
      <c r="E28" s="1404"/>
      <c r="F28" s="1412" t="s">
        <v>74</v>
      </c>
      <c r="G28" s="1412"/>
      <c r="H28" s="1412"/>
      <c r="I28" s="1412"/>
      <c r="J28" s="1413" t="s">
        <v>75</v>
      </c>
      <c r="K28" s="1412"/>
      <c r="L28" s="1412"/>
      <c r="M28" s="1412"/>
      <c r="N28" s="1413" t="s">
        <v>75</v>
      </c>
      <c r="O28" s="1412"/>
      <c r="P28" s="1412"/>
      <c r="Q28" s="1414"/>
      <c r="R28" s="65"/>
      <c r="S28" s="157"/>
      <c r="T28" s="1350"/>
      <c r="U28" s="1350"/>
      <c r="V28" s="1350"/>
      <c r="W28" s="1350"/>
      <c r="X28" s="161"/>
    </row>
    <row r="29" spans="2:24" ht="19.5" customHeight="1" thickBot="1">
      <c r="B29" s="1393">
        <f>'Столы, Тумбы'!B65+'Столы, Тумбы'!J65</f>
        <v>18374.7</v>
      </c>
      <c r="C29" s="1394"/>
      <c r="D29" s="240"/>
      <c r="E29" s="241">
        <f>'Столы, Тумбы'!D65+'Столы, Тумбы'!J65</f>
        <v>19538.5</v>
      </c>
      <c r="F29" s="1393">
        <f>'Столы, Тумбы'!E57+'Столы, Тумбы'!P70+'Столы, Тумбы'!J75</f>
        <v>32212.649999999998</v>
      </c>
      <c r="G29" s="1394"/>
      <c r="H29" s="240"/>
      <c r="I29" s="252">
        <f>'Столы, Тумбы'!G57+'Столы, Тумбы'!P70+'Столы, Тумбы'!J75</f>
        <v>34030.799999999996</v>
      </c>
      <c r="J29" s="1393">
        <f>'Столы, Тумбы'!H57+'Столы, Тумбы'!M65</f>
        <v>11365.449999999999</v>
      </c>
      <c r="K29" s="1394"/>
      <c r="L29" s="252"/>
      <c r="M29" s="252">
        <f>'Столы, Тумбы'!J57+'Столы, Тумбы'!M65</f>
        <v>12729.349999999999</v>
      </c>
      <c r="N29" s="1393">
        <f>'Столы, Тумбы'!H57+'Столы, Тумбы'!D75</f>
        <v>15217.949999999999</v>
      </c>
      <c r="O29" s="1394"/>
      <c r="P29" s="252"/>
      <c r="Q29" s="241">
        <f>'Столы, Тумбы'!J57+'Столы, Тумбы'!D75</f>
        <v>16581.849999999999</v>
      </c>
      <c r="R29" s="100"/>
      <c r="S29" s="1349"/>
      <c r="T29" s="1349"/>
      <c r="U29" s="157"/>
      <c r="V29" s="158"/>
      <c r="W29" s="168"/>
      <c r="X29" s="168"/>
    </row>
    <row r="30" spans="2:24" ht="22.5" customHeight="1" thickTop="1">
      <c r="B30" s="1360" t="s">
        <v>551</v>
      </c>
      <c r="C30" s="1360"/>
      <c r="D30" s="1360"/>
      <c r="E30" s="1360"/>
      <c r="F30" s="1360"/>
      <c r="G30" s="1360"/>
      <c r="H30" s="1360"/>
      <c r="I30" s="1360"/>
      <c r="J30" s="1360"/>
      <c r="K30" s="1360"/>
      <c r="L30" s="1360"/>
      <c r="M30" s="1360"/>
      <c r="N30" s="1360"/>
      <c r="O30" s="1360"/>
      <c r="P30" s="1360"/>
      <c r="Q30" s="1360"/>
    </row>
    <row r="31" spans="2:24" ht="22.5" customHeight="1">
      <c r="B31" s="45" t="s">
        <v>560</v>
      </c>
      <c r="C31" s="740"/>
      <c r="D31" s="740" t="s">
        <v>1255</v>
      </c>
      <c r="E31" s="45" t="s">
        <v>561</v>
      </c>
      <c r="F31" s="1313" t="s">
        <v>1256</v>
      </c>
      <c r="G31" s="1410"/>
      <c r="H31" s="45" t="s">
        <v>562</v>
      </c>
      <c r="I31" s="225"/>
      <c r="J31" s="102" t="s">
        <v>1257</v>
      </c>
      <c r="K31" s="45" t="s">
        <v>563</v>
      </c>
      <c r="L31" s="225"/>
      <c r="M31" s="102" t="s">
        <v>1260</v>
      </c>
      <c r="N31" s="45" t="s">
        <v>1258</v>
      </c>
      <c r="O31" s="189"/>
      <c r="P31" s="189"/>
      <c r="Q31" s="102" t="s">
        <v>1259</v>
      </c>
      <c r="R31" s="49"/>
      <c r="S31" s="52"/>
      <c r="T31" s="52"/>
    </row>
    <row r="32" spans="2:24" ht="22.5" customHeight="1">
      <c r="B32" s="45"/>
      <c r="C32" s="219"/>
      <c r="D32" s="219"/>
      <c r="E32" s="45"/>
      <c r="F32" s="97"/>
      <c r="G32" s="242"/>
      <c r="H32" s="45"/>
      <c r="I32" s="219"/>
      <c r="J32" s="243"/>
      <c r="K32" s="97"/>
      <c r="L32" s="219"/>
      <c r="M32" s="242"/>
      <c r="N32" s="45"/>
      <c r="O32" s="238"/>
      <c r="P32" s="238"/>
      <c r="Q32" s="242"/>
      <c r="R32" s="49"/>
      <c r="S32" s="52"/>
      <c r="T32" s="52"/>
    </row>
    <row r="33" spans="2:24" ht="22.5" customHeight="1">
      <c r="B33" s="45"/>
      <c r="C33" s="219"/>
      <c r="D33" s="219"/>
      <c r="E33" s="244"/>
      <c r="F33" s="97"/>
      <c r="G33" s="230"/>
      <c r="H33" s="245"/>
      <c r="I33" s="149"/>
      <c r="J33" s="243"/>
      <c r="K33" s="219"/>
      <c r="L33" s="219"/>
      <c r="M33" s="227"/>
      <c r="N33" s="45"/>
      <c r="O33" s="219"/>
      <c r="P33" s="219"/>
      <c r="Q33" s="227"/>
    </row>
    <row r="34" spans="2:24" ht="22.5" customHeight="1">
      <c r="B34" s="45"/>
      <c r="C34" s="219"/>
      <c r="D34" s="219"/>
      <c r="E34" s="229"/>
      <c r="F34" s="97"/>
      <c r="G34" s="230"/>
      <c r="H34" s="245"/>
      <c r="I34" s="219"/>
      <c r="J34" s="230"/>
      <c r="K34" s="219"/>
      <c r="L34" s="219"/>
      <c r="M34" s="230"/>
      <c r="N34" s="219"/>
      <c r="O34" s="219"/>
      <c r="P34" s="219"/>
      <c r="Q34" s="230"/>
    </row>
    <row r="35" spans="2:24" ht="202.5" customHeight="1">
      <c r="B35" s="231"/>
      <c r="C35" s="232"/>
      <c r="D35" s="236"/>
      <c r="E35" s="246"/>
      <c r="F35" s="232"/>
      <c r="G35" s="230"/>
      <c r="H35" s="247"/>
      <c r="I35" s="219"/>
      <c r="J35" s="236"/>
      <c r="K35" s="219"/>
      <c r="L35" s="219"/>
      <c r="M35" s="230"/>
      <c r="N35" s="232"/>
      <c r="O35" s="219"/>
      <c r="P35" s="219"/>
      <c r="Q35" s="230"/>
    </row>
    <row r="36" spans="2:24" ht="12.75" customHeight="1">
      <c r="B36" s="231"/>
      <c r="C36" s="235"/>
      <c r="D36" s="237"/>
      <c r="E36" s="248"/>
      <c r="F36" s="232"/>
      <c r="G36" s="237"/>
      <c r="H36" s="248"/>
      <c r="I36" s="235"/>
      <c r="J36" s="236"/>
      <c r="K36" s="232"/>
      <c r="L36" s="232"/>
      <c r="M36" s="236"/>
      <c r="N36" s="232"/>
      <c r="O36" s="235"/>
      <c r="P36" s="235"/>
      <c r="Q36" s="237"/>
      <c r="R36" s="65"/>
      <c r="S36" s="1350"/>
      <c r="T36" s="1350"/>
      <c r="U36" s="1350"/>
      <c r="V36" s="1350"/>
      <c r="W36" s="1350"/>
      <c r="X36" s="1350"/>
    </row>
    <row r="37" spans="2:24" ht="6.75" customHeight="1">
      <c r="B37" s="249"/>
      <c r="C37" s="122"/>
      <c r="D37" s="123"/>
      <c r="E37" s="249"/>
      <c r="F37" s="122"/>
      <c r="G37" s="123"/>
      <c r="H37" s="249"/>
      <c r="I37" s="122"/>
      <c r="J37" s="123"/>
      <c r="K37" s="122"/>
      <c r="L37" s="122"/>
      <c r="M37" s="123"/>
      <c r="N37" s="249"/>
      <c r="O37" s="122"/>
      <c r="P37" s="122"/>
      <c r="Q37" s="123"/>
      <c r="R37" s="65"/>
      <c r="S37" s="1350"/>
      <c r="T37" s="1350"/>
      <c r="U37" s="1350"/>
      <c r="V37" s="1350"/>
      <c r="W37" s="1350"/>
      <c r="X37" s="1350"/>
    </row>
    <row r="38" spans="2:24" ht="18" customHeight="1">
      <c r="B38" s="1407" t="s">
        <v>71</v>
      </c>
      <c r="C38" s="1408"/>
      <c r="D38" s="1409"/>
      <c r="E38" s="1407" t="s">
        <v>71</v>
      </c>
      <c r="F38" s="1408"/>
      <c r="G38" s="1409"/>
      <c r="H38" s="1407" t="s">
        <v>71</v>
      </c>
      <c r="I38" s="1408"/>
      <c r="J38" s="1409"/>
      <c r="K38" s="1407" t="s">
        <v>71</v>
      </c>
      <c r="L38" s="1408"/>
      <c r="M38" s="1409"/>
      <c r="N38" s="1407" t="s">
        <v>71</v>
      </c>
      <c r="O38" s="1408"/>
      <c r="P38" s="1408"/>
      <c r="Q38" s="1409"/>
      <c r="R38" s="65"/>
      <c r="S38" s="157"/>
      <c r="T38" s="1350"/>
      <c r="U38" s="1350"/>
      <c r="V38" s="1350"/>
      <c r="W38" s="1350"/>
      <c r="X38" s="161"/>
    </row>
    <row r="39" spans="2:24" ht="19.5" customHeight="1" thickBot="1">
      <c r="B39" s="952">
        <f>'Столы, Тумбы'!K57+'Столы, Тумбы'!N65</f>
        <v>11608.099999999999</v>
      </c>
      <c r="C39" s="1405">
        <f>'Столы, Тумбы'!M57+'Столы, Тумбы'!N65</f>
        <v>12856.999999999998</v>
      </c>
      <c r="D39" s="1405"/>
      <c r="E39" s="952">
        <f>'Столы, Тумбы'!K57+'Столы, Тумбы'!P75</f>
        <v>10100.449999999999</v>
      </c>
      <c r="F39" s="251"/>
      <c r="G39" s="241">
        <f>'Столы, Тумбы'!M57+'Столы, Тумбы'!P75</f>
        <v>11349.349999999999</v>
      </c>
      <c r="H39" s="1393">
        <f>'Столы, Тумбы'!K57+'Столы, Тумбы'!P75+'Столы, Тумбы'!G75</f>
        <v>13957.55</v>
      </c>
      <c r="I39" s="1394"/>
      <c r="J39" s="241">
        <f>'Столы, Тумбы'!M57+'Столы, Тумбы'!P75+'Столы, Тумбы'!G75</f>
        <v>15206.449999999997</v>
      </c>
      <c r="K39" s="1393">
        <f>'Столы, Тумбы'!K57+'Столы, Тумбы'!P75+'Столы, Тумбы'!P65</f>
        <v>12048.55</v>
      </c>
      <c r="L39" s="1394"/>
      <c r="M39" s="241">
        <f>'Столы, Тумбы'!M57+'Столы, Тумбы'!P75+'Столы, Тумбы'!P65</f>
        <v>13297.449999999999</v>
      </c>
      <c r="N39" s="1393">
        <f>'Столы, Тумбы'!K57+'Столы, Тумбы'!P75+'Столы, Тумбы'!M75</f>
        <v>19123.349999999999</v>
      </c>
      <c r="O39" s="1394"/>
      <c r="P39" s="240"/>
      <c r="Q39" s="241">
        <f>'Столы, Тумбы'!M57+'Столы, Тумбы'!P75+'Столы, Тумбы'!M75</f>
        <v>20372.25</v>
      </c>
      <c r="R39" s="100"/>
      <c r="S39" s="1349"/>
      <c r="T39" s="1349"/>
      <c r="U39" s="157"/>
      <c r="V39" s="158"/>
      <c r="W39" s="168"/>
      <c r="X39" s="168"/>
    </row>
    <row r="40" spans="2:24" ht="22.5" customHeight="1" thickTop="1">
      <c r="B40" s="1360" t="s">
        <v>551</v>
      </c>
      <c r="C40" s="1360"/>
      <c r="D40" s="1360"/>
      <c r="E40" s="1360"/>
      <c r="F40" s="1360"/>
      <c r="G40" s="1360"/>
      <c r="H40" s="1360"/>
      <c r="I40" s="1360"/>
      <c r="J40" s="1360"/>
      <c r="K40" s="1360"/>
      <c r="L40" s="1360"/>
      <c r="M40" s="1360"/>
      <c r="N40" s="1360"/>
      <c r="O40" s="1360"/>
      <c r="P40" s="1360"/>
      <c r="Q40" s="1360"/>
    </row>
    <row r="41" spans="2:24" ht="23.25" customHeight="1">
      <c r="B41" s="45" t="s">
        <v>564</v>
      </c>
      <c r="C41" s="225"/>
      <c r="D41" s="225"/>
      <c r="E41" s="102" t="s">
        <v>1261</v>
      </c>
      <c r="F41" s="45" t="s">
        <v>565</v>
      </c>
      <c r="G41" s="226"/>
      <c r="H41" s="189"/>
      <c r="I41" s="102" t="s">
        <v>1262</v>
      </c>
      <c r="J41" s="45" t="s">
        <v>566</v>
      </c>
      <c r="K41" s="225"/>
      <c r="L41" s="225"/>
      <c r="M41" s="102" t="s">
        <v>1263</v>
      </c>
      <c r="N41" s="1406" t="s">
        <v>567</v>
      </c>
      <c r="O41" s="1406"/>
      <c r="P41" s="189"/>
      <c r="Q41" s="102" t="s">
        <v>1264</v>
      </c>
      <c r="R41" s="49"/>
      <c r="S41" s="52"/>
      <c r="T41" s="52"/>
    </row>
    <row r="42" spans="2:24" ht="22.5" customHeight="1">
      <c r="B42" s="45"/>
      <c r="C42" s="219"/>
      <c r="D42" s="219"/>
      <c r="E42" s="230"/>
      <c r="F42" s="45"/>
      <c r="G42" s="219"/>
      <c r="H42" s="228"/>
      <c r="I42" s="219"/>
      <c r="J42" s="45"/>
      <c r="K42" s="219"/>
      <c r="L42" s="219"/>
      <c r="M42" s="230"/>
      <c r="N42" s="45"/>
      <c r="O42" s="219"/>
      <c r="P42" s="219"/>
      <c r="Q42" s="230"/>
    </row>
    <row r="43" spans="2:24" ht="127.5" customHeight="1">
      <c r="B43" s="231"/>
      <c r="C43" s="232"/>
      <c r="D43" s="232"/>
      <c r="E43" s="233"/>
      <c r="F43" s="232"/>
      <c r="G43" s="219"/>
      <c r="H43" s="234"/>
      <c r="I43" s="219"/>
      <c r="J43" s="231"/>
      <c r="K43" s="219"/>
      <c r="L43" s="219"/>
      <c r="M43" s="230"/>
      <c r="N43" s="232"/>
      <c r="O43" s="219"/>
      <c r="P43" s="219"/>
      <c r="Q43" s="230"/>
      <c r="R43" s="1401"/>
      <c r="S43" s="1401"/>
      <c r="T43" s="1401"/>
      <c r="U43" s="1401"/>
      <c r="V43" s="1401"/>
    </row>
    <row r="44" spans="2:24" ht="22.5" customHeight="1">
      <c r="B44" s="1402"/>
      <c r="C44" s="1402"/>
      <c r="D44" s="1402"/>
      <c r="E44" s="1402"/>
      <c r="F44" s="1402"/>
      <c r="G44" s="1402"/>
      <c r="H44" s="1402"/>
      <c r="I44" s="1402"/>
      <c r="J44" s="1402"/>
      <c r="K44" s="1402"/>
      <c r="L44" s="1402"/>
      <c r="M44" s="1402"/>
      <c r="N44" s="1402"/>
      <c r="O44" s="1402"/>
      <c r="P44" s="1402"/>
      <c r="Q44" s="1402"/>
      <c r="R44" s="1401"/>
      <c r="S44" s="1401"/>
      <c r="T44" s="1401"/>
      <c r="U44" s="1401"/>
      <c r="V44" s="1401"/>
    </row>
    <row r="45" spans="2:24" ht="15.75" customHeight="1">
      <c r="B45" s="1403"/>
      <c r="C45" s="1403"/>
      <c r="D45" s="1403"/>
      <c r="E45" s="1403"/>
      <c r="F45" s="1403"/>
      <c r="G45" s="1403"/>
      <c r="H45" s="1403"/>
      <c r="I45" s="1403"/>
      <c r="J45" s="1403"/>
      <c r="K45" s="1403"/>
      <c r="L45" s="1403"/>
      <c r="M45" s="1403"/>
      <c r="N45" s="1403"/>
      <c r="O45" s="1403"/>
      <c r="P45" s="1403"/>
      <c r="Q45" s="1403"/>
      <c r="R45" s="1401"/>
      <c r="S45" s="1401"/>
      <c r="T45" s="1401"/>
      <c r="U45" s="1401"/>
      <c r="V45" s="1401"/>
    </row>
    <row r="46" spans="2:24" s="199" customFormat="1" ht="20.25" customHeight="1">
      <c r="B46" s="1404" t="s">
        <v>75</v>
      </c>
      <c r="C46" s="1404"/>
      <c r="D46" s="1404"/>
      <c r="E46" s="1404"/>
      <c r="F46" s="1404" t="s">
        <v>72</v>
      </c>
      <c r="G46" s="1404"/>
      <c r="H46" s="1404"/>
      <c r="I46" s="1404"/>
      <c r="J46" s="1404" t="s">
        <v>72</v>
      </c>
      <c r="K46" s="1404"/>
      <c r="L46" s="1404"/>
      <c r="M46" s="1404"/>
      <c r="N46" s="1404" t="s">
        <v>72</v>
      </c>
      <c r="O46" s="1404"/>
      <c r="P46" s="1404"/>
      <c r="Q46" s="1404"/>
      <c r="R46" s="1401"/>
      <c r="S46" s="1401"/>
      <c r="T46" s="1401"/>
      <c r="U46" s="1401"/>
      <c r="V46" s="1401"/>
      <c r="W46" s="1"/>
      <c r="X46" s="1"/>
    </row>
    <row r="47" spans="2:24" ht="19.5" customHeight="1" thickBot="1">
      <c r="B47" s="1393">
        <f>'Столы, Тумбы'!H57+'Столы, Тумбы'!J75</f>
        <v>25777.249999999996</v>
      </c>
      <c r="C47" s="1394"/>
      <c r="D47" s="240"/>
      <c r="E47" s="241">
        <f>'Столы, Тумбы'!J57+'Столы, Тумбы'!J75</f>
        <v>27141.149999999994</v>
      </c>
      <c r="F47" s="250">
        <f>'Столы, Тумбы'!N57+'Столы, Тумбы'!P65</f>
        <v>8619.25</v>
      </c>
      <c r="G47" s="239"/>
      <c r="H47" s="240"/>
      <c r="I47" s="241">
        <f>'Столы, Тумбы'!P57+'Столы, Тумбы'!P65</f>
        <v>9367.9</v>
      </c>
      <c r="J47" s="250">
        <f>'Столы, Тумбы'!N57+'Столы, Тумбы'!G75</f>
        <v>10528.25</v>
      </c>
      <c r="K47" s="239"/>
      <c r="L47" s="240"/>
      <c r="M47" s="241">
        <f>'Столы, Тумбы'!P57+'Столы, Тумбы'!G75</f>
        <v>11276.9</v>
      </c>
      <c r="N47" s="1393">
        <f>'Столы, Тумбы'!N57+'Столы, Тумбы'!M75</f>
        <v>15694.05</v>
      </c>
      <c r="O47" s="1394"/>
      <c r="P47" s="240"/>
      <c r="Q47" s="241">
        <f>'Столы, Тумбы'!P57+'Столы, Тумбы'!M75</f>
        <v>16442.7</v>
      </c>
      <c r="R47" s="1334"/>
      <c r="S47" s="1334"/>
      <c r="T47" s="1334"/>
      <c r="U47" s="1334"/>
      <c r="V47" s="1334"/>
      <c r="W47" s="1334"/>
    </row>
    <row r="48" spans="2:24" ht="30.75" customHeight="1" thickTop="1" thickBot="1">
      <c r="B48" s="1395" t="s">
        <v>1633</v>
      </c>
      <c r="C48" s="1396"/>
      <c r="D48" s="1396"/>
      <c r="E48" s="1396"/>
      <c r="F48" s="1396"/>
      <c r="G48" s="1396"/>
      <c r="H48" s="1396"/>
      <c r="I48" s="1396"/>
      <c r="J48" s="1396"/>
      <c r="K48" s="1396"/>
      <c r="L48" s="1396"/>
      <c r="M48" s="1396"/>
      <c r="N48" s="1396"/>
      <c r="O48" s="1396"/>
      <c r="P48" s="1396"/>
      <c r="Q48" s="1397"/>
      <c r="R48" s="49"/>
      <c r="S48" s="52"/>
      <c r="T48" s="52"/>
      <c r="X48" s="157"/>
    </row>
    <row r="49" spans="2:24" ht="38.25" customHeight="1" thickTop="1">
      <c r="B49" s="1398" t="s">
        <v>1632</v>
      </c>
      <c r="C49" s="1399"/>
      <c r="D49" s="1399"/>
      <c r="E49" s="1399"/>
      <c r="F49" s="1399"/>
      <c r="G49" s="1399"/>
      <c r="H49" s="1399"/>
      <c r="I49" s="1399"/>
      <c r="J49" s="1399"/>
      <c r="K49" s="1399"/>
      <c r="L49" s="1399"/>
      <c r="M49" s="1399"/>
      <c r="N49" s="1399"/>
      <c r="O49" s="1399"/>
      <c r="P49" s="1399"/>
      <c r="Q49" s="1400"/>
      <c r="X49" s="157"/>
    </row>
    <row r="50" spans="2:24" ht="15.75" customHeight="1">
      <c r="X50" s="161"/>
    </row>
    <row r="51" spans="2:24" ht="15.75" customHeight="1">
      <c r="X51" s="168"/>
    </row>
    <row r="52" spans="2:24" ht="75.75" customHeight="1">
      <c r="R52" s="65"/>
      <c r="S52" s="1350"/>
      <c r="T52" s="1350"/>
      <c r="U52" s="1350"/>
      <c r="V52" s="1350"/>
      <c r="W52" s="157"/>
    </row>
    <row r="53" spans="2:24" ht="15.75" customHeight="1">
      <c r="B53" s="1351"/>
      <c r="C53" s="1351"/>
      <c r="D53" s="183"/>
      <c r="R53" s="65"/>
      <c r="S53" s="1350"/>
      <c r="T53" s="1350"/>
      <c r="U53" s="1350"/>
      <c r="V53" s="1350"/>
      <c r="W53" s="157"/>
    </row>
    <row r="54" spans="2:24" ht="15.75" customHeight="1">
      <c r="B54" s="1351"/>
      <c r="C54" s="1351"/>
      <c r="D54" s="184"/>
      <c r="E54" s="1351"/>
      <c r="F54" s="1351"/>
      <c r="G54" s="1351"/>
      <c r="H54" s="1351"/>
      <c r="I54" s="1351"/>
      <c r="J54" s="1351"/>
      <c r="K54" s="1351"/>
      <c r="L54" s="1351"/>
      <c r="M54" s="1351"/>
      <c r="N54" s="1351"/>
      <c r="O54" s="1351"/>
      <c r="P54" s="1351"/>
      <c r="R54" s="65"/>
      <c r="S54" s="157"/>
      <c r="T54" s="1350"/>
      <c r="U54" s="1350"/>
      <c r="V54" s="1350"/>
      <c r="W54" s="1350"/>
    </row>
    <row r="55" spans="2:24" ht="15.75" customHeight="1">
      <c r="B55" s="1325"/>
      <c r="C55" s="1325"/>
      <c r="D55" s="1325"/>
      <c r="E55" s="1325"/>
      <c r="F55" s="1325"/>
      <c r="G55" s="1325"/>
      <c r="H55" s="1325"/>
      <c r="I55" s="1325"/>
      <c r="J55" s="1325"/>
      <c r="K55" s="1325"/>
      <c r="L55" s="1325"/>
      <c r="M55" s="1325"/>
      <c r="N55" s="1325"/>
      <c r="O55" s="1325"/>
      <c r="P55" s="1325"/>
      <c r="R55" s="100"/>
      <c r="S55" s="1349"/>
      <c r="T55" s="1349"/>
      <c r="U55" s="157"/>
      <c r="V55" s="158"/>
      <c r="W55" s="168"/>
    </row>
    <row r="56" spans="2:24" ht="15.75" customHeight="1">
      <c r="C56" s="100"/>
      <c r="D56" s="185"/>
      <c r="F56" s="100"/>
      <c r="G56" s="185"/>
      <c r="I56" s="100"/>
      <c r="J56" s="185"/>
      <c r="L56" s="100"/>
      <c r="M56" s="185"/>
      <c r="O56" s="100"/>
      <c r="P56" s="185"/>
    </row>
    <row r="57" spans="2:24" ht="15.75" customHeight="1">
      <c r="C57" s="186"/>
      <c r="D57" s="57"/>
      <c r="E57" s="60"/>
      <c r="F57" s="117"/>
      <c r="I57" s="57"/>
      <c r="J57" s="60"/>
      <c r="K57" s="117"/>
    </row>
    <row r="58" spans="2:24" ht="15.75" customHeight="1"/>
    <row r="59" spans="2:24" ht="15.75" customHeight="1">
      <c r="D59" s="131"/>
      <c r="E59" s="60"/>
      <c r="F59" s="132"/>
      <c r="I59" s="134"/>
      <c r="J59" s="61"/>
      <c r="K59" s="132"/>
    </row>
    <row r="60" spans="2:24" ht="15.75" customHeight="1">
      <c r="D60" s="131"/>
      <c r="E60" s="60"/>
      <c r="F60" s="132"/>
    </row>
    <row r="61" spans="2:24" ht="15.75" customHeight="1">
      <c r="D61" s="131"/>
      <c r="E61" s="60"/>
      <c r="F61" s="132"/>
      <c r="I61" s="57"/>
      <c r="J61" s="60"/>
      <c r="K61" s="117"/>
    </row>
    <row r="62" spans="2:24" ht="15.75" customHeight="1">
      <c r="D62" s="131"/>
      <c r="E62" s="60"/>
      <c r="F62" s="132"/>
      <c r="H62" s="133"/>
      <c r="I62" s="133"/>
      <c r="J62" s="133"/>
      <c r="K62" s="133"/>
    </row>
    <row r="63" spans="2:24" ht="15.75" customHeight="1"/>
    <row r="64" spans="2:24" ht="15.75" customHeight="1"/>
    <row r="65" spans="3:11" ht="15.75" customHeight="1">
      <c r="C65" s="133"/>
      <c r="D65" s="133"/>
      <c r="E65" s="133"/>
      <c r="F65" s="133"/>
    </row>
    <row r="66" spans="3:11" ht="15.75" customHeight="1">
      <c r="C66" s="186"/>
      <c r="I66" s="134"/>
      <c r="J66" s="61"/>
      <c r="K66" s="132"/>
    </row>
    <row r="67" spans="3:11" ht="15.75" customHeight="1"/>
    <row r="68" spans="3:11" ht="15.75" customHeight="1">
      <c r="D68" s="131"/>
      <c r="E68" s="60"/>
      <c r="F68" s="132"/>
    </row>
    <row r="69" spans="3:11" ht="15.75" customHeight="1">
      <c r="D69" s="131"/>
      <c r="E69" s="60"/>
      <c r="F69" s="132"/>
    </row>
    <row r="70" spans="3:11" ht="15.75" customHeight="1">
      <c r="D70" s="131"/>
      <c r="E70" s="60"/>
      <c r="F70" s="132"/>
      <c r="H70" s="133"/>
      <c r="I70" s="133"/>
      <c r="J70" s="133"/>
      <c r="K70" s="133"/>
    </row>
    <row r="71" spans="3:11" ht="15.75" customHeight="1">
      <c r="D71" s="131"/>
      <c r="E71" s="60"/>
      <c r="F71" s="132"/>
      <c r="I71" s="57"/>
      <c r="J71" s="60"/>
      <c r="K71" s="117"/>
    </row>
    <row r="72" spans="3:11" ht="15.75" customHeight="1">
      <c r="D72" s="131"/>
      <c r="E72" s="60"/>
      <c r="F72" s="132"/>
      <c r="I72" s="134"/>
      <c r="J72" s="61"/>
      <c r="K72" s="132"/>
    </row>
    <row r="73" spans="3:11" ht="15.75" customHeight="1">
      <c r="D73" s="131"/>
      <c r="E73" s="60"/>
      <c r="F73" s="132"/>
    </row>
    <row r="74" spans="3:11" ht="15.75" customHeight="1"/>
    <row r="75" spans="3:11" ht="15.75">
      <c r="I75" s="134"/>
      <c r="J75" s="60"/>
      <c r="K75" s="132"/>
    </row>
    <row r="76" spans="3:11" ht="15.75">
      <c r="I76" s="57"/>
      <c r="J76" s="60"/>
      <c r="K76" s="117"/>
    </row>
    <row r="77" spans="3:11" ht="15.75">
      <c r="I77" s="57"/>
      <c r="J77" s="60"/>
      <c r="K77" s="117"/>
    </row>
    <row r="78" spans="3:11" ht="15.75">
      <c r="I78" s="57"/>
      <c r="J78" s="60"/>
      <c r="K78" s="117"/>
    </row>
  </sheetData>
  <mergeCells count="103">
    <mergeCell ref="B2:D2"/>
    <mergeCell ref="B4:D4"/>
    <mergeCell ref="B5:H6"/>
    <mergeCell ref="O6:Q6"/>
    <mergeCell ref="O7:Q7"/>
    <mergeCell ref="C8:O8"/>
    <mergeCell ref="B10:F10"/>
    <mergeCell ref="H10:P10"/>
    <mergeCell ref="F11:G11"/>
    <mergeCell ref="B12:Q12"/>
    <mergeCell ref="S13:U16"/>
    <mergeCell ref="B17:E17"/>
    <mergeCell ref="S17:V17"/>
    <mergeCell ref="W17:X17"/>
    <mergeCell ref="B18:E18"/>
    <mergeCell ref="F18:I18"/>
    <mergeCell ref="J18:M18"/>
    <mergeCell ref="N18:Q18"/>
    <mergeCell ref="S18:V18"/>
    <mergeCell ref="W18:X18"/>
    <mergeCell ref="B19:E19"/>
    <mergeCell ref="F19:I19"/>
    <mergeCell ref="J19:M19"/>
    <mergeCell ref="N19:Q19"/>
    <mergeCell ref="T19:W19"/>
    <mergeCell ref="S20:T20"/>
    <mergeCell ref="B21:Q21"/>
    <mergeCell ref="B26:E26"/>
    <mergeCell ref="F26:I26"/>
    <mergeCell ref="S26:V26"/>
    <mergeCell ref="B20:C20"/>
    <mergeCell ref="F20:G20"/>
    <mergeCell ref="J20:K20"/>
    <mergeCell ref="N20:O20"/>
    <mergeCell ref="W26:X26"/>
    <mergeCell ref="B27:E27"/>
    <mergeCell ref="F27:I27"/>
    <mergeCell ref="J27:M27"/>
    <mergeCell ref="N27:Q27"/>
    <mergeCell ref="S27:V27"/>
    <mergeCell ref="W27:X27"/>
    <mergeCell ref="B28:E28"/>
    <mergeCell ref="F28:I28"/>
    <mergeCell ref="J28:M28"/>
    <mergeCell ref="N28:Q28"/>
    <mergeCell ref="T28:W28"/>
    <mergeCell ref="S29:T29"/>
    <mergeCell ref="B30:Q30"/>
    <mergeCell ref="S36:V36"/>
    <mergeCell ref="W36:X36"/>
    <mergeCell ref="S37:V37"/>
    <mergeCell ref="W37:X37"/>
    <mergeCell ref="B29:C29"/>
    <mergeCell ref="F29:G29"/>
    <mergeCell ref="J29:K29"/>
    <mergeCell ref="N29:O29"/>
    <mergeCell ref="F31:G31"/>
    <mergeCell ref="T38:W38"/>
    <mergeCell ref="C39:D39"/>
    <mergeCell ref="S39:T39"/>
    <mergeCell ref="B40:Q40"/>
    <mergeCell ref="N41:O41"/>
    <mergeCell ref="B38:D38"/>
    <mergeCell ref="E38:G38"/>
    <mergeCell ref="H38:J38"/>
    <mergeCell ref="K38:M38"/>
    <mergeCell ref="N38:Q38"/>
    <mergeCell ref="H39:I39"/>
    <mergeCell ref="K39:L39"/>
    <mergeCell ref="N39:O39"/>
    <mergeCell ref="R43:V46"/>
    <mergeCell ref="B44:E44"/>
    <mergeCell ref="F44:I44"/>
    <mergeCell ref="J44:M44"/>
    <mergeCell ref="N44:Q44"/>
    <mergeCell ref="B45:E45"/>
    <mergeCell ref="F45:I45"/>
    <mergeCell ref="J45:M45"/>
    <mergeCell ref="N45:Q45"/>
    <mergeCell ref="B46:E46"/>
    <mergeCell ref="F46:I46"/>
    <mergeCell ref="J46:M46"/>
    <mergeCell ref="N46:Q46"/>
    <mergeCell ref="R47:W47"/>
    <mergeCell ref="S52:V52"/>
    <mergeCell ref="B53:C53"/>
    <mergeCell ref="S53:V53"/>
    <mergeCell ref="B47:C47"/>
    <mergeCell ref="N47:O47"/>
    <mergeCell ref="T54:W54"/>
    <mergeCell ref="B55:D55"/>
    <mergeCell ref="E55:G55"/>
    <mergeCell ref="H55:J55"/>
    <mergeCell ref="K55:M55"/>
    <mergeCell ref="N55:P55"/>
    <mergeCell ref="S55:T55"/>
    <mergeCell ref="B54:C54"/>
    <mergeCell ref="E54:G54"/>
    <mergeCell ref="H54:J54"/>
    <mergeCell ref="K54:M54"/>
    <mergeCell ref="N54:P54"/>
    <mergeCell ref="B48:Q48"/>
    <mergeCell ref="B49:Q49"/>
  </mergeCells>
  <pageMargins left="0.6692913385826772" right="0.19685039370078741" top="0.19685039370078741" bottom="0.19685039370078741" header="0.51181102362204722" footer="0.51181102362204722"/>
  <pageSetup paperSize="9" scale="48" firstPageNumber="0" orientation="portrait" horizontalDpi="300" verticalDpi="300" r:id="rId1"/>
  <rowBreaks count="1" manualBreakCount="1">
    <brk id="48" max="16383" man="1"/>
  </rowBreaks>
  <colBreaks count="1" manualBreakCount="1">
    <brk id="18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AC090"/>
    <pageSetUpPr fitToPage="1"/>
  </sheetPr>
  <dimension ref="A2:AMK87"/>
  <sheetViews>
    <sheetView view="pageBreakPreview" zoomScale="50" zoomScaleNormal="50" zoomScaleSheetLayoutView="50" zoomScalePageLayoutView="50" workbookViewId="0">
      <selection activeCell="P8" sqref="P8:Q8"/>
    </sheetView>
  </sheetViews>
  <sheetFormatPr defaultRowHeight="12.75"/>
  <cols>
    <col min="1" max="1" width="2.42578125" style="1" customWidth="1"/>
    <col min="2" max="17" width="13.7109375" style="1" customWidth="1"/>
    <col min="18" max="18" width="1.5703125" style="1" customWidth="1"/>
    <col min="19" max="23" width="12.140625" style="1" customWidth="1"/>
    <col min="24" max="24" width="12.28515625" style="1" customWidth="1"/>
    <col min="25" max="25" width="13" style="1" customWidth="1"/>
    <col min="26" max="1025" width="9.140625" style="1" customWidth="1"/>
  </cols>
  <sheetData>
    <row r="2" spans="2:28" ht="24" customHeight="1">
      <c r="B2" s="1335"/>
      <c r="C2" s="1335"/>
      <c r="D2" s="1335"/>
      <c r="E2" s="3"/>
      <c r="F2" s="4"/>
      <c r="G2" s="222"/>
      <c r="H2" s="222"/>
      <c r="I2" s="222"/>
      <c r="J2" s="222"/>
      <c r="K2" s="6"/>
      <c r="L2" s="7"/>
      <c r="M2" s="135"/>
      <c r="N2" s="1428"/>
      <c r="O2" s="1428"/>
      <c r="P2" s="1428"/>
      <c r="Q2" s="1428"/>
    </row>
    <row r="3" spans="2:28" ht="27.75" customHeight="1">
      <c r="B3" s="8"/>
      <c r="C3" s="9"/>
      <c r="D3" s="9"/>
      <c r="F3" s="10"/>
      <c r="G3" s="1338"/>
      <c r="H3" s="1338"/>
      <c r="I3" s="1338"/>
      <c r="J3" s="1338"/>
      <c r="K3" s="1338"/>
      <c r="L3" s="1338"/>
      <c r="M3" s="11"/>
      <c r="N3" s="11"/>
      <c r="O3" s="11"/>
      <c r="P3" s="11"/>
      <c r="Q3" s="136"/>
    </row>
    <row r="4" spans="2:28" ht="21.75" customHeight="1">
      <c r="B4" s="1339"/>
      <c r="C4" s="1339"/>
      <c r="D4" s="1339"/>
      <c r="E4" s="13"/>
      <c r="F4" s="14"/>
      <c r="G4" s="15"/>
      <c r="I4" s="16"/>
      <c r="J4" s="17"/>
      <c r="K4" s="16"/>
      <c r="L4" s="16"/>
      <c r="M4" s="137"/>
      <c r="N4" s="1340"/>
      <c r="O4" s="1340"/>
      <c r="P4" s="1340"/>
      <c r="Q4" s="1340"/>
    </row>
    <row r="5" spans="2:28" ht="33" customHeight="1">
      <c r="B5" s="1429" t="s">
        <v>1224</v>
      </c>
      <c r="C5" s="1429"/>
      <c r="D5" s="1429"/>
      <c r="E5" s="1429"/>
      <c r="F5" s="1429"/>
      <c r="G5" s="254"/>
      <c r="H5" s="254"/>
      <c r="I5" s="23"/>
      <c r="J5" s="1342"/>
      <c r="K5" s="1342"/>
      <c r="L5" s="1342"/>
      <c r="M5" s="137"/>
      <c r="N5" s="1430"/>
      <c r="O5" s="1430"/>
      <c r="P5" s="1430"/>
      <c r="Q5" s="1430"/>
    </row>
    <row r="6" spans="2:28" ht="29.25" customHeight="1">
      <c r="B6" s="1429"/>
      <c r="C6" s="1429"/>
      <c r="D6" s="1429"/>
      <c r="E6" s="1429"/>
      <c r="F6" s="1429"/>
      <c r="G6" s="254"/>
      <c r="H6" s="254"/>
      <c r="I6" s="26"/>
      <c r="J6" s="24"/>
      <c r="M6" s="27"/>
      <c r="N6" s="27"/>
      <c r="O6" s="27"/>
      <c r="P6" s="255"/>
      <c r="Q6" s="256"/>
    </row>
    <row r="7" spans="2:28" ht="39.75" customHeight="1">
      <c r="B7" s="253"/>
      <c r="C7" s="729"/>
      <c r="D7" s="729"/>
      <c r="E7" s="729"/>
      <c r="F7" s="729"/>
      <c r="G7" s="730"/>
      <c r="H7" s="730"/>
      <c r="I7" s="731"/>
      <c r="J7" s="732"/>
      <c r="K7" s="733"/>
      <c r="L7" s="733"/>
      <c r="M7" s="734"/>
      <c r="N7" s="735"/>
      <c r="O7" s="1431"/>
      <c r="P7" s="1431"/>
      <c r="Q7" s="1431"/>
    </row>
    <row r="8" spans="2:28" ht="39" customHeight="1">
      <c r="B8" s="19"/>
      <c r="C8" s="1420" t="s">
        <v>549</v>
      </c>
      <c r="D8" s="1420"/>
      <c r="E8" s="1420"/>
      <c r="F8" s="1420"/>
      <c r="G8" s="1420"/>
      <c r="H8" s="1420"/>
      <c r="I8" s="1420"/>
      <c r="J8" s="1420"/>
      <c r="K8" s="1420"/>
      <c r="L8" s="1420"/>
      <c r="M8" s="1420"/>
      <c r="N8" s="1420"/>
      <c r="O8" s="1420"/>
      <c r="P8" s="1426"/>
      <c r="Q8" s="1426"/>
    </row>
    <row r="9" spans="2:28" ht="2.25" customHeight="1">
      <c r="B9" s="32"/>
      <c r="C9" s="33"/>
      <c r="D9" s="33"/>
      <c r="E9" s="33"/>
      <c r="F9" s="34"/>
      <c r="G9" s="33"/>
      <c r="H9" s="33"/>
      <c r="I9" s="33"/>
      <c r="J9" s="33"/>
      <c r="K9" s="34"/>
      <c r="L9" s="33"/>
      <c r="M9" s="33"/>
      <c r="N9" s="33"/>
      <c r="O9" s="33"/>
      <c r="P9" s="34"/>
      <c r="Q9" s="181"/>
    </row>
    <row r="10" spans="2:28" ht="31.5" customHeight="1">
      <c r="B10" s="1364" t="s">
        <v>2</v>
      </c>
      <c r="C10" s="1364"/>
      <c r="D10" s="1364"/>
      <c r="E10" s="1364"/>
      <c r="F10" s="1364"/>
      <c r="G10" s="37">
        <f>Скидка!C3/100</f>
        <v>0</v>
      </c>
      <c r="H10" s="1348" t="s">
        <v>3</v>
      </c>
      <c r="I10" s="1348"/>
      <c r="J10" s="1348"/>
      <c r="K10" s="1348"/>
      <c r="L10" s="1348"/>
      <c r="M10" s="1348"/>
      <c r="N10" s="1348"/>
      <c r="O10" s="1348"/>
      <c r="P10" s="1427" t="s">
        <v>569</v>
      </c>
      <c r="Q10" s="1427"/>
    </row>
    <row r="11" spans="2:28" ht="5.25" customHeight="1">
      <c r="B11" s="53"/>
      <c r="E11" s="10"/>
      <c r="F11" s="1365"/>
      <c r="G11" s="1365"/>
      <c r="H11" s="10"/>
      <c r="I11" s="152"/>
      <c r="J11" s="153"/>
      <c r="K11" s="153"/>
      <c r="L11" s="152"/>
      <c r="Q11" s="59"/>
    </row>
    <row r="12" spans="2:28" ht="22.5" customHeight="1">
      <c r="B12" s="1360" t="s">
        <v>570</v>
      </c>
      <c r="C12" s="1360"/>
      <c r="D12" s="1360"/>
      <c r="E12" s="1360"/>
      <c r="F12" s="1360"/>
      <c r="G12" s="1360"/>
      <c r="H12" s="1360"/>
      <c r="I12" s="1360"/>
      <c r="J12" s="1360"/>
      <c r="K12" s="1360"/>
      <c r="L12" s="1360"/>
      <c r="M12" s="1360"/>
      <c r="N12" s="1360"/>
      <c r="O12" s="1360"/>
      <c r="P12" s="1360"/>
      <c r="Q12" s="1360"/>
      <c r="AB12" s="49"/>
    </row>
    <row r="13" spans="2:28" ht="22.5" customHeight="1">
      <c r="B13" s="45" t="s">
        <v>571</v>
      </c>
      <c r="C13" s="225"/>
      <c r="D13" s="225"/>
      <c r="E13" s="225"/>
      <c r="F13" s="86"/>
      <c r="G13" s="226"/>
      <c r="H13" s="189"/>
      <c r="I13" s="102" t="s">
        <v>572</v>
      </c>
      <c r="J13" s="45" t="s">
        <v>573</v>
      </c>
      <c r="K13" s="225"/>
      <c r="L13" s="225"/>
      <c r="M13" s="225"/>
      <c r="N13" s="86"/>
      <c r="O13" s="226"/>
      <c r="P13" s="189"/>
      <c r="Q13" s="102" t="s">
        <v>574</v>
      </c>
      <c r="R13" s="49"/>
      <c r="S13" s="1316"/>
      <c r="T13" s="1316"/>
      <c r="U13" s="1316"/>
    </row>
    <row r="14" spans="2:28" ht="1.5" customHeight="1">
      <c r="B14" s="45"/>
      <c r="C14" s="219"/>
      <c r="D14" s="219"/>
      <c r="E14" s="149"/>
      <c r="F14" s="97"/>
      <c r="G14" s="219"/>
      <c r="H14" s="228"/>
      <c r="I14" s="227"/>
      <c r="J14" s="45"/>
      <c r="K14" s="219"/>
      <c r="L14" s="219"/>
      <c r="M14" s="149"/>
      <c r="N14" s="97"/>
      <c r="O14" s="219"/>
      <c r="P14" s="228"/>
      <c r="Q14" s="227"/>
      <c r="S14" s="1316"/>
      <c r="T14" s="1316"/>
      <c r="U14" s="1316"/>
    </row>
    <row r="15" spans="2:28" ht="21.75" hidden="1" customHeight="1">
      <c r="B15" s="229"/>
      <c r="C15" s="219"/>
      <c r="D15" s="219"/>
      <c r="E15" s="219"/>
      <c r="F15" s="228"/>
      <c r="G15" s="219"/>
      <c r="H15" s="228"/>
      <c r="I15" s="230"/>
      <c r="J15" s="229"/>
      <c r="K15" s="219"/>
      <c r="L15" s="219"/>
      <c r="M15" s="219"/>
      <c r="N15" s="228"/>
      <c r="O15" s="219"/>
      <c r="P15" s="228"/>
      <c r="Q15" s="230"/>
      <c r="S15" s="1316"/>
      <c r="T15" s="1316"/>
      <c r="U15" s="1316"/>
    </row>
    <row r="16" spans="2:28" ht="142.5" customHeight="1">
      <c r="B16" s="231"/>
      <c r="C16" s="232"/>
      <c r="D16" s="232"/>
      <c r="E16" s="257"/>
      <c r="F16" s="232"/>
      <c r="G16" s="219"/>
      <c r="H16" s="234"/>
      <c r="I16" s="230"/>
      <c r="J16" s="231"/>
      <c r="K16" s="232"/>
      <c r="L16" s="232"/>
      <c r="M16" s="257"/>
      <c r="N16" s="232"/>
      <c r="O16" s="219"/>
      <c r="P16" s="234"/>
      <c r="Q16" s="230"/>
      <c r="S16" s="1316"/>
      <c r="T16" s="1316"/>
      <c r="U16" s="1316"/>
    </row>
    <row r="17" spans="2:36" ht="22.5" customHeight="1">
      <c r="B17" s="1416"/>
      <c r="C17" s="1416"/>
      <c r="D17" s="1416"/>
      <c r="E17" s="1416"/>
      <c r="F17" s="232"/>
      <c r="G17" s="235"/>
      <c r="H17" s="235"/>
      <c r="I17" s="237"/>
      <c r="J17" s="1416"/>
      <c r="K17" s="1416"/>
      <c r="L17" s="1416"/>
      <c r="M17" s="1416"/>
      <c r="N17" s="232"/>
      <c r="O17" s="235"/>
      <c r="P17" s="235"/>
      <c r="Q17" s="237"/>
      <c r="R17" s="65"/>
      <c r="S17" s="1350"/>
      <c r="T17" s="1350"/>
      <c r="U17" s="1350"/>
      <c r="V17" s="1350"/>
      <c r="W17" s="1350" t="s">
        <v>354</v>
      </c>
      <c r="X17" s="1350"/>
    </row>
    <row r="18" spans="2:36" ht="1.5" customHeight="1">
      <c r="B18" s="1411"/>
      <c r="C18" s="1411"/>
      <c r="D18" s="1411"/>
      <c r="E18" s="1411"/>
      <c r="F18" s="1424"/>
      <c r="G18" s="1424"/>
      <c r="H18" s="1424"/>
      <c r="I18" s="1424"/>
      <c r="J18" s="1411"/>
      <c r="K18" s="1411"/>
      <c r="L18" s="1411"/>
      <c r="M18" s="1411"/>
      <c r="N18" s="1424"/>
      <c r="O18" s="1424"/>
      <c r="P18" s="1424"/>
      <c r="Q18" s="1424"/>
      <c r="R18" s="65"/>
      <c r="S18" s="1350"/>
      <c r="T18" s="1350"/>
      <c r="U18" s="1350"/>
      <c r="V18" s="1350"/>
      <c r="W18" s="1350"/>
      <c r="X18" s="1350"/>
    </row>
    <row r="19" spans="2:36" ht="4.5" customHeight="1">
      <c r="B19" s="1413"/>
      <c r="C19" s="1413"/>
      <c r="D19" s="1413"/>
      <c r="E19" s="1413"/>
      <c r="F19" s="1414"/>
      <c r="G19" s="1414"/>
      <c r="H19" s="1414"/>
      <c r="I19" s="1414"/>
      <c r="J19" s="1413"/>
      <c r="K19" s="1413"/>
      <c r="L19" s="1413"/>
      <c r="M19" s="1413"/>
      <c r="N19" s="1414"/>
      <c r="O19" s="1414"/>
      <c r="P19" s="1414"/>
      <c r="Q19" s="1414"/>
      <c r="R19" s="65"/>
      <c r="S19" s="157"/>
      <c r="T19" s="1350"/>
      <c r="U19" s="1350"/>
      <c r="V19" s="1350"/>
      <c r="W19" s="1350"/>
      <c r="X19" s="161"/>
    </row>
    <row r="20" spans="2:36" ht="19.5" customHeight="1">
      <c r="B20" s="258">
        <f>((Скидка!DI19*(100-Скидка!$C$3))*Скидка!$D$4)/100</f>
        <v>12799.5</v>
      </c>
      <c r="C20" s="259"/>
      <c r="D20" s="259"/>
      <c r="E20" s="1423" t="s">
        <v>60</v>
      </c>
      <c r="F20" s="1423"/>
      <c r="G20" s="259"/>
      <c r="H20" s="260"/>
      <c r="I20" s="261">
        <f>((Скидка!DP19*(100-Скидка!$C$3))*Скидка!$D$4)/100</f>
        <v>14822.35</v>
      </c>
      <c r="J20" s="258">
        <f>((Скидка!DQ19*(100-Скидка!$C$3))*Скидка!$D$4)/100</f>
        <v>13869</v>
      </c>
      <c r="K20" s="259"/>
      <c r="L20" s="259"/>
      <c r="M20" s="1423" t="s">
        <v>575</v>
      </c>
      <c r="N20" s="1423"/>
      <c r="O20" s="259"/>
      <c r="P20" s="260"/>
      <c r="Q20" s="261">
        <f>((Скидка!DX19*(100-Скидка!$C$3))*Скидка!$D$4)/100</f>
        <v>15702.099999999999</v>
      </c>
      <c r="R20" s="100"/>
      <c r="S20" s="1349"/>
      <c r="T20" s="1349"/>
      <c r="U20" s="157"/>
      <c r="V20" s="158"/>
      <c r="W20" s="168"/>
      <c r="X20" s="168"/>
    </row>
    <row r="21" spans="2:36" ht="22.5" customHeight="1">
      <c r="B21" s="1360" t="s">
        <v>570</v>
      </c>
      <c r="C21" s="1360"/>
      <c r="D21" s="1360"/>
      <c r="E21" s="1360"/>
      <c r="F21" s="1360"/>
      <c r="G21" s="1360"/>
      <c r="H21" s="1360"/>
      <c r="I21" s="1360"/>
      <c r="J21" s="1360"/>
      <c r="K21" s="1360"/>
      <c r="L21" s="1360"/>
      <c r="M21" s="1360"/>
      <c r="N21" s="1360"/>
      <c r="O21" s="1360"/>
      <c r="P21" s="1360"/>
      <c r="Q21" s="1360"/>
    </row>
    <row r="22" spans="2:36" ht="22.5" customHeight="1">
      <c r="B22" s="45" t="s">
        <v>576</v>
      </c>
      <c r="C22" s="225"/>
      <c r="D22" s="225"/>
      <c r="E22" s="225"/>
      <c r="F22" s="86"/>
      <c r="G22" s="226"/>
      <c r="H22" s="189"/>
      <c r="I22" s="102" t="s">
        <v>577</v>
      </c>
      <c r="J22" s="45" t="s">
        <v>578</v>
      </c>
      <c r="K22" s="225"/>
      <c r="L22" s="225"/>
      <c r="M22" s="225"/>
      <c r="N22" s="86"/>
      <c r="O22" s="226"/>
      <c r="P22" s="189"/>
      <c r="Q22" s="102" t="s">
        <v>579</v>
      </c>
      <c r="R22" s="49"/>
      <c r="S22" s="52"/>
      <c r="T22" s="52"/>
    </row>
    <row r="23" spans="2:36" ht="4.5" customHeight="1">
      <c r="B23" s="45"/>
      <c r="C23" s="219"/>
      <c r="D23" s="219"/>
      <c r="E23" s="149"/>
      <c r="F23" s="97"/>
      <c r="G23" s="219"/>
      <c r="H23" s="228"/>
      <c r="I23" s="227"/>
      <c r="J23" s="45"/>
      <c r="K23" s="219"/>
      <c r="L23" s="219"/>
      <c r="M23" s="149"/>
      <c r="N23" s="97"/>
      <c r="O23" s="219"/>
      <c r="P23" s="228"/>
      <c r="Q23" s="227"/>
    </row>
    <row r="24" spans="2:36" ht="4.5" customHeight="1">
      <c r="B24" s="45"/>
      <c r="C24" s="219"/>
      <c r="D24" s="219"/>
      <c r="E24" s="219"/>
      <c r="F24" s="228"/>
      <c r="G24" s="219"/>
      <c r="H24" s="228"/>
      <c r="I24" s="219"/>
      <c r="J24" s="45"/>
      <c r="K24" s="219"/>
      <c r="L24" s="219"/>
      <c r="M24" s="219"/>
      <c r="N24" s="228"/>
      <c r="O24" s="219"/>
      <c r="P24" s="228"/>
      <c r="Q24" s="230"/>
      <c r="AC24" s="97"/>
      <c r="AD24" s="219"/>
      <c r="AE24" s="219"/>
      <c r="AF24" s="262"/>
      <c r="AG24" s="97"/>
      <c r="AH24" s="238"/>
      <c r="AI24" s="238"/>
      <c r="AJ24" s="262"/>
    </row>
    <row r="25" spans="2:36" ht="144" customHeight="1">
      <c r="B25" s="231"/>
      <c r="C25" s="232"/>
      <c r="D25" s="232"/>
      <c r="E25" s="257"/>
      <c r="F25" s="232"/>
      <c r="G25" s="219"/>
      <c r="H25" s="234"/>
      <c r="I25" s="219"/>
      <c r="J25" s="231"/>
      <c r="K25" s="232"/>
      <c r="L25" s="232"/>
      <c r="M25" s="257"/>
      <c r="N25" s="232"/>
      <c r="O25" s="219"/>
      <c r="P25" s="234"/>
      <c r="Q25" s="230"/>
      <c r="AC25" s="97"/>
      <c r="AD25" s="219"/>
      <c r="AE25" s="219"/>
      <c r="AF25" s="149"/>
      <c r="AG25" s="97"/>
      <c r="AH25" s="219"/>
      <c r="AI25" s="219"/>
      <c r="AJ25" s="149"/>
    </row>
    <row r="26" spans="2:36" ht="9.75" customHeight="1">
      <c r="B26" s="1416"/>
      <c r="C26" s="1416"/>
      <c r="D26" s="1416"/>
      <c r="E26" s="1416"/>
      <c r="F26" s="232"/>
      <c r="G26" s="235"/>
      <c r="H26" s="235"/>
      <c r="I26" s="235"/>
      <c r="J26" s="1416"/>
      <c r="K26" s="1416"/>
      <c r="L26" s="1416"/>
      <c r="M26" s="1416"/>
      <c r="N26" s="232"/>
      <c r="O26" s="235"/>
      <c r="P26" s="235"/>
      <c r="Q26" s="237"/>
      <c r="R26" s="65"/>
      <c r="S26" s="1350"/>
      <c r="T26" s="1350"/>
      <c r="U26" s="1350"/>
      <c r="V26" s="1350"/>
      <c r="W26" s="1350"/>
      <c r="X26" s="1350"/>
      <c r="AC26" s="219"/>
      <c r="AD26" s="219"/>
      <c r="AE26" s="219"/>
      <c r="AF26" s="219"/>
      <c r="AG26" s="97"/>
      <c r="AH26" s="219"/>
      <c r="AI26" s="219"/>
      <c r="AJ26" s="219"/>
    </row>
    <row r="27" spans="2:36" ht="5.25" customHeight="1">
      <c r="B27" s="1411"/>
      <c r="C27" s="1411"/>
      <c r="D27" s="1411"/>
      <c r="E27" s="1411"/>
      <c r="F27" s="1424"/>
      <c r="G27" s="1424"/>
      <c r="H27" s="1424"/>
      <c r="I27" s="1424"/>
      <c r="J27" s="1411"/>
      <c r="K27" s="1411"/>
      <c r="L27" s="1411"/>
      <c r="M27" s="1411"/>
      <c r="N27" s="1424"/>
      <c r="O27" s="1424"/>
      <c r="P27" s="1424"/>
      <c r="Q27" s="1424"/>
      <c r="R27" s="65"/>
      <c r="S27" s="1350"/>
      <c r="T27" s="1350"/>
      <c r="U27" s="1350"/>
      <c r="V27" s="1350"/>
      <c r="W27" s="1350"/>
      <c r="X27" s="1350"/>
      <c r="AC27" s="232"/>
      <c r="AD27" s="219"/>
      <c r="AE27" s="219"/>
      <c r="AF27" s="219"/>
      <c r="AG27" s="232"/>
      <c r="AH27" s="219"/>
      <c r="AI27" s="219"/>
      <c r="AJ27" s="219"/>
    </row>
    <row r="28" spans="2:36" ht="5.25" customHeight="1">
      <c r="B28" s="1413"/>
      <c r="C28" s="1413"/>
      <c r="D28" s="1413"/>
      <c r="E28" s="1413"/>
      <c r="F28" s="1412"/>
      <c r="G28" s="1412"/>
      <c r="H28" s="1412"/>
      <c r="I28" s="1412"/>
      <c r="J28" s="1413"/>
      <c r="K28" s="1413"/>
      <c r="L28" s="1413"/>
      <c r="M28" s="1413"/>
      <c r="N28" s="1414"/>
      <c r="O28" s="1414"/>
      <c r="P28" s="1414"/>
      <c r="Q28" s="1414"/>
      <c r="R28" s="65"/>
      <c r="S28" s="157"/>
      <c r="T28" s="1350"/>
      <c r="U28" s="1350"/>
      <c r="V28" s="1350"/>
      <c r="W28" s="1350"/>
      <c r="X28" s="161"/>
      <c r="AC28" s="232"/>
      <c r="AD28" s="232"/>
      <c r="AE28" s="232"/>
      <c r="AF28" s="232"/>
      <c r="AG28" s="232"/>
      <c r="AH28" s="235"/>
      <c r="AI28" s="235"/>
      <c r="AJ28" s="235"/>
    </row>
    <row r="29" spans="2:36" ht="19.5" customHeight="1">
      <c r="B29" s="258">
        <f>((Скидка!DI28*(100-Скидка!$C$3))*Скидка!$D$4)/100</f>
        <v>18210.249999999996</v>
      </c>
      <c r="C29" s="259"/>
      <c r="D29" s="259"/>
      <c r="E29" s="1423" t="s">
        <v>580</v>
      </c>
      <c r="F29" s="1423"/>
      <c r="G29" s="259"/>
      <c r="H29" s="260"/>
      <c r="I29" s="261">
        <f>((Скидка!DP28*(100-Скидка!$C$3))*Скидка!$D$4)/100</f>
        <v>19966.3</v>
      </c>
      <c r="J29" s="258">
        <f>((Скидка!DQ28*(100-Скидка!$C$3))*Скидка!$D$4)/100</f>
        <v>20139.949999999997</v>
      </c>
      <c r="K29" s="259"/>
      <c r="L29" s="259"/>
      <c r="M29" s="1423" t="s">
        <v>581</v>
      </c>
      <c r="N29" s="1423"/>
      <c r="O29" s="259"/>
      <c r="P29" s="260"/>
      <c r="Q29" s="261">
        <f>((Скидка!DX28*(100-Скидка!$C$3))*Скидка!$D$4)/100</f>
        <v>21989.15</v>
      </c>
      <c r="R29" s="100"/>
      <c r="S29" s="1349"/>
      <c r="T29" s="1349"/>
      <c r="U29" s="157"/>
      <c r="V29" s="158"/>
      <c r="W29" s="168"/>
      <c r="X29" s="168"/>
      <c r="AC29" s="1421"/>
      <c r="AD29" s="1421"/>
      <c r="AE29" s="1421"/>
      <c r="AF29" s="1421"/>
      <c r="AG29" s="1421"/>
      <c r="AH29" s="1421"/>
      <c r="AI29" s="1421"/>
      <c r="AJ29" s="1421"/>
    </row>
    <row r="30" spans="2:36" ht="22.5" customHeight="1">
      <c r="B30" s="1360" t="s">
        <v>570</v>
      </c>
      <c r="C30" s="1360"/>
      <c r="D30" s="1360"/>
      <c r="E30" s="1360"/>
      <c r="F30" s="1360"/>
      <c r="G30" s="1360"/>
      <c r="H30" s="1360"/>
      <c r="I30" s="1360"/>
      <c r="J30" s="1360"/>
      <c r="K30" s="1360"/>
      <c r="L30" s="1360"/>
      <c r="M30" s="1360"/>
      <c r="N30" s="1360"/>
      <c r="O30" s="1360"/>
      <c r="P30" s="1360"/>
      <c r="Q30" s="1360"/>
    </row>
    <row r="31" spans="2:36" ht="22.5" customHeight="1">
      <c r="B31" s="45" t="s">
        <v>582</v>
      </c>
      <c r="C31" s="225"/>
      <c r="D31" s="225"/>
      <c r="E31" s="225"/>
      <c r="F31" s="86"/>
      <c r="G31" s="226"/>
      <c r="H31" s="189"/>
      <c r="I31" s="102" t="s">
        <v>583</v>
      </c>
      <c r="J31" s="45" t="s">
        <v>584</v>
      </c>
      <c r="K31" s="225"/>
      <c r="L31" s="225"/>
      <c r="M31" s="225"/>
      <c r="N31" s="86"/>
      <c r="O31" s="226"/>
      <c r="P31" s="189"/>
      <c r="Q31" s="102" t="s">
        <v>585</v>
      </c>
      <c r="R31" s="49"/>
      <c r="S31" s="52"/>
      <c r="T31" s="52"/>
    </row>
    <row r="32" spans="2:36" ht="3.75" customHeight="1">
      <c r="B32" s="45"/>
      <c r="C32" s="219"/>
      <c r="D32" s="219"/>
      <c r="E32" s="149"/>
      <c r="F32" s="97"/>
      <c r="G32" s="219"/>
      <c r="H32" s="228"/>
      <c r="I32" s="227"/>
      <c r="J32" s="45"/>
      <c r="K32" s="219"/>
      <c r="L32" s="219"/>
      <c r="M32" s="149"/>
      <c r="N32" s="97"/>
      <c r="O32" s="219"/>
      <c r="P32" s="228"/>
      <c r="Q32" s="227"/>
    </row>
    <row r="33" spans="2:36" ht="7.5" customHeight="1">
      <c r="B33" s="45"/>
      <c r="C33" s="219"/>
      <c r="D33" s="219"/>
      <c r="E33" s="219"/>
      <c r="F33" s="228"/>
      <c r="G33" s="219"/>
      <c r="H33" s="228"/>
      <c r="I33" s="219"/>
      <c r="J33" s="45"/>
      <c r="K33" s="219"/>
      <c r="L33" s="219"/>
      <c r="M33" s="219"/>
      <c r="N33" s="228"/>
      <c r="O33" s="219"/>
      <c r="P33" s="228"/>
      <c r="Q33" s="230"/>
      <c r="AC33" s="97"/>
      <c r="AD33" s="219"/>
      <c r="AE33" s="219"/>
      <c r="AF33" s="262"/>
      <c r="AG33" s="97"/>
      <c r="AH33" s="238"/>
      <c r="AI33" s="238"/>
      <c r="AJ33" s="262"/>
    </row>
    <row r="34" spans="2:36" ht="195" customHeight="1">
      <c r="B34" s="231"/>
      <c r="C34" s="232"/>
      <c r="D34" s="232"/>
      <c r="E34" s="257"/>
      <c r="F34" s="232"/>
      <c r="G34" s="219"/>
      <c r="H34" s="234"/>
      <c r="I34" s="219"/>
      <c r="J34" s="231"/>
      <c r="K34" s="232"/>
      <c r="L34" s="232"/>
      <c r="M34" s="257"/>
      <c r="N34" s="232"/>
      <c r="O34" s="219"/>
      <c r="P34" s="234"/>
      <c r="Q34" s="230"/>
      <c r="AC34" s="97"/>
      <c r="AD34" s="219"/>
      <c r="AE34" s="219"/>
      <c r="AF34" s="149"/>
      <c r="AG34" s="97"/>
      <c r="AH34" s="219"/>
      <c r="AI34" s="219"/>
      <c r="AJ34" s="149"/>
    </row>
    <row r="35" spans="2:36" ht="9.75" customHeight="1">
      <c r="B35" s="1416"/>
      <c r="C35" s="1416"/>
      <c r="D35" s="1416"/>
      <c r="E35" s="1416"/>
      <c r="F35" s="232"/>
      <c r="G35" s="235"/>
      <c r="H35" s="235"/>
      <c r="I35" s="235"/>
      <c r="J35" s="1416"/>
      <c r="K35" s="1416"/>
      <c r="L35" s="1416"/>
      <c r="M35" s="1416"/>
      <c r="N35" s="232"/>
      <c r="O35" s="235"/>
      <c r="P35" s="235"/>
      <c r="Q35" s="237"/>
      <c r="R35" s="65"/>
      <c r="S35" s="1350"/>
      <c r="T35" s="1350"/>
      <c r="U35" s="1350"/>
      <c r="V35" s="1350"/>
      <c r="W35" s="1350"/>
      <c r="X35" s="1350"/>
      <c r="AC35" s="219"/>
      <c r="AD35" s="219"/>
      <c r="AE35" s="219"/>
      <c r="AF35" s="219"/>
      <c r="AG35" s="97"/>
      <c r="AH35" s="219"/>
      <c r="AI35" s="219"/>
      <c r="AJ35" s="219"/>
    </row>
    <row r="36" spans="2:36" ht="5.25" customHeight="1">
      <c r="B36" s="1411"/>
      <c r="C36" s="1411"/>
      <c r="D36" s="1411"/>
      <c r="E36" s="1411"/>
      <c r="F36" s="1424"/>
      <c r="G36" s="1424"/>
      <c r="H36" s="1424"/>
      <c r="I36" s="1424"/>
      <c r="J36" s="1411"/>
      <c r="K36" s="1411"/>
      <c r="L36" s="1411"/>
      <c r="M36" s="1411"/>
      <c r="N36" s="1424"/>
      <c r="O36" s="1424"/>
      <c r="P36" s="1424"/>
      <c r="Q36" s="1424"/>
      <c r="R36" s="65"/>
      <c r="S36" s="1350"/>
      <c r="T36" s="1350"/>
      <c r="U36" s="1350"/>
      <c r="V36" s="1350"/>
      <c r="W36" s="1350"/>
      <c r="X36" s="1350"/>
      <c r="AC36" s="232"/>
      <c r="AD36" s="219"/>
      <c r="AE36" s="219"/>
      <c r="AF36" s="219"/>
      <c r="AG36" s="232"/>
      <c r="AH36" s="219"/>
      <c r="AI36" s="219"/>
      <c r="AJ36" s="219"/>
    </row>
    <row r="37" spans="2:36" ht="5.25" customHeight="1">
      <c r="B37" s="1413"/>
      <c r="C37" s="1413"/>
      <c r="D37" s="1413"/>
      <c r="E37" s="1413"/>
      <c r="F37" s="1412"/>
      <c r="G37" s="1412"/>
      <c r="H37" s="1412"/>
      <c r="I37" s="1412"/>
      <c r="J37" s="1413"/>
      <c r="K37" s="1413"/>
      <c r="L37" s="1413"/>
      <c r="M37" s="1413"/>
      <c r="N37" s="1414"/>
      <c r="O37" s="1414"/>
      <c r="P37" s="1414"/>
      <c r="Q37" s="1414"/>
      <c r="R37" s="65"/>
      <c r="S37" s="157"/>
      <c r="T37" s="1350"/>
      <c r="U37" s="1350"/>
      <c r="V37" s="1350"/>
      <c r="W37" s="1350"/>
      <c r="X37" s="161"/>
      <c r="AC37" s="232"/>
      <c r="AD37" s="232"/>
      <c r="AE37" s="232"/>
      <c r="AF37" s="232"/>
      <c r="AG37" s="232"/>
      <c r="AH37" s="235"/>
      <c r="AI37" s="235"/>
      <c r="AJ37" s="235"/>
    </row>
    <row r="38" spans="2:36" ht="19.5" customHeight="1">
      <c r="B38" s="1425">
        <f>((Скидка!DI37*(100-Скидка!$C$3))*Скидка!$D$4)/100</f>
        <v>22918.35</v>
      </c>
      <c r="C38" s="1425"/>
      <c r="D38" s="259"/>
      <c r="E38" s="1423" t="s">
        <v>586</v>
      </c>
      <c r="F38" s="1423"/>
      <c r="G38" s="259"/>
      <c r="H38" s="260"/>
      <c r="I38" s="261">
        <f>((Скидка!DP37*(100-Скидка!$C$3))*Скидка!$D$4)/100</f>
        <v>24215.55</v>
      </c>
      <c r="J38" s="1422">
        <f>((Скидка!DQ37*(100-Скидка!$C$3))*Скидка!$D$4)/100</f>
        <v>26190.1</v>
      </c>
      <c r="K38" s="1422"/>
      <c r="L38" s="259"/>
      <c r="M38" s="1423" t="s">
        <v>587</v>
      </c>
      <c r="N38" s="1423"/>
      <c r="O38" s="259"/>
      <c r="P38" s="260"/>
      <c r="Q38" s="261">
        <f>((Скидка!DX37*(100-Скидка!$C$3))*Скидка!$D$4)/100</f>
        <v>27022.7</v>
      </c>
      <c r="R38" s="100"/>
      <c r="S38" s="1349"/>
      <c r="T38" s="1349"/>
      <c r="U38" s="157"/>
      <c r="V38" s="158"/>
      <c r="W38" s="168"/>
      <c r="X38" s="168"/>
      <c r="AC38" s="1421"/>
      <c r="AD38" s="1421"/>
      <c r="AE38" s="1421"/>
      <c r="AF38" s="1421"/>
      <c r="AG38" s="1421"/>
      <c r="AH38" s="1421"/>
      <c r="AI38" s="1421"/>
      <c r="AJ38" s="1421"/>
    </row>
    <row r="39" spans="2:36" ht="22.5" customHeight="1">
      <c r="B39" s="1360" t="s">
        <v>570</v>
      </c>
      <c r="C39" s="1360"/>
      <c r="D39" s="1360"/>
      <c r="E39" s="1360"/>
      <c r="F39" s="1360"/>
      <c r="G39" s="1360"/>
      <c r="H39" s="1360"/>
      <c r="I39" s="1360"/>
      <c r="J39" s="1360"/>
      <c r="K39" s="1360"/>
      <c r="L39" s="1360"/>
      <c r="M39" s="1360"/>
      <c r="N39" s="1360"/>
      <c r="O39" s="1360"/>
      <c r="P39" s="1360"/>
      <c r="Q39" s="1360"/>
    </row>
    <row r="40" spans="2:36" ht="22.5" customHeight="1">
      <c r="B40" s="45" t="s">
        <v>588</v>
      </c>
      <c r="C40" s="225"/>
      <c r="D40" s="225"/>
      <c r="E40" s="225"/>
      <c r="F40" s="86"/>
      <c r="G40" s="226"/>
      <c r="H40" s="189"/>
      <c r="I40" s="102" t="s">
        <v>589</v>
      </c>
      <c r="J40" s="45" t="s">
        <v>590</v>
      </c>
      <c r="K40" s="225"/>
      <c r="L40" s="225"/>
      <c r="M40" s="225"/>
      <c r="N40" s="86"/>
      <c r="O40" s="226"/>
      <c r="P40" s="189"/>
      <c r="Q40" s="102" t="s">
        <v>591</v>
      </c>
      <c r="R40" s="49"/>
      <c r="S40" s="52"/>
      <c r="T40" s="52"/>
    </row>
    <row r="41" spans="2:36" ht="3.75" customHeight="1">
      <c r="B41" s="45"/>
      <c r="C41" s="219"/>
      <c r="D41" s="219"/>
      <c r="E41" s="149"/>
      <c r="F41" s="97"/>
      <c r="G41" s="219"/>
      <c r="H41" s="228"/>
      <c r="I41" s="227"/>
      <c r="J41" s="45"/>
      <c r="K41" s="219"/>
      <c r="L41" s="219"/>
      <c r="M41" s="149"/>
      <c r="N41" s="97"/>
      <c r="O41" s="219"/>
      <c r="P41" s="228"/>
      <c r="Q41" s="227"/>
    </row>
    <row r="42" spans="2:36" ht="7.5" customHeight="1">
      <c r="B42" s="45"/>
      <c r="C42" s="219"/>
      <c r="D42" s="219"/>
      <c r="E42" s="219"/>
      <c r="F42" s="228"/>
      <c r="G42" s="219"/>
      <c r="H42" s="228"/>
      <c r="I42" s="219"/>
      <c r="J42" s="45"/>
      <c r="K42" s="219"/>
      <c r="L42" s="219"/>
      <c r="M42" s="219"/>
      <c r="N42" s="228"/>
      <c r="O42" s="219"/>
      <c r="P42" s="228"/>
      <c r="Q42" s="230"/>
      <c r="AC42" s="97"/>
      <c r="AD42" s="219"/>
      <c r="AE42" s="219"/>
      <c r="AF42" s="262"/>
      <c r="AG42" s="97"/>
      <c r="AH42" s="238"/>
      <c r="AI42" s="238"/>
      <c r="AJ42" s="262"/>
    </row>
    <row r="43" spans="2:36" ht="202.5" customHeight="1">
      <c r="B43" s="231"/>
      <c r="C43" s="232"/>
      <c r="D43" s="232"/>
      <c r="E43" s="257"/>
      <c r="F43" s="232"/>
      <c r="G43" s="219"/>
      <c r="H43" s="234"/>
      <c r="I43" s="219"/>
      <c r="J43" s="231"/>
      <c r="K43" s="232"/>
      <c r="L43" s="232"/>
      <c r="M43" s="257"/>
      <c r="N43" s="232"/>
      <c r="O43" s="219"/>
      <c r="P43" s="234"/>
      <c r="Q43" s="230"/>
      <c r="AC43" s="97"/>
      <c r="AD43" s="219"/>
      <c r="AE43" s="219"/>
      <c r="AF43" s="149"/>
      <c r="AG43" s="97"/>
      <c r="AH43" s="219"/>
      <c r="AI43" s="219"/>
      <c r="AJ43" s="149"/>
    </row>
    <row r="44" spans="2:36" ht="9.75" customHeight="1">
      <c r="B44" s="1416"/>
      <c r="C44" s="1416"/>
      <c r="D44" s="1416"/>
      <c r="E44" s="1416"/>
      <c r="F44" s="232"/>
      <c r="G44" s="235"/>
      <c r="H44" s="235"/>
      <c r="I44" s="235"/>
      <c r="J44" s="1416"/>
      <c r="K44" s="1416"/>
      <c r="L44" s="1416"/>
      <c r="M44" s="1416"/>
      <c r="N44" s="232"/>
      <c r="O44" s="235"/>
      <c r="P44" s="235"/>
      <c r="Q44" s="237"/>
      <c r="R44" s="65"/>
      <c r="S44" s="1350"/>
      <c r="T44" s="1350"/>
      <c r="U44" s="1350"/>
      <c r="V44" s="1350"/>
      <c r="W44" s="1350"/>
      <c r="X44" s="1350"/>
      <c r="AC44" s="219"/>
      <c r="AD44" s="219"/>
      <c r="AE44" s="219"/>
      <c r="AF44" s="219"/>
      <c r="AG44" s="97"/>
      <c r="AH44" s="219"/>
      <c r="AI44" s="219"/>
      <c r="AJ44" s="219"/>
    </row>
    <row r="45" spans="2:36" ht="5.25" customHeight="1">
      <c r="B45" s="1411"/>
      <c r="C45" s="1411"/>
      <c r="D45" s="1411"/>
      <c r="E45" s="1411"/>
      <c r="F45" s="1424"/>
      <c r="G45" s="1424"/>
      <c r="H45" s="1424"/>
      <c r="I45" s="1424"/>
      <c r="J45" s="1411"/>
      <c r="K45" s="1411"/>
      <c r="L45" s="1411"/>
      <c r="M45" s="1411"/>
      <c r="N45" s="1424"/>
      <c r="O45" s="1424"/>
      <c r="P45" s="1424"/>
      <c r="Q45" s="1424"/>
      <c r="R45" s="65"/>
      <c r="S45" s="1350"/>
      <c r="T45" s="1350"/>
      <c r="U45" s="1350"/>
      <c r="V45" s="1350"/>
      <c r="W45" s="1350"/>
      <c r="X45" s="1350"/>
      <c r="AC45" s="232"/>
      <c r="AD45" s="219"/>
      <c r="AE45" s="219"/>
      <c r="AF45" s="219"/>
      <c r="AG45" s="232"/>
      <c r="AH45" s="219"/>
      <c r="AI45" s="219"/>
      <c r="AJ45" s="219"/>
    </row>
    <row r="46" spans="2:36" ht="5.25" customHeight="1">
      <c r="B46" s="1413"/>
      <c r="C46" s="1413"/>
      <c r="D46" s="1413"/>
      <c r="E46" s="1413"/>
      <c r="F46" s="1412"/>
      <c r="G46" s="1412"/>
      <c r="H46" s="1412"/>
      <c r="I46" s="1412"/>
      <c r="J46" s="1413"/>
      <c r="K46" s="1413"/>
      <c r="L46" s="1413"/>
      <c r="M46" s="1413"/>
      <c r="N46" s="1414"/>
      <c r="O46" s="1414"/>
      <c r="P46" s="1414"/>
      <c r="Q46" s="1414"/>
      <c r="R46" s="65"/>
      <c r="S46" s="157"/>
      <c r="T46" s="1350"/>
      <c r="U46" s="1350"/>
      <c r="V46" s="1350"/>
      <c r="W46" s="1350"/>
      <c r="X46" s="161"/>
      <c r="AC46" s="232"/>
      <c r="AD46" s="232"/>
      <c r="AE46" s="232"/>
      <c r="AF46" s="232"/>
      <c r="AG46" s="232"/>
      <c r="AH46" s="235"/>
      <c r="AI46" s="235"/>
      <c r="AJ46" s="235"/>
    </row>
    <row r="47" spans="2:36" ht="19.5" customHeight="1">
      <c r="B47" s="1422">
        <f>((Скидка!DI46*(100-Скидка!$C$3))*Скидка!$D$4)/100</f>
        <v>29553.85</v>
      </c>
      <c r="C47" s="1422"/>
      <c r="D47" s="259"/>
      <c r="E47" s="1423" t="s">
        <v>592</v>
      </c>
      <c r="F47" s="1423"/>
      <c r="G47" s="259"/>
      <c r="H47" s="260"/>
      <c r="I47" s="261">
        <f>((Скидка!DP46*(100-Скидка!$C$3))*Скидка!$D$4)/100</f>
        <v>30364.599999999995</v>
      </c>
      <c r="J47" s="1422">
        <f>((Скидка!DQ46*(100-Скидка!$C$3))*Скидка!$D$4)/100</f>
        <v>34751.85</v>
      </c>
      <c r="K47" s="1422"/>
      <c r="L47" s="259"/>
      <c r="M47" s="1423" t="s">
        <v>593</v>
      </c>
      <c r="N47" s="1423"/>
      <c r="O47" s="259"/>
      <c r="P47" s="260"/>
      <c r="Q47" s="261">
        <f>((Скидка!DX46*(100-Скидка!$C$3))*Скидка!$D$4)/100</f>
        <v>35561.449999999997</v>
      </c>
      <c r="R47" s="100"/>
      <c r="S47" s="1349"/>
      <c r="T47" s="1349"/>
      <c r="U47" s="157"/>
      <c r="V47" s="158"/>
      <c r="W47" s="168"/>
      <c r="X47" s="168"/>
      <c r="AC47" s="1421"/>
      <c r="AD47" s="1421"/>
      <c r="AE47" s="1421"/>
      <c r="AF47" s="1421"/>
      <c r="AG47" s="1421"/>
      <c r="AH47" s="1421"/>
      <c r="AI47" s="1421"/>
      <c r="AJ47" s="1421"/>
    </row>
    <row r="48" spans="2:36" ht="22.5" customHeight="1">
      <c r="B48" s="1360" t="s">
        <v>570</v>
      </c>
      <c r="C48" s="1360"/>
      <c r="D48" s="1360"/>
      <c r="E48" s="1360"/>
      <c r="F48" s="1360"/>
      <c r="G48" s="1360"/>
      <c r="H48" s="1360"/>
      <c r="I48" s="1360"/>
      <c r="J48" s="1360"/>
      <c r="K48" s="1360"/>
      <c r="L48" s="1360"/>
      <c r="M48" s="1360"/>
      <c r="N48" s="1360"/>
      <c r="O48" s="1360"/>
      <c r="P48" s="1360"/>
      <c r="Q48" s="1360"/>
    </row>
    <row r="49" spans="2:33" ht="22.5" customHeight="1">
      <c r="B49" s="45" t="s">
        <v>594</v>
      </c>
      <c r="C49" s="225"/>
      <c r="D49" s="225"/>
      <c r="E49" s="225"/>
      <c r="F49" s="86"/>
      <c r="G49" s="226"/>
      <c r="H49" s="189"/>
      <c r="I49" s="102" t="s">
        <v>595</v>
      </c>
      <c r="J49" s="45" t="s">
        <v>596</v>
      </c>
      <c r="K49" s="225"/>
      <c r="L49" s="225"/>
      <c r="M49" s="225"/>
      <c r="N49" s="86"/>
      <c r="O49" s="226"/>
      <c r="P49" s="189"/>
      <c r="Q49" s="102" t="s">
        <v>597</v>
      </c>
      <c r="R49" s="49"/>
      <c r="S49" s="52"/>
      <c r="T49" s="52"/>
    </row>
    <row r="50" spans="2:33" ht="22.5" customHeight="1">
      <c r="B50" s="45"/>
      <c r="C50" s="219"/>
      <c r="D50" s="219"/>
      <c r="E50" s="149"/>
      <c r="F50" s="97"/>
      <c r="G50" s="219"/>
      <c r="H50" s="228"/>
      <c r="I50" s="227"/>
      <c r="J50" s="45"/>
      <c r="K50" s="219"/>
      <c r="L50" s="219"/>
      <c r="M50" s="149"/>
      <c r="N50" s="97"/>
      <c r="O50" s="219"/>
      <c r="P50" s="219"/>
      <c r="Q50" s="227"/>
      <c r="Z50" s="97"/>
      <c r="AA50" s="219"/>
      <c r="AB50" s="219"/>
      <c r="AC50" s="262"/>
      <c r="AD50" s="97"/>
      <c r="AE50" s="238"/>
      <c r="AF50" s="238"/>
      <c r="AG50" s="262"/>
    </row>
    <row r="51" spans="2:33" ht="22.5" customHeight="1">
      <c r="B51" s="45"/>
      <c r="C51" s="219"/>
      <c r="D51" s="219"/>
      <c r="E51" s="219"/>
      <c r="F51" s="97"/>
      <c r="G51" s="219"/>
      <c r="H51" s="228"/>
      <c r="I51" s="219"/>
      <c r="J51" s="229"/>
      <c r="K51" s="219"/>
      <c r="L51" s="219"/>
      <c r="M51" s="219"/>
      <c r="N51" s="219"/>
      <c r="O51" s="219"/>
      <c r="P51" s="219"/>
      <c r="Q51" s="230"/>
      <c r="Z51" s="97"/>
      <c r="AA51" s="219"/>
      <c r="AB51" s="219"/>
      <c r="AC51" s="149"/>
      <c r="AD51" s="97"/>
      <c r="AE51" s="219"/>
      <c r="AF51" s="219"/>
      <c r="AG51" s="149"/>
    </row>
    <row r="52" spans="2:33" ht="267" customHeight="1">
      <c r="B52" s="231"/>
      <c r="C52" s="232"/>
      <c r="D52" s="232"/>
      <c r="E52" s="257"/>
      <c r="F52" s="232"/>
      <c r="G52" s="219"/>
      <c r="H52" s="234"/>
      <c r="I52" s="219"/>
      <c r="J52" s="231"/>
      <c r="K52" s="219"/>
      <c r="L52" s="219"/>
      <c r="M52" s="219"/>
      <c r="N52" s="232"/>
      <c r="O52" s="219"/>
      <c r="P52" s="219"/>
      <c r="Q52" s="230"/>
      <c r="Z52" s="219"/>
      <c r="AA52" s="219"/>
      <c r="AB52" s="219"/>
      <c r="AC52" s="219"/>
      <c r="AD52" s="97"/>
      <c r="AE52" s="219"/>
      <c r="AF52" s="219"/>
      <c r="AG52" s="219"/>
    </row>
    <row r="53" spans="2:33" ht="12.75" customHeight="1">
      <c r="B53" s="1416"/>
      <c r="C53" s="1416"/>
      <c r="D53" s="1416"/>
      <c r="E53" s="1416"/>
      <c r="F53" s="232"/>
      <c r="G53" s="235"/>
      <c r="H53" s="235"/>
      <c r="I53" s="235"/>
      <c r="J53" s="231"/>
      <c r="K53" s="232"/>
      <c r="L53" s="232"/>
      <c r="M53" s="232"/>
      <c r="N53" s="232"/>
      <c r="O53" s="235"/>
      <c r="P53" s="235"/>
      <c r="Q53" s="237"/>
      <c r="R53" s="65"/>
      <c r="S53" s="1350"/>
      <c r="T53" s="1350"/>
      <c r="U53" s="1350"/>
      <c r="V53" s="1350"/>
      <c r="W53" s="1350"/>
      <c r="X53" s="1350"/>
      <c r="Z53" s="232"/>
      <c r="AA53" s="219"/>
      <c r="AB53" s="219"/>
      <c r="AC53" s="219"/>
      <c r="AD53" s="232"/>
      <c r="AE53" s="219"/>
      <c r="AF53" s="219"/>
      <c r="AG53" s="219"/>
    </row>
    <row r="54" spans="2:33" ht="7.5" customHeight="1">
      <c r="B54" s="1411"/>
      <c r="C54" s="1411"/>
      <c r="D54" s="1411"/>
      <c r="E54" s="1411"/>
      <c r="F54" s="1424"/>
      <c r="G54" s="1424"/>
      <c r="H54" s="1424"/>
      <c r="I54" s="1424"/>
      <c r="J54" s="1411"/>
      <c r="K54" s="1411"/>
      <c r="L54" s="1411"/>
      <c r="M54" s="1411"/>
      <c r="N54" s="1424"/>
      <c r="O54" s="1424"/>
      <c r="P54" s="1424"/>
      <c r="Q54" s="1424"/>
      <c r="R54" s="65"/>
      <c r="S54" s="1350"/>
      <c r="T54" s="1350"/>
      <c r="U54" s="1350"/>
      <c r="V54" s="1350"/>
      <c r="W54" s="1350"/>
      <c r="X54" s="1350"/>
      <c r="Z54" s="232"/>
      <c r="AA54" s="232"/>
      <c r="AB54" s="232"/>
      <c r="AC54" s="232"/>
      <c r="AD54" s="232"/>
      <c r="AE54" s="235"/>
      <c r="AF54" s="235"/>
      <c r="AG54" s="235"/>
    </row>
    <row r="55" spans="2:33" ht="6" customHeight="1">
      <c r="B55" s="1413"/>
      <c r="C55" s="1413"/>
      <c r="D55" s="1413"/>
      <c r="E55" s="1413"/>
      <c r="F55" s="1412"/>
      <c r="G55" s="1412"/>
      <c r="H55" s="1412"/>
      <c r="I55" s="1412"/>
      <c r="J55" s="1413"/>
      <c r="K55" s="1413"/>
      <c r="L55" s="1413"/>
      <c r="M55" s="1413"/>
      <c r="N55" s="1414"/>
      <c r="O55" s="1414"/>
      <c r="P55" s="1414"/>
      <c r="Q55" s="1414"/>
      <c r="R55" s="65"/>
      <c r="S55" s="157"/>
      <c r="T55" s="1350"/>
      <c r="U55" s="1350"/>
      <c r="V55" s="1350"/>
      <c r="W55" s="1350"/>
      <c r="X55" s="161"/>
      <c r="Z55" s="1421"/>
      <c r="AA55" s="1421"/>
      <c r="AB55" s="1421"/>
      <c r="AC55" s="1421"/>
      <c r="AD55" s="1421"/>
      <c r="AE55" s="1421"/>
      <c r="AF55" s="1421"/>
      <c r="AG55" s="1421"/>
    </row>
    <row r="56" spans="2:33" ht="19.5" customHeight="1">
      <c r="B56" s="1422">
        <f>((Скидка!DI58*(100-Скидка!$C$3))*Скидка!$D$4)/100</f>
        <v>41179.199999999997</v>
      </c>
      <c r="C56" s="1422"/>
      <c r="D56" s="259"/>
      <c r="E56" s="1423" t="s">
        <v>598</v>
      </c>
      <c r="F56" s="1423"/>
      <c r="G56" s="259"/>
      <c r="H56" s="260"/>
      <c r="I56" s="261">
        <f>((Скидка!DP58*(100-Скидка!$C$3))*Скидка!$D$4)/100</f>
        <v>42021</v>
      </c>
      <c r="J56" s="1422">
        <f>((Скидка!DQ58*(100-Скидка!$C$3))*Скидка!$D$4)/100</f>
        <v>40040.699999999997</v>
      </c>
      <c r="K56" s="1422"/>
      <c r="L56" s="259"/>
      <c r="M56" s="1423" t="s">
        <v>598</v>
      </c>
      <c r="N56" s="1423"/>
      <c r="O56" s="259"/>
      <c r="P56" s="260"/>
      <c r="Q56" s="261">
        <f>((Скидка!DX58*(100-Скидка!$C$3))*Скидка!$D$4)/100</f>
        <v>40874.449999999997</v>
      </c>
      <c r="R56" s="100"/>
      <c r="S56" s="1349"/>
      <c r="T56" s="1349"/>
      <c r="U56" s="157"/>
      <c r="V56" s="158"/>
      <c r="W56" s="168"/>
      <c r="X56" s="168"/>
      <c r="Z56" s="1412"/>
      <c r="AA56" s="1412"/>
      <c r="AB56" s="1412"/>
      <c r="AC56" s="1412"/>
      <c r="AD56" s="1412"/>
      <c r="AE56" s="1412"/>
      <c r="AF56" s="1412"/>
      <c r="AG56" s="1412"/>
    </row>
    <row r="57" spans="2:33" ht="30.75" customHeight="1">
      <c r="B57" s="263" t="s">
        <v>568</v>
      </c>
      <c r="C57" s="264"/>
      <c r="D57" s="264"/>
      <c r="E57" s="264"/>
      <c r="F57" s="264"/>
      <c r="G57" s="264"/>
      <c r="H57" s="264"/>
      <c r="I57" s="264"/>
      <c r="J57" s="264"/>
      <c r="K57" s="264"/>
      <c r="L57" s="264"/>
      <c r="M57" s="264"/>
      <c r="N57" s="264"/>
      <c r="O57" s="264"/>
      <c r="P57" s="264"/>
      <c r="Q57" s="265"/>
      <c r="R57" s="49"/>
      <c r="S57" s="52"/>
      <c r="T57" s="52"/>
      <c r="X57" s="157"/>
      <c r="Z57" s="266"/>
      <c r="AA57" s="267"/>
      <c r="AB57" s="268"/>
      <c r="AC57" s="268"/>
      <c r="AD57" s="266"/>
      <c r="AE57" s="267"/>
      <c r="AF57" s="268"/>
      <c r="AG57" s="268"/>
    </row>
    <row r="58" spans="2:33" ht="24.75" customHeight="1">
      <c r="B58" s="176"/>
      <c r="C58" s="177"/>
      <c r="D58" s="177"/>
      <c r="E58" s="178"/>
      <c r="F58" s="177"/>
      <c r="G58" s="177"/>
      <c r="H58" s="178"/>
      <c r="I58" s="177"/>
      <c r="J58" s="177"/>
      <c r="K58" s="178"/>
      <c r="L58" s="177"/>
      <c r="M58" s="177"/>
      <c r="N58" s="179"/>
      <c r="O58" s="180"/>
      <c r="P58" s="180"/>
      <c r="Q58" s="181"/>
      <c r="X58" s="157"/>
    </row>
    <row r="59" spans="2:33" ht="15.75" customHeight="1">
      <c r="X59" s="161"/>
    </row>
    <row r="60" spans="2:33" ht="15.75" customHeight="1">
      <c r="X60" s="168"/>
    </row>
    <row r="61" spans="2:33" ht="75.75" customHeight="1">
      <c r="R61" s="65"/>
      <c r="S61" s="1350"/>
      <c r="T61" s="1350"/>
      <c r="U61" s="1350"/>
      <c r="V61" s="1350"/>
      <c r="W61" s="157"/>
    </row>
    <row r="62" spans="2:33" ht="15.75" customHeight="1">
      <c r="B62" s="1351"/>
      <c r="C62" s="1351"/>
      <c r="D62" s="183"/>
      <c r="R62" s="65"/>
      <c r="S62" s="1350"/>
      <c r="T62" s="1350"/>
      <c r="U62" s="1350"/>
      <c r="V62" s="1350"/>
      <c r="W62" s="157"/>
    </row>
    <row r="63" spans="2:33" ht="15.75" customHeight="1">
      <c r="B63" s="1351"/>
      <c r="C63" s="1351"/>
      <c r="D63" s="184"/>
      <c r="E63" s="1351"/>
      <c r="F63" s="1351"/>
      <c r="G63" s="1351"/>
      <c r="H63" s="1351"/>
      <c r="I63" s="1351"/>
      <c r="J63" s="1351"/>
      <c r="K63" s="1351"/>
      <c r="L63" s="1351"/>
      <c r="M63" s="1351"/>
      <c r="N63" s="1351"/>
      <c r="O63" s="1351"/>
      <c r="P63" s="1351"/>
      <c r="R63" s="65"/>
      <c r="S63" s="157"/>
      <c r="T63" s="1350"/>
      <c r="U63" s="1350"/>
      <c r="V63" s="1350"/>
      <c r="W63" s="1350"/>
    </row>
    <row r="64" spans="2:33" ht="15.75" customHeight="1">
      <c r="B64" s="1325"/>
      <c r="C64" s="1325"/>
      <c r="D64" s="1325"/>
      <c r="E64" s="1325"/>
      <c r="F64" s="1325"/>
      <c r="G64" s="1325"/>
      <c r="H64" s="1325"/>
      <c r="I64" s="1325"/>
      <c r="J64" s="1325"/>
      <c r="K64" s="1325"/>
      <c r="L64" s="1325"/>
      <c r="M64" s="1325"/>
      <c r="N64" s="1325"/>
      <c r="O64" s="1325"/>
      <c r="P64" s="1325"/>
      <c r="R64" s="100"/>
      <c r="S64" s="1349"/>
      <c r="T64" s="1349"/>
      <c r="U64" s="157"/>
      <c r="V64" s="158"/>
      <c r="W64" s="168"/>
    </row>
    <row r="65" spans="3:16" ht="15.75" customHeight="1">
      <c r="C65" s="100"/>
      <c r="D65" s="185"/>
      <c r="F65" s="100"/>
      <c r="G65" s="185"/>
      <c r="I65" s="100"/>
      <c r="J65" s="185"/>
      <c r="L65" s="100"/>
      <c r="M65" s="185"/>
      <c r="O65" s="100"/>
      <c r="P65" s="185"/>
    </row>
    <row r="66" spans="3:16" ht="15.75" customHeight="1">
      <c r="C66" s="186"/>
      <c r="D66" s="57"/>
      <c r="E66" s="60"/>
      <c r="F66" s="117"/>
      <c r="I66" s="57"/>
      <c r="J66" s="60"/>
      <c r="K66" s="117"/>
    </row>
    <row r="67" spans="3:16" ht="15.75" customHeight="1"/>
    <row r="68" spans="3:16" ht="15.75" customHeight="1">
      <c r="D68" s="131"/>
      <c r="E68" s="60"/>
      <c r="F68" s="132"/>
      <c r="I68" s="134"/>
      <c r="J68" s="61"/>
      <c r="K68" s="132"/>
    </row>
    <row r="69" spans="3:16" ht="15.75" customHeight="1">
      <c r="D69" s="131"/>
      <c r="E69" s="60"/>
      <c r="F69" s="132"/>
    </row>
    <row r="70" spans="3:16" ht="15.75" customHeight="1">
      <c r="D70" s="131"/>
      <c r="E70" s="60"/>
      <c r="F70" s="132"/>
      <c r="I70" s="57"/>
      <c r="J70" s="60"/>
      <c r="K70" s="117"/>
    </row>
    <row r="71" spans="3:16" ht="15.75" customHeight="1">
      <c r="D71" s="131"/>
      <c r="E71" s="60"/>
      <c r="F71" s="132"/>
      <c r="H71" s="133"/>
      <c r="I71" s="133"/>
      <c r="J71" s="133"/>
      <c r="K71" s="133"/>
    </row>
    <row r="72" spans="3:16" ht="15.75" customHeight="1"/>
    <row r="73" spans="3:16" ht="15.75" customHeight="1"/>
    <row r="74" spans="3:16" ht="15.75" customHeight="1">
      <c r="C74" s="133"/>
      <c r="D74" s="133"/>
      <c r="E74" s="133"/>
      <c r="F74" s="133"/>
    </row>
    <row r="75" spans="3:16" ht="15.75" customHeight="1">
      <c r="C75" s="186"/>
      <c r="I75" s="134"/>
      <c r="J75" s="61"/>
      <c r="K75" s="132"/>
    </row>
    <row r="76" spans="3:16" ht="15.75" customHeight="1"/>
    <row r="77" spans="3:16" ht="15.75" customHeight="1">
      <c r="D77" s="131"/>
      <c r="E77" s="60"/>
      <c r="F77" s="132"/>
    </row>
    <row r="78" spans="3:16" ht="15.75" customHeight="1">
      <c r="D78" s="131"/>
      <c r="E78" s="60"/>
      <c r="F78" s="132"/>
    </row>
    <row r="79" spans="3:16" ht="15.75" customHeight="1">
      <c r="D79" s="131"/>
      <c r="E79" s="60"/>
      <c r="F79" s="132"/>
      <c r="H79" s="133"/>
      <c r="I79" s="133"/>
      <c r="J79" s="133"/>
      <c r="K79" s="133"/>
    </row>
    <row r="80" spans="3:16" ht="15.75" customHeight="1">
      <c r="D80" s="131"/>
      <c r="E80" s="60"/>
      <c r="F80" s="132"/>
      <c r="I80" s="57"/>
      <c r="J80" s="60"/>
      <c r="K80" s="117"/>
    </row>
    <row r="81" spans="4:11" ht="15.75" customHeight="1">
      <c r="D81" s="131"/>
      <c r="E81" s="60"/>
      <c r="F81" s="132"/>
      <c r="I81" s="134"/>
      <c r="J81" s="61"/>
      <c r="K81" s="132"/>
    </row>
    <row r="82" spans="4:11" ht="15.75" customHeight="1">
      <c r="D82" s="131"/>
      <c r="E82" s="60"/>
      <c r="F82" s="132"/>
    </row>
    <row r="83" spans="4:11" ht="15.75" customHeight="1"/>
    <row r="84" spans="4:11" ht="15.75">
      <c r="I84" s="134"/>
      <c r="J84" s="60"/>
      <c r="K84" s="132"/>
    </row>
    <row r="85" spans="4:11" ht="15.75">
      <c r="I85" s="57"/>
      <c r="J85" s="60"/>
      <c r="K85" s="117"/>
    </row>
    <row r="86" spans="4:11" ht="15.75">
      <c r="I86" s="57"/>
      <c r="J86" s="60"/>
      <c r="K86" s="117"/>
    </row>
    <row r="87" spans="4:11" ht="15.75">
      <c r="I87" s="57"/>
      <c r="J87" s="60"/>
      <c r="K87" s="117"/>
    </row>
  </sheetData>
  <mergeCells count="141">
    <mergeCell ref="B2:D2"/>
    <mergeCell ref="N2:Q2"/>
    <mergeCell ref="G3:L3"/>
    <mergeCell ref="B4:D4"/>
    <mergeCell ref="N4:Q4"/>
    <mergeCell ref="B5:F6"/>
    <mergeCell ref="J5:L5"/>
    <mergeCell ref="N5:Q5"/>
    <mergeCell ref="O7:Q7"/>
    <mergeCell ref="C8:O8"/>
    <mergeCell ref="P8:Q8"/>
    <mergeCell ref="B10:F10"/>
    <mergeCell ref="H10:O10"/>
    <mergeCell ref="P10:Q10"/>
    <mergeCell ref="F11:G11"/>
    <mergeCell ref="B12:Q12"/>
    <mergeCell ref="S13:U16"/>
    <mergeCell ref="B17:E17"/>
    <mergeCell ref="J17:M17"/>
    <mergeCell ref="S17:V17"/>
    <mergeCell ref="W17:X17"/>
    <mergeCell ref="B18:E18"/>
    <mergeCell ref="F18:I18"/>
    <mergeCell ref="J18:M18"/>
    <mergeCell ref="N18:Q18"/>
    <mergeCell ref="S18:V18"/>
    <mergeCell ref="W18:X18"/>
    <mergeCell ref="B19:E19"/>
    <mergeCell ref="F19:I19"/>
    <mergeCell ref="J19:M19"/>
    <mergeCell ref="N19:Q19"/>
    <mergeCell ref="T19:W19"/>
    <mergeCell ref="E20:F20"/>
    <mergeCell ref="M20:N20"/>
    <mergeCell ref="S20:T20"/>
    <mergeCell ref="B21:Q21"/>
    <mergeCell ref="B26:E26"/>
    <mergeCell ref="J26:M26"/>
    <mergeCell ref="S26:V26"/>
    <mergeCell ref="W26:X26"/>
    <mergeCell ref="B27:E27"/>
    <mergeCell ref="F27:I27"/>
    <mergeCell ref="J27:M27"/>
    <mergeCell ref="N27:Q27"/>
    <mergeCell ref="S27:V27"/>
    <mergeCell ref="W27:X27"/>
    <mergeCell ref="B28:E28"/>
    <mergeCell ref="F28:I28"/>
    <mergeCell ref="J28:M28"/>
    <mergeCell ref="N28:Q28"/>
    <mergeCell ref="T28:W28"/>
    <mergeCell ref="E29:F29"/>
    <mergeCell ref="M29:N29"/>
    <mergeCell ref="S29:T29"/>
    <mergeCell ref="AC29:AF29"/>
    <mergeCell ref="AG29:AJ29"/>
    <mergeCell ref="B30:Q30"/>
    <mergeCell ref="B35:E35"/>
    <mergeCell ref="J35:M35"/>
    <mergeCell ref="S35:V35"/>
    <mergeCell ref="W35:X35"/>
    <mergeCell ref="B36:E36"/>
    <mergeCell ref="F36:I36"/>
    <mergeCell ref="J36:M36"/>
    <mergeCell ref="N36:Q36"/>
    <mergeCell ref="S36:V36"/>
    <mergeCell ref="W36:X36"/>
    <mergeCell ref="B37:E37"/>
    <mergeCell ref="F37:I37"/>
    <mergeCell ref="J37:M37"/>
    <mergeCell ref="N37:Q37"/>
    <mergeCell ref="T37:W37"/>
    <mergeCell ref="B38:C38"/>
    <mergeCell ref="E38:F38"/>
    <mergeCell ref="J38:K38"/>
    <mergeCell ref="M38:N38"/>
    <mergeCell ref="S38:T38"/>
    <mergeCell ref="AC38:AF38"/>
    <mergeCell ref="AG38:AJ38"/>
    <mergeCell ref="B39:Q39"/>
    <mergeCell ref="B44:E44"/>
    <mergeCell ref="J44:M44"/>
    <mergeCell ref="S44:V44"/>
    <mergeCell ref="W44:X44"/>
    <mergeCell ref="B45:E45"/>
    <mergeCell ref="F45:I45"/>
    <mergeCell ref="J45:M45"/>
    <mergeCell ref="N45:Q45"/>
    <mergeCell ref="S45:V45"/>
    <mergeCell ref="W45:X45"/>
    <mergeCell ref="B46:E46"/>
    <mergeCell ref="F46:I46"/>
    <mergeCell ref="J46:M46"/>
    <mergeCell ref="N46:Q46"/>
    <mergeCell ref="T46:W46"/>
    <mergeCell ref="B47:C47"/>
    <mergeCell ref="E47:F47"/>
    <mergeCell ref="J47:K47"/>
    <mergeCell ref="M47:N47"/>
    <mergeCell ref="S47:T47"/>
    <mergeCell ref="AC47:AF47"/>
    <mergeCell ref="AG47:AJ47"/>
    <mergeCell ref="B48:Q48"/>
    <mergeCell ref="B53:E53"/>
    <mergeCell ref="S53:V53"/>
    <mergeCell ref="W53:X53"/>
    <mergeCell ref="B54:E54"/>
    <mergeCell ref="F54:I54"/>
    <mergeCell ref="J54:M54"/>
    <mergeCell ref="N54:Q54"/>
    <mergeCell ref="S54:V54"/>
    <mergeCell ref="W54:X54"/>
    <mergeCell ref="B55:E55"/>
    <mergeCell ref="F55:I55"/>
    <mergeCell ref="J55:M55"/>
    <mergeCell ref="N55:Q55"/>
    <mergeCell ref="T55:W55"/>
    <mergeCell ref="Z55:AC55"/>
    <mergeCell ref="AD55:AG55"/>
    <mergeCell ref="B56:C56"/>
    <mergeCell ref="E56:F56"/>
    <mergeCell ref="J56:K56"/>
    <mergeCell ref="M56:N56"/>
    <mergeCell ref="S56:T56"/>
    <mergeCell ref="Z56:AC56"/>
    <mergeCell ref="AD56:AG56"/>
    <mergeCell ref="B64:D64"/>
    <mergeCell ref="E64:G64"/>
    <mergeCell ref="H64:J64"/>
    <mergeCell ref="K64:M64"/>
    <mergeCell ref="N64:P64"/>
    <mergeCell ref="S64:T64"/>
    <mergeCell ref="S61:V61"/>
    <mergeCell ref="B62:C62"/>
    <mergeCell ref="S62:V62"/>
    <mergeCell ref="B63:C63"/>
    <mergeCell ref="E63:G63"/>
    <mergeCell ref="H63:J63"/>
    <mergeCell ref="K63:M63"/>
    <mergeCell ref="N63:P63"/>
    <mergeCell ref="T63:W63"/>
  </mergeCells>
  <pageMargins left="0.78749999999999998" right="0.196527777777778" top="0.39374999999999999" bottom="0.39374999999999999" header="0.51180555555555496" footer="0.51180555555555496"/>
  <pageSetup paperSize="9" scale="42" firstPageNumber="0" orientation="portrait" horizontalDpi="300" verticalDpi="300" r:id="rId1"/>
  <rowBreaks count="1" manualBreakCount="1">
    <brk id="57" max="16383" man="1"/>
  </rowBreaks>
  <colBreaks count="1" manualBreakCount="1">
    <brk id="18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8080"/>
    <pageSetUpPr fitToPage="1"/>
  </sheetPr>
  <dimension ref="A2:AMK81"/>
  <sheetViews>
    <sheetView view="pageBreakPreview" zoomScale="50" zoomScaleNormal="50" zoomScaleSheetLayoutView="50" zoomScalePageLayoutView="50" workbookViewId="0">
      <selection activeCell="Q9" sqref="Q9"/>
    </sheetView>
  </sheetViews>
  <sheetFormatPr defaultRowHeight="12.75"/>
  <cols>
    <col min="1" max="1" width="2.85546875" style="274" customWidth="1"/>
    <col min="2" max="4" width="16.140625" style="274" customWidth="1"/>
    <col min="5" max="5" width="16.7109375" style="274" customWidth="1"/>
    <col min="6" max="6" width="22.140625" style="274" customWidth="1"/>
    <col min="7" max="11" width="16.140625" style="274" customWidth="1"/>
    <col min="12" max="12" width="13.5703125" style="274" customWidth="1"/>
    <col min="13" max="16" width="16.140625" style="274" customWidth="1"/>
    <col min="17" max="17" width="18.28515625" style="274" customWidth="1"/>
    <col min="18" max="19" width="9.140625" style="274" customWidth="1"/>
    <col min="20" max="1025" width="9.140625" style="1" customWidth="1"/>
  </cols>
  <sheetData>
    <row r="2" spans="2:35" ht="24" customHeight="1">
      <c r="B2" s="1494"/>
      <c r="C2" s="1494"/>
      <c r="D2" s="1494"/>
      <c r="E2" s="288"/>
      <c r="F2" s="289"/>
      <c r="G2" s="289"/>
      <c r="H2" s="290"/>
      <c r="I2" s="291"/>
      <c r="J2" s="291"/>
      <c r="K2" s="291"/>
      <c r="L2" s="291"/>
      <c r="M2" s="292"/>
      <c r="N2" s="292"/>
      <c r="O2" s="292"/>
      <c r="P2" s="292"/>
      <c r="Q2" s="293"/>
    </row>
    <row r="3" spans="2:35" ht="27.75" customHeight="1">
      <c r="B3" s="294"/>
      <c r="C3" s="295"/>
      <c r="D3" s="295"/>
      <c r="F3" s="1498"/>
      <c r="G3" s="1498"/>
      <c r="H3" s="1498"/>
      <c r="I3" s="1498"/>
      <c r="J3" s="1498"/>
      <c r="K3" s="1498"/>
      <c r="L3" s="1498"/>
      <c r="M3" s="272"/>
      <c r="N3" s="272"/>
      <c r="O3" s="272"/>
      <c r="P3" s="272"/>
      <c r="Q3" s="296"/>
    </row>
    <row r="4" spans="2:35" ht="21.75" customHeight="1">
      <c r="B4" s="1495"/>
      <c r="C4" s="1495"/>
      <c r="D4" s="1495"/>
      <c r="E4" s="297"/>
      <c r="F4" s="298"/>
      <c r="G4" s="299"/>
      <c r="I4" s="275"/>
      <c r="J4" s="276"/>
      <c r="K4" s="275"/>
      <c r="L4" s="275"/>
      <c r="M4" s="277"/>
      <c r="N4" s="277"/>
      <c r="O4" s="277"/>
      <c r="P4" s="277"/>
      <c r="Q4" s="300"/>
    </row>
    <row r="5" spans="2:35" ht="26.25" customHeight="1">
      <c r="B5" s="1496"/>
      <c r="C5" s="1496"/>
      <c r="D5" s="1496"/>
      <c r="E5" s="1496"/>
      <c r="F5" s="301"/>
      <c r="G5" s="302"/>
      <c r="H5" s="279"/>
      <c r="I5" s="280"/>
      <c r="J5" s="303"/>
      <c r="K5" s="303"/>
      <c r="L5" s="303"/>
      <c r="M5" s="277"/>
      <c r="N5" s="304"/>
      <c r="O5" s="304"/>
      <c r="P5" s="304"/>
      <c r="Q5" s="305"/>
    </row>
    <row r="6" spans="2:35" ht="29.25" customHeight="1">
      <c r="B6" s="306"/>
      <c r="C6" s="307"/>
      <c r="D6" s="307"/>
      <c r="E6" s="307"/>
      <c r="F6" s="308"/>
      <c r="G6" s="308"/>
      <c r="H6" s="308"/>
      <c r="I6" s="309"/>
      <c r="J6" s="309"/>
      <c r="K6" s="308"/>
      <c r="L6" s="310"/>
      <c r="M6" s="308"/>
      <c r="N6" s="308"/>
      <c r="O6" s="308"/>
      <c r="P6" s="311"/>
      <c r="Q6" s="312"/>
    </row>
    <row r="7" spans="2:35" ht="41.25" customHeight="1">
      <c r="B7" s="306" t="s">
        <v>1225</v>
      </c>
      <c r="C7" s="313"/>
      <c r="D7" s="313"/>
      <c r="E7" s="313"/>
      <c r="F7" s="314"/>
      <c r="G7" s="313"/>
      <c r="H7" s="315"/>
      <c r="I7" s="316"/>
      <c r="J7" s="317"/>
      <c r="K7" s="318"/>
      <c r="L7" s="318"/>
      <c r="M7" s="318"/>
      <c r="N7" s="318"/>
      <c r="O7" s="319"/>
      <c r="P7" s="1497"/>
      <c r="Q7" s="1497"/>
      <c r="T7" s="1490"/>
      <c r="U7" s="1490"/>
      <c r="V7" s="1490"/>
      <c r="W7" s="274"/>
      <c r="X7" s="1491"/>
      <c r="Y7" s="1491"/>
      <c r="Z7" s="270"/>
      <c r="AA7" s="270"/>
      <c r="AB7" s="1491"/>
      <c r="AC7" s="1491"/>
      <c r="AD7" s="270"/>
      <c r="AE7" s="271"/>
      <c r="AF7" s="1492"/>
      <c r="AG7" s="1492"/>
      <c r="AH7" s="1492"/>
      <c r="AI7" s="1492"/>
    </row>
    <row r="8" spans="2:35" ht="17.25" customHeight="1">
      <c r="B8" s="321"/>
      <c r="C8" s="313"/>
      <c r="D8" s="313"/>
      <c r="E8" s="313"/>
      <c r="F8" s="314"/>
      <c r="G8" s="313"/>
      <c r="H8" s="315"/>
      <c r="I8" s="316"/>
      <c r="J8" s="317"/>
      <c r="K8" s="318"/>
      <c r="L8" s="318"/>
      <c r="M8" s="317"/>
      <c r="N8" s="317"/>
      <c r="O8" s="319"/>
      <c r="P8" s="1493"/>
      <c r="Q8" s="1493"/>
      <c r="T8" s="295"/>
      <c r="U8" s="295"/>
      <c r="V8" s="295"/>
      <c r="W8" s="274"/>
      <c r="X8" s="1491"/>
      <c r="Y8" s="1491"/>
      <c r="Z8" s="270"/>
      <c r="AA8" s="270"/>
      <c r="AB8" s="1491"/>
      <c r="AC8" s="1491"/>
      <c r="AD8" s="270"/>
      <c r="AE8" s="271"/>
      <c r="AF8" s="320"/>
      <c r="AG8" s="320"/>
      <c r="AH8" s="320"/>
      <c r="AI8" s="320"/>
    </row>
    <row r="9" spans="2:35" ht="50.25" customHeight="1">
      <c r="B9" s="321"/>
      <c r="C9" s="307"/>
      <c r="D9" s="307"/>
      <c r="E9" s="307"/>
      <c r="F9" s="322"/>
      <c r="G9" s="307"/>
      <c r="H9" s="322"/>
      <c r="I9" s="323"/>
      <c r="J9" s="317"/>
      <c r="K9" s="318"/>
      <c r="L9" s="318"/>
      <c r="M9" s="318"/>
      <c r="N9" s="318"/>
      <c r="O9" s="324"/>
      <c r="P9" s="325"/>
      <c r="Q9" s="1272"/>
      <c r="T9" s="295"/>
      <c r="U9" s="295"/>
      <c r="V9" s="295"/>
      <c r="W9" s="274"/>
      <c r="X9" s="1491"/>
      <c r="Y9" s="1491"/>
      <c r="Z9" s="270"/>
      <c r="AA9" s="270"/>
      <c r="AB9" s="1491"/>
      <c r="AC9" s="1491"/>
      <c r="AD9" s="270"/>
      <c r="AE9" s="272"/>
      <c r="AF9" s="272"/>
      <c r="AG9" s="272"/>
      <c r="AH9" s="272"/>
      <c r="AI9" s="273"/>
    </row>
    <row r="10" spans="2:35" ht="31.5" customHeight="1">
      <c r="B10" s="1482" t="s">
        <v>2</v>
      </c>
      <c r="C10" s="1482"/>
      <c r="D10" s="1482"/>
      <c r="E10" s="1482"/>
      <c r="F10" s="326">
        <f>Скидка!C3/100</f>
        <v>0</v>
      </c>
      <c r="G10" s="1483" t="s">
        <v>600</v>
      </c>
      <c r="H10" s="1483"/>
      <c r="I10" s="1483"/>
      <c r="J10" s="1483"/>
      <c r="K10" s="1483"/>
      <c r="L10" s="1483"/>
      <c r="M10" s="1483"/>
      <c r="N10" s="1483"/>
      <c r="O10" s="1483"/>
      <c r="P10" s="327"/>
      <c r="Q10" s="328" t="s">
        <v>1270</v>
      </c>
      <c r="T10" s="1484"/>
      <c r="U10" s="1484"/>
      <c r="V10" s="1484"/>
      <c r="W10" s="297"/>
      <c r="X10" s="298"/>
      <c r="Y10" s="299"/>
      <c r="Z10" s="274"/>
      <c r="AA10" s="275"/>
      <c r="AB10" s="276"/>
      <c r="AC10" s="275"/>
      <c r="AD10" s="275"/>
      <c r="AE10" s="277"/>
      <c r="AF10" s="1485"/>
      <c r="AG10" s="1485"/>
      <c r="AH10" s="1485"/>
      <c r="AI10" s="1485"/>
    </row>
    <row r="11" spans="2:35" ht="5.25" customHeight="1">
      <c r="B11" s="329"/>
      <c r="C11" s="330"/>
      <c r="D11" s="330"/>
      <c r="E11" s="331"/>
      <c r="F11" s="1486"/>
      <c r="G11" s="1486"/>
      <c r="H11" s="331"/>
      <c r="I11" s="332"/>
      <c r="J11" s="333"/>
      <c r="K11" s="333"/>
      <c r="L11" s="332"/>
      <c r="M11" s="330"/>
      <c r="N11" s="330"/>
      <c r="O11" s="330"/>
      <c r="P11" s="330"/>
      <c r="Q11" s="334"/>
      <c r="T11" s="1487"/>
      <c r="U11" s="1487"/>
      <c r="V11" s="1487"/>
      <c r="W11" s="1487"/>
      <c r="X11" s="301"/>
      <c r="Y11" s="302"/>
      <c r="Z11" s="279"/>
      <c r="AA11" s="280"/>
      <c r="AB11" s="1488"/>
      <c r="AC11" s="1488"/>
      <c r="AD11" s="1488"/>
      <c r="AE11" s="277"/>
      <c r="AF11" s="1489"/>
      <c r="AG11" s="1489"/>
      <c r="AH11" s="1489"/>
      <c r="AI11" s="1489"/>
    </row>
    <row r="12" spans="2:35" ht="28.5" customHeight="1">
      <c r="B12" s="1476" t="s">
        <v>742</v>
      </c>
      <c r="C12" s="1476"/>
      <c r="D12" s="1476"/>
      <c r="E12" s="1476"/>
      <c r="F12" s="1476"/>
      <c r="G12" s="1476"/>
      <c r="H12" s="1476"/>
      <c r="I12" s="1476"/>
      <c r="J12" s="1476"/>
      <c r="K12" s="1476"/>
      <c r="L12" s="1476"/>
      <c r="M12" s="1476"/>
      <c r="N12" s="1476"/>
      <c r="O12" s="1476"/>
      <c r="P12" s="1476"/>
      <c r="Q12" s="1476"/>
      <c r="T12" s="1477"/>
      <c r="U12" s="1477"/>
      <c r="V12" s="1477"/>
      <c r="W12" s="1477"/>
      <c r="X12" s="281"/>
      <c r="Y12" s="281"/>
      <c r="Z12" s="281"/>
      <c r="AA12" s="282"/>
      <c r="AB12" s="283"/>
      <c r="AC12" s="282"/>
      <c r="AD12" s="283"/>
      <c r="AE12" s="283"/>
      <c r="AF12" s="274"/>
      <c r="AG12" s="284"/>
      <c r="AH12" s="284"/>
      <c r="AI12" s="284"/>
    </row>
    <row r="13" spans="2:35" ht="24.75" customHeight="1">
      <c r="B13" s="1478" t="s">
        <v>599</v>
      </c>
      <c r="C13" s="1478"/>
      <c r="D13" s="1478"/>
      <c r="E13" s="1478"/>
      <c r="F13" s="1478"/>
      <c r="G13" s="1479" t="s">
        <v>743</v>
      </c>
      <c r="H13" s="1479"/>
      <c r="I13" s="1479"/>
      <c r="J13" s="1479"/>
      <c r="K13" s="1479"/>
      <c r="L13" s="1479"/>
      <c r="M13" s="1480" t="s">
        <v>744</v>
      </c>
      <c r="N13" s="1480"/>
      <c r="O13" s="1480"/>
      <c r="P13" s="1480"/>
      <c r="Q13" s="1480"/>
      <c r="T13" s="335"/>
      <c r="U13" s="335"/>
      <c r="V13" s="335"/>
      <c r="W13" s="1481"/>
      <c r="X13" s="1481"/>
      <c r="Y13" s="335"/>
      <c r="Z13" s="274"/>
      <c r="AA13" s="274"/>
      <c r="AB13" s="285"/>
      <c r="AC13" s="1471"/>
      <c r="AD13" s="1471"/>
      <c r="AE13" s="1471"/>
      <c r="AF13" s="1471"/>
      <c r="AG13" s="286"/>
      <c r="AH13" s="278"/>
      <c r="AI13" s="274"/>
    </row>
    <row r="14" spans="2:35" ht="10.5" customHeight="1">
      <c r="B14" s="336"/>
      <c r="C14" s="337"/>
      <c r="D14" s="337"/>
      <c r="E14" s="337"/>
      <c r="F14" s="337"/>
      <c r="G14" s="336"/>
      <c r="H14" s="337"/>
      <c r="I14" s="337"/>
      <c r="J14" s="337"/>
      <c r="K14" s="337"/>
      <c r="L14" s="338"/>
      <c r="M14" s="339"/>
      <c r="N14" s="339"/>
      <c r="O14" s="339"/>
      <c r="P14" s="339"/>
      <c r="Q14" s="340"/>
      <c r="T14" s="1472"/>
      <c r="U14" s="1472"/>
      <c r="V14" s="341"/>
      <c r="W14" s="341"/>
      <c r="X14" s="341"/>
      <c r="Y14" s="341"/>
      <c r="Z14" s="341"/>
      <c r="AA14" s="341"/>
      <c r="AB14" s="285"/>
      <c r="AC14" s="342"/>
      <c r="AD14" s="342"/>
      <c r="AE14" s="342"/>
      <c r="AF14" s="342"/>
      <c r="AG14" s="278"/>
      <c r="AH14" s="1473"/>
      <c r="AI14" s="1473"/>
    </row>
    <row r="15" spans="2:35" ht="15.75" customHeight="1">
      <c r="B15" s="336"/>
      <c r="C15" s="337"/>
      <c r="D15" s="337"/>
      <c r="E15" s="337"/>
      <c r="F15" s="337"/>
      <c r="G15" s="336"/>
      <c r="H15" s="337"/>
      <c r="I15" s="337"/>
      <c r="J15" s="337"/>
      <c r="K15" s="337"/>
      <c r="L15" s="338"/>
      <c r="M15" s="343"/>
      <c r="N15" s="339"/>
      <c r="O15" s="339"/>
      <c r="P15" s="339"/>
      <c r="Q15" s="344"/>
      <c r="T15" s="1474"/>
      <c r="U15" s="1474"/>
      <c r="V15" s="1474"/>
      <c r="W15" s="1474"/>
      <c r="X15" s="345"/>
      <c r="Y15" s="346"/>
      <c r="Z15" s="346"/>
      <c r="AA15" s="346"/>
      <c r="AB15" s="346"/>
      <c r="AC15" s="346"/>
      <c r="AD15" s="346"/>
      <c r="AE15" s="346"/>
      <c r="AF15" s="346"/>
      <c r="AG15" s="346"/>
      <c r="AH15" s="1475"/>
      <c r="AI15" s="1475"/>
    </row>
    <row r="16" spans="2:35" ht="150" customHeight="1">
      <c r="B16" s="347"/>
      <c r="C16" s="348"/>
      <c r="D16" s="343"/>
      <c r="E16" s="339"/>
      <c r="F16" s="339"/>
      <c r="G16" s="347"/>
      <c r="H16" s="339"/>
      <c r="I16" s="339"/>
      <c r="J16" s="339"/>
      <c r="K16" s="343"/>
      <c r="L16" s="349"/>
      <c r="M16" s="339"/>
      <c r="N16" s="339"/>
      <c r="O16" s="339"/>
      <c r="P16" s="339"/>
      <c r="Q16" s="340"/>
    </row>
    <row r="17" spans="2:17" ht="150" customHeight="1">
      <c r="B17" s="347"/>
      <c r="C17" s="348"/>
      <c r="D17" s="343"/>
      <c r="E17" s="339"/>
      <c r="F17" s="339"/>
      <c r="G17" s="347"/>
      <c r="H17" s="339"/>
      <c r="I17" s="339"/>
      <c r="J17" s="339"/>
      <c r="K17" s="343"/>
      <c r="L17" s="349"/>
      <c r="M17" s="339"/>
      <c r="N17" s="339"/>
      <c r="O17" s="339"/>
      <c r="P17" s="339"/>
      <c r="Q17" s="340"/>
    </row>
    <row r="18" spans="2:17" ht="12.75" customHeight="1">
      <c r="B18" s="1459" t="s">
        <v>745</v>
      </c>
      <c r="C18" s="1459"/>
      <c r="D18" s="1459"/>
      <c r="E18" s="1459"/>
      <c r="F18" s="1459"/>
      <c r="G18" s="1458" t="s">
        <v>745</v>
      </c>
      <c r="H18" s="1458"/>
      <c r="I18" s="1458"/>
      <c r="J18" s="1458"/>
      <c r="K18" s="1458"/>
      <c r="L18" s="1458"/>
      <c r="M18" s="1458" t="s">
        <v>745</v>
      </c>
      <c r="N18" s="1458"/>
      <c r="O18" s="1458"/>
      <c r="P18" s="1458"/>
      <c r="Q18" s="1458"/>
    </row>
    <row r="19" spans="2:17" ht="12.75" customHeight="1">
      <c r="B19" s="1459"/>
      <c r="C19" s="1459"/>
      <c r="D19" s="1459"/>
      <c r="E19" s="1459"/>
      <c r="F19" s="1459"/>
      <c r="G19" s="1458"/>
      <c r="H19" s="1458"/>
      <c r="I19" s="1458"/>
      <c r="J19" s="1458"/>
      <c r="K19" s="1458"/>
      <c r="L19" s="1458"/>
      <c r="M19" s="1458"/>
      <c r="N19" s="1458"/>
      <c r="O19" s="1458"/>
      <c r="P19" s="1458"/>
      <c r="Q19" s="1458"/>
    </row>
    <row r="20" spans="2:17" ht="24" customHeight="1">
      <c r="B20" s="1459" t="s">
        <v>746</v>
      </c>
      <c r="C20" s="1459"/>
      <c r="D20" s="1459"/>
      <c r="E20" s="1459"/>
      <c r="F20" s="1459"/>
      <c r="G20" s="1458" t="s">
        <v>746</v>
      </c>
      <c r="H20" s="1458"/>
      <c r="I20" s="1458"/>
      <c r="J20" s="1458"/>
      <c r="K20" s="1458"/>
      <c r="L20" s="1458"/>
      <c r="M20" s="1458" t="s">
        <v>746</v>
      </c>
      <c r="N20" s="1458"/>
      <c r="O20" s="1458"/>
      <c r="P20" s="1458"/>
      <c r="Q20" s="1458"/>
    </row>
    <row r="21" spans="2:17" ht="24" customHeight="1">
      <c r="B21" s="744"/>
      <c r="C21" s="745"/>
      <c r="D21" s="745"/>
      <c r="E21" s="747" t="s">
        <v>1268</v>
      </c>
      <c r="F21" s="1269" t="s">
        <v>1267</v>
      </c>
      <c r="G21" s="744"/>
      <c r="H21" s="745"/>
      <c r="I21" s="745"/>
      <c r="J21" s="745"/>
      <c r="K21" s="745"/>
      <c r="L21" s="746"/>
      <c r="M21" s="745"/>
      <c r="N21" s="745"/>
      <c r="O21" s="745"/>
      <c r="P21" s="745"/>
      <c r="Q21" s="746"/>
    </row>
    <row r="22" spans="2:17" ht="19.5" customHeight="1">
      <c r="B22" s="350"/>
      <c r="C22" s="351"/>
      <c r="D22" s="351"/>
      <c r="E22" s="747" t="s">
        <v>1269</v>
      </c>
      <c r="F22" s="1269" t="s">
        <v>1266</v>
      </c>
      <c r="G22" s="350"/>
      <c r="H22" s="351"/>
      <c r="I22" s="351"/>
      <c r="J22" s="351"/>
      <c r="K22" s="351"/>
      <c r="L22" s="352"/>
      <c r="M22" s="351"/>
      <c r="N22" s="351"/>
      <c r="O22" s="351"/>
      <c r="P22" s="351"/>
      <c r="Q22" s="352"/>
    </row>
    <row r="23" spans="2:17" ht="19.5">
      <c r="B23" s="353" t="s">
        <v>1634</v>
      </c>
      <c r="C23" s="354"/>
      <c r="D23" s="355"/>
      <c r="E23" s="356">
        <f>((Скидка!EU21*(100-Скидка!$C$3))*Скидка!$D$4)/100</f>
        <v>6020.25</v>
      </c>
      <c r="F23" s="1270">
        <f>((Скидка!EV21*(100-Скидка!$C$3))*Скидка!$D$4)/100</f>
        <v>9370.1999999999989</v>
      </c>
      <c r="G23" s="347"/>
      <c r="H23" s="339"/>
      <c r="I23" s="339"/>
      <c r="J23" s="339"/>
      <c r="K23" s="339"/>
      <c r="L23" s="339"/>
      <c r="M23" s="347"/>
      <c r="N23" s="339"/>
      <c r="O23" s="339"/>
      <c r="P23" s="339"/>
      <c r="Q23" s="340"/>
    </row>
    <row r="24" spans="2:17" ht="19.5">
      <c r="B24" s="353" t="s">
        <v>747</v>
      </c>
      <c r="C24" s="354"/>
      <c r="D24" s="355"/>
      <c r="E24" s="356">
        <f>((Скидка!EU22*(100-Скидка!$C$3))*Скидка!$D$4)/100</f>
        <v>6649.3</v>
      </c>
      <c r="F24" s="1270">
        <f>((Скидка!EV22*(100-Скидка!$C$3))*Скидка!$D$4)/100</f>
        <v>10359.199999999999</v>
      </c>
      <c r="G24" s="339"/>
      <c r="H24" s="339"/>
      <c r="I24" s="339"/>
      <c r="J24" s="339"/>
      <c r="K24" s="339"/>
      <c r="L24" s="339"/>
      <c r="M24" s="347"/>
      <c r="N24" s="339"/>
      <c r="O24" s="339"/>
      <c r="P24" s="339"/>
      <c r="Q24" s="340"/>
    </row>
    <row r="25" spans="2:17" ht="19.5">
      <c r="B25" s="353" t="s">
        <v>748</v>
      </c>
      <c r="C25" s="354"/>
      <c r="D25" s="355"/>
      <c r="E25" s="356">
        <f>((Скидка!EU23*(100-Скидка!$C$3))*Скидка!$D$4)/100</f>
        <v>7315.15</v>
      </c>
      <c r="F25" s="1270">
        <f>((Скидка!EV23*(100-Скидка!$C$3))*Скидка!$D$4)/100</f>
        <v>11405.7</v>
      </c>
      <c r="G25" s="339"/>
      <c r="H25" s="339"/>
      <c r="I25" s="339"/>
      <c r="J25" s="339"/>
      <c r="K25" s="339"/>
      <c r="L25" s="339"/>
      <c r="M25" s="347"/>
      <c r="N25" s="339"/>
      <c r="O25" s="339"/>
      <c r="P25" s="339"/>
      <c r="Q25" s="340"/>
    </row>
    <row r="26" spans="2:17" ht="19.5">
      <c r="B26" s="353" t="s">
        <v>749</v>
      </c>
      <c r="C26" s="354"/>
      <c r="D26" s="355"/>
      <c r="E26" s="356">
        <f>((Скидка!EU24*(100-Скидка!$C$3))*Скидка!$D$4)/100</f>
        <v>8837.7499999999982</v>
      </c>
      <c r="F26" s="1270">
        <f>((Скидка!EV24*(100-Скидка!$C$3))*Скидка!$D$4)/100</f>
        <v>13706.85</v>
      </c>
      <c r="G26" s="353" t="s">
        <v>1552</v>
      </c>
      <c r="H26" s="758"/>
      <c r="I26" s="355"/>
      <c r="J26" s="354"/>
      <c r="K26" s="356"/>
      <c r="L26" s="357">
        <f>((Скидка!FB21*(100-Скидка!$C$3))*Скидка!$D$4)/100</f>
        <v>1796.3</v>
      </c>
      <c r="M26" s="359" t="s">
        <v>750</v>
      </c>
      <c r="N26" s="359"/>
      <c r="O26" s="354"/>
      <c r="P26" s="354"/>
      <c r="Q26" s="357">
        <f>((Скидка!FG24*(100-Скидка!$C$3))*Скидка!$D$4)/100</f>
        <v>2734.7</v>
      </c>
    </row>
    <row r="27" spans="2:17" ht="19.5">
      <c r="B27" s="353" t="s">
        <v>751</v>
      </c>
      <c r="C27" s="354"/>
      <c r="D27" s="354"/>
      <c r="E27" s="356">
        <f>((Скидка!EU25*(100-Скидка!$C$3))*Скидка!$D$4)/100</f>
        <v>6546.95</v>
      </c>
      <c r="F27" s="1270">
        <f>((Скидка!EV25*(100-Скидка!$C$3))*Скидка!$D$4)/100</f>
        <v>10200.499999999998</v>
      </c>
      <c r="G27" s="353" t="s">
        <v>1543</v>
      </c>
      <c r="H27" s="358"/>
      <c r="I27" s="355"/>
      <c r="J27" s="354"/>
      <c r="K27" s="356"/>
      <c r="L27" s="357">
        <f>((Скидка!FB22*(100-Скидка!$C$3))*Скидка!$D$4)/100</f>
        <v>1915.8999999999996</v>
      </c>
      <c r="M27" s="359" t="s">
        <v>752</v>
      </c>
      <c r="N27" s="359"/>
      <c r="O27" s="354"/>
      <c r="P27" s="354"/>
      <c r="Q27" s="357">
        <f>((Скидка!FG25*(100-Скидка!$C$3))*Скидка!$D$4)/100</f>
        <v>3075.1</v>
      </c>
    </row>
    <row r="28" spans="2:17" ht="19.5">
      <c r="B28" s="353" t="s">
        <v>753</v>
      </c>
      <c r="C28" s="354"/>
      <c r="D28" s="355"/>
      <c r="E28" s="356">
        <f>((Скидка!EU26*(100-Скидка!$C$3))*Скидка!$D$4)/100</f>
        <v>7238.1</v>
      </c>
      <c r="F28" s="1270">
        <f>((Скидка!EV26*(100-Скидка!$C$3))*Скидка!$D$4)/100</f>
        <v>11283.8</v>
      </c>
      <c r="G28" s="353" t="s">
        <v>1544</v>
      </c>
      <c r="H28" s="358"/>
      <c r="I28" s="355"/>
      <c r="J28" s="354"/>
      <c r="K28" s="356"/>
      <c r="L28" s="357">
        <f>((Скидка!FB23*(100-Скидка!$C$3))*Скидка!$D$4)/100</f>
        <v>2061.9499999999998</v>
      </c>
      <c r="M28" s="359" t="s">
        <v>754</v>
      </c>
      <c r="N28" s="359"/>
      <c r="O28" s="354"/>
      <c r="P28" s="354"/>
      <c r="Q28" s="357">
        <f>((Скидка!FG26*(100-Скидка!$C$3))*Скидка!$D$4)/100</f>
        <v>3456.9</v>
      </c>
    </row>
    <row r="29" spans="2:17" ht="19.5">
      <c r="B29" s="353" t="s">
        <v>755</v>
      </c>
      <c r="C29" s="354"/>
      <c r="D29" s="355"/>
      <c r="E29" s="356">
        <f>((Скидка!EU27*(100-Скидка!$C$3))*Скидка!$D$4)/100</f>
        <v>7915.4499999999989</v>
      </c>
      <c r="F29" s="1270">
        <f>((Скидка!EV27*(100-Скидка!$C$3))*Скидка!$D$4)/100</f>
        <v>12720.15</v>
      </c>
      <c r="G29" s="353" t="s">
        <v>1545</v>
      </c>
      <c r="H29" s="358"/>
      <c r="I29" s="355"/>
      <c r="J29" s="354"/>
      <c r="K29" s="356"/>
      <c r="L29" s="357">
        <f>((Скидка!FB24*(100-Скидка!$C$3))*Скидка!$D$4)/100</f>
        <v>2209.1499999999996</v>
      </c>
      <c r="M29" s="359" t="s">
        <v>756</v>
      </c>
      <c r="N29" s="359"/>
      <c r="O29" s="354"/>
      <c r="P29" s="354"/>
      <c r="Q29" s="357">
        <f>((Скидка!FG27*(100-Скидка!$C$3))*Скидка!$D$4)/100</f>
        <v>4227.3999999999996</v>
      </c>
    </row>
    <row r="30" spans="2:17" ht="19.5">
      <c r="B30" s="353" t="s">
        <v>757</v>
      </c>
      <c r="C30" s="360"/>
      <c r="D30" s="355"/>
      <c r="E30" s="356">
        <f>((Скидка!EU28*(100-Скидка!$C$3))*Скидка!$D$4)/100</f>
        <v>9327.65</v>
      </c>
      <c r="F30" s="1270">
        <f>((Скидка!EV28*(100-Скидка!$C$3))*Скидка!$D$4)/100</f>
        <v>14913.2</v>
      </c>
      <c r="G30" s="353" t="s">
        <v>1546</v>
      </c>
      <c r="H30" s="358"/>
      <c r="I30" s="355"/>
      <c r="J30" s="354"/>
      <c r="K30" s="356"/>
      <c r="L30" s="357">
        <f>((Скидка!FB25*(100-Скидка!$C$3))*Скидка!$D$4)/100</f>
        <v>2907.2</v>
      </c>
      <c r="M30" s="359" t="s">
        <v>758</v>
      </c>
      <c r="N30" s="359"/>
      <c r="O30" s="360"/>
      <c r="P30" s="356"/>
      <c r="Q30" s="357">
        <f>((Скидка!FG28*(100-Скидка!$C$3))*Скидка!$D$4)/100</f>
        <v>4643.7</v>
      </c>
    </row>
    <row r="31" spans="2:17" ht="10.5" customHeight="1">
      <c r="B31" s="336"/>
      <c r="C31" s="337"/>
      <c r="D31" s="337"/>
      <c r="E31" s="337"/>
      <c r="F31" s="337"/>
      <c r="G31" s="347"/>
      <c r="H31" s="337"/>
      <c r="I31" s="337"/>
      <c r="J31" s="361"/>
      <c r="K31" s="361"/>
      <c r="L31" s="362"/>
      <c r="M31" s="361"/>
      <c r="N31" s="361"/>
      <c r="O31" s="361"/>
      <c r="P31" s="361"/>
      <c r="Q31" s="362"/>
    </row>
    <row r="32" spans="2:17" ht="15.75" customHeight="1">
      <c r="B32" s="363"/>
      <c r="C32" s="364"/>
      <c r="D32" s="364"/>
      <c r="E32" s="364"/>
      <c r="F32" s="364"/>
      <c r="G32" s="363"/>
      <c r="H32" s="364"/>
      <c r="I32" s="364"/>
      <c r="J32" s="361"/>
      <c r="K32" s="361"/>
      <c r="L32" s="362"/>
      <c r="M32" s="361"/>
      <c r="N32" s="361"/>
      <c r="O32" s="361"/>
      <c r="P32" s="361"/>
      <c r="Q32" s="362"/>
    </row>
    <row r="33" spans="1:19" ht="150" customHeight="1">
      <c r="B33" s="363"/>
      <c r="C33" s="364"/>
      <c r="D33" s="364"/>
      <c r="E33" s="364"/>
      <c r="F33" s="364"/>
      <c r="G33" s="363"/>
      <c r="H33" s="364"/>
      <c r="I33" s="364"/>
      <c r="J33" s="361"/>
      <c r="K33" s="361"/>
      <c r="L33" s="362"/>
      <c r="M33" s="361"/>
      <c r="N33" s="361"/>
      <c r="O33" s="361"/>
      <c r="P33" s="361"/>
      <c r="Q33" s="362"/>
    </row>
    <row r="34" spans="1:19" ht="21" customHeight="1">
      <c r="B34" s="363"/>
      <c r="C34" s="364"/>
      <c r="D34" s="364"/>
      <c r="E34" s="364"/>
      <c r="F34" s="364"/>
      <c r="G34" s="363"/>
      <c r="H34" s="364"/>
      <c r="I34" s="364"/>
      <c r="J34" s="361"/>
      <c r="K34" s="361"/>
      <c r="L34" s="362"/>
      <c r="M34" s="361"/>
      <c r="N34" s="361"/>
      <c r="O34" s="361"/>
      <c r="P34" s="361"/>
      <c r="Q34" s="362"/>
    </row>
    <row r="35" spans="1:19" ht="21" customHeight="1">
      <c r="B35" s="363"/>
      <c r="C35" s="364"/>
      <c r="D35" s="364"/>
      <c r="E35" s="364"/>
      <c r="F35" s="364"/>
      <c r="G35" s="363"/>
      <c r="H35" s="364"/>
      <c r="I35" s="364"/>
      <c r="J35" s="361"/>
      <c r="K35" s="361"/>
      <c r="L35" s="362"/>
      <c r="M35" s="361"/>
      <c r="N35" s="361"/>
      <c r="O35" s="361"/>
      <c r="P35" s="361"/>
      <c r="Q35" s="362"/>
    </row>
    <row r="36" spans="1:19" ht="21" customHeight="1">
      <c r="B36" s="363"/>
      <c r="C36" s="364"/>
      <c r="D36" s="364"/>
      <c r="E36" s="364"/>
      <c r="F36" s="364"/>
      <c r="G36" s="363"/>
      <c r="H36" s="364"/>
      <c r="I36" s="364"/>
      <c r="J36" s="361"/>
      <c r="K36" s="361"/>
      <c r="L36" s="362"/>
      <c r="M36" s="361"/>
      <c r="N36" s="361"/>
      <c r="O36" s="361"/>
      <c r="P36" s="361"/>
      <c r="Q36" s="362"/>
    </row>
    <row r="37" spans="1:19" ht="21" customHeight="1">
      <c r="B37" s="363"/>
      <c r="C37" s="364"/>
      <c r="D37" s="364"/>
      <c r="E37" s="364"/>
      <c r="F37" s="364"/>
      <c r="G37" s="363"/>
      <c r="H37" s="364"/>
      <c r="I37" s="364"/>
      <c r="J37" s="361"/>
      <c r="K37" s="361"/>
      <c r="L37" s="362"/>
      <c r="M37" s="361"/>
      <c r="N37" s="361"/>
      <c r="O37" s="361"/>
      <c r="P37" s="361"/>
      <c r="Q37" s="362"/>
    </row>
    <row r="38" spans="1:19" ht="21" customHeight="1">
      <c r="B38" s="363"/>
      <c r="C38" s="364"/>
      <c r="D38" s="364"/>
      <c r="E38" s="364"/>
      <c r="F38" s="364"/>
      <c r="G38" s="363"/>
      <c r="H38" s="364"/>
      <c r="I38" s="364"/>
      <c r="J38" s="361"/>
      <c r="K38" s="361"/>
      <c r="L38" s="362"/>
      <c r="M38" s="361"/>
      <c r="N38" s="361"/>
      <c r="O38" s="361"/>
      <c r="P38" s="361"/>
      <c r="Q38" s="362"/>
    </row>
    <row r="39" spans="1:19" ht="21" customHeight="1">
      <c r="B39" s="363"/>
      <c r="C39" s="364"/>
      <c r="D39" s="364"/>
      <c r="E39" s="364"/>
      <c r="F39" s="364"/>
      <c r="G39" s="363"/>
      <c r="H39" s="364"/>
      <c r="I39" s="364"/>
      <c r="J39" s="361"/>
      <c r="K39" s="361"/>
      <c r="L39" s="362"/>
      <c r="M39" s="361"/>
      <c r="N39" s="361"/>
      <c r="O39" s="361"/>
      <c r="P39" s="361"/>
      <c r="Q39" s="362"/>
    </row>
    <row r="40" spans="1:19" ht="21" customHeight="1" thickBot="1">
      <c r="B40" s="1469"/>
      <c r="C40" s="1469"/>
      <c r="D40" s="1469"/>
      <c r="E40" s="1469"/>
      <c r="F40" s="1469"/>
      <c r="G40" s="1469"/>
      <c r="H40" s="1469"/>
      <c r="I40" s="1469"/>
      <c r="J40" s="1469"/>
      <c r="K40" s="1469"/>
      <c r="L40" s="1469"/>
      <c r="M40" s="361"/>
      <c r="N40" s="361"/>
      <c r="O40" s="361"/>
      <c r="P40" s="361"/>
      <c r="Q40" s="362"/>
      <c r="R40" s="702"/>
      <c r="S40" s="702"/>
    </row>
    <row r="41" spans="1:19" ht="31.5" customHeight="1" thickBot="1">
      <c r="B41" s="1469"/>
      <c r="C41" s="1469"/>
      <c r="D41" s="1469"/>
      <c r="E41" s="1469"/>
      <c r="F41" s="1469"/>
      <c r="G41" s="1469"/>
      <c r="H41" s="1469"/>
      <c r="I41" s="1469"/>
      <c r="J41" s="1470"/>
      <c r="K41" s="1470"/>
      <c r="L41" s="1470"/>
      <c r="M41" s="361"/>
      <c r="N41" s="361"/>
      <c r="O41" s="361"/>
      <c r="P41" s="361"/>
      <c r="Q41" s="362"/>
      <c r="R41" s="702"/>
      <c r="S41" s="702"/>
    </row>
    <row r="42" spans="1:19" ht="28.5" customHeight="1" thickBot="1">
      <c r="A42" s="706"/>
      <c r="B42" s="1466" t="s">
        <v>1190</v>
      </c>
      <c r="C42" s="1466"/>
      <c r="D42" s="1466"/>
      <c r="E42" s="1466"/>
      <c r="F42" s="1466"/>
      <c r="G42" s="1466"/>
      <c r="H42" s="1466"/>
      <c r="I42" s="1466"/>
      <c r="J42" s="1467" t="s">
        <v>1191</v>
      </c>
      <c r="K42" s="1468"/>
      <c r="L42" s="1468"/>
      <c r="M42" s="1468"/>
      <c r="N42" s="1468"/>
      <c r="O42" s="1468"/>
      <c r="P42" s="1468"/>
      <c r="Q42" s="1468"/>
      <c r="R42" s="707"/>
      <c r="S42" s="702"/>
    </row>
    <row r="43" spans="1:19" s="718" customFormat="1" ht="21" customHeight="1">
      <c r="A43" s="693"/>
      <c r="B43" s="1460"/>
      <c r="C43" s="1461"/>
      <c r="D43" s="1461"/>
      <c r="E43" s="1461"/>
      <c r="F43" s="1461"/>
      <c r="G43" s="1461"/>
      <c r="H43" s="1461"/>
      <c r="I43" s="1461"/>
      <c r="J43" s="1460"/>
      <c r="K43" s="1461"/>
      <c r="L43" s="1461"/>
      <c r="M43" s="1461"/>
      <c r="N43" s="1461"/>
      <c r="O43" s="1461"/>
      <c r="P43" s="1461"/>
      <c r="Q43" s="1462"/>
      <c r="R43" s="693"/>
      <c r="S43" s="693"/>
    </row>
    <row r="44" spans="1:19" s="718" customFormat="1" ht="21" customHeight="1">
      <c r="A44" s="693"/>
      <c r="B44" s="1463"/>
      <c r="C44" s="1464"/>
      <c r="D44" s="1464"/>
      <c r="E44" s="1464"/>
      <c r="F44" s="1464"/>
      <c r="G44" s="1464"/>
      <c r="H44" s="1464"/>
      <c r="I44" s="1464"/>
      <c r="J44" s="1463"/>
      <c r="K44" s="1464"/>
      <c r="L44" s="1464"/>
      <c r="M44" s="1464"/>
      <c r="N44" s="1464"/>
      <c r="O44" s="1464"/>
      <c r="P44" s="1464"/>
      <c r="Q44" s="1465"/>
      <c r="R44" s="693"/>
      <c r="S44" s="693"/>
    </row>
    <row r="45" spans="1:19" s="718" customFormat="1" ht="21" customHeight="1">
      <c r="A45" s="693"/>
      <c r="B45" s="1463"/>
      <c r="C45" s="1464"/>
      <c r="D45" s="1464"/>
      <c r="E45" s="1464"/>
      <c r="F45" s="1464"/>
      <c r="G45" s="1464"/>
      <c r="H45" s="1464"/>
      <c r="I45" s="1464"/>
      <c r="J45" s="1463"/>
      <c r="K45" s="1464"/>
      <c r="L45" s="1464"/>
      <c r="M45" s="1464"/>
      <c r="N45" s="1464"/>
      <c r="O45" s="1464"/>
      <c r="P45" s="1464"/>
      <c r="Q45" s="1465"/>
      <c r="R45" s="693"/>
      <c r="S45" s="693"/>
    </row>
    <row r="46" spans="1:19" s="718" customFormat="1" ht="21" customHeight="1">
      <c r="A46" s="693"/>
      <c r="B46" s="1463"/>
      <c r="C46" s="1464"/>
      <c r="D46" s="1464"/>
      <c r="E46" s="1464"/>
      <c r="F46" s="1464"/>
      <c r="G46" s="1464"/>
      <c r="H46" s="1464"/>
      <c r="I46" s="1464"/>
      <c r="J46" s="1463"/>
      <c r="K46" s="1464"/>
      <c r="L46" s="1464"/>
      <c r="M46" s="1464"/>
      <c r="N46" s="1464"/>
      <c r="O46" s="1464"/>
      <c r="P46" s="1464"/>
      <c r="Q46" s="1465"/>
      <c r="R46" s="693"/>
      <c r="S46" s="693"/>
    </row>
    <row r="47" spans="1:19" s="718" customFormat="1" ht="21" customHeight="1">
      <c r="A47" s="693"/>
      <c r="B47" s="1463"/>
      <c r="C47" s="1464"/>
      <c r="D47" s="1464"/>
      <c r="E47" s="1464"/>
      <c r="F47" s="1464"/>
      <c r="G47" s="1464"/>
      <c r="H47" s="1464"/>
      <c r="I47" s="1464"/>
      <c r="J47" s="1463"/>
      <c r="K47" s="1464"/>
      <c r="L47" s="1464"/>
      <c r="M47" s="1464"/>
      <c r="N47" s="1464"/>
      <c r="O47" s="1464"/>
      <c r="P47" s="1464"/>
      <c r="Q47" s="1465"/>
      <c r="R47" s="693"/>
      <c r="S47" s="693"/>
    </row>
    <row r="48" spans="1:19" s="718" customFormat="1" ht="21" customHeight="1">
      <c r="A48" s="693"/>
      <c r="B48" s="1463"/>
      <c r="C48" s="1464"/>
      <c r="D48" s="1464"/>
      <c r="E48" s="1464"/>
      <c r="F48" s="1464"/>
      <c r="G48" s="1464"/>
      <c r="H48" s="1464"/>
      <c r="I48" s="1464"/>
      <c r="J48" s="1463"/>
      <c r="K48" s="1464"/>
      <c r="L48" s="1464"/>
      <c r="M48" s="1464"/>
      <c r="N48" s="1464"/>
      <c r="O48" s="1464"/>
      <c r="P48" s="1464"/>
      <c r="Q48" s="1465"/>
      <c r="R48" s="693"/>
      <c r="S48" s="693"/>
    </row>
    <row r="49" spans="1:19" s="718" customFormat="1" ht="21" customHeight="1">
      <c r="A49" s="693"/>
      <c r="B49" s="1463"/>
      <c r="C49" s="1464"/>
      <c r="D49" s="1464"/>
      <c r="E49" s="1464"/>
      <c r="F49" s="1464"/>
      <c r="G49" s="1464"/>
      <c r="H49" s="1464"/>
      <c r="I49" s="1464"/>
      <c r="J49" s="1463"/>
      <c r="K49" s="1464"/>
      <c r="L49" s="1464"/>
      <c r="M49" s="1464"/>
      <c r="N49" s="1464"/>
      <c r="O49" s="1464"/>
      <c r="P49" s="1464"/>
      <c r="Q49" s="1465"/>
      <c r="R49" s="693"/>
      <c r="S49" s="693"/>
    </row>
    <row r="50" spans="1:19" s="718" customFormat="1" ht="53.25" customHeight="1">
      <c r="A50" s="693"/>
      <c r="B50" s="1463"/>
      <c r="C50" s="1464"/>
      <c r="D50" s="1464"/>
      <c r="E50" s="1464"/>
      <c r="F50" s="1464"/>
      <c r="G50" s="1464"/>
      <c r="H50" s="1464"/>
      <c r="I50" s="1464"/>
      <c r="J50" s="1463"/>
      <c r="K50" s="1464"/>
      <c r="L50" s="1464"/>
      <c r="M50" s="1464"/>
      <c r="N50" s="1464"/>
      <c r="O50" s="1464"/>
      <c r="P50" s="1464"/>
      <c r="Q50" s="1465"/>
      <c r="R50" s="693"/>
      <c r="S50" s="693"/>
    </row>
    <row r="51" spans="1:19" s="718" customFormat="1" ht="21" customHeight="1">
      <c r="A51" s="693"/>
      <c r="B51" s="719"/>
      <c r="C51" s="694"/>
      <c r="D51" s="695"/>
      <c r="E51" s="1432"/>
      <c r="F51" s="1432"/>
      <c r="G51" s="1432"/>
      <c r="H51" s="695"/>
      <c r="I51" s="720"/>
      <c r="J51" s="719" t="s">
        <v>1173</v>
      </c>
      <c r="K51" s="694"/>
      <c r="L51" s="695"/>
      <c r="M51" s="1432" t="s">
        <v>1174</v>
      </c>
      <c r="N51" s="1432"/>
      <c r="O51" s="1432"/>
      <c r="P51" s="695"/>
      <c r="Q51" s="721">
        <f>((Скидка!FG41*(100-Скидка!$C$3))*Скидка!$D$4)/100</f>
        <v>2481.6999999999998</v>
      </c>
      <c r="R51" s="693"/>
      <c r="S51" s="693"/>
    </row>
    <row r="52" spans="1:19" s="718" customFormat="1" ht="21" customHeight="1">
      <c r="A52" s="693"/>
      <c r="B52" s="719"/>
      <c r="C52" s="694"/>
      <c r="D52" s="695"/>
      <c r="E52" s="1432"/>
      <c r="F52" s="1432"/>
      <c r="G52" s="1432"/>
      <c r="H52" s="695"/>
      <c r="I52" s="720"/>
      <c r="J52" s="719" t="s">
        <v>1176</v>
      </c>
      <c r="K52" s="697"/>
      <c r="L52" s="693"/>
      <c r="M52" s="1432" t="s">
        <v>1177</v>
      </c>
      <c r="N52" s="1432"/>
      <c r="O52" s="1432"/>
      <c r="P52" s="698"/>
      <c r="Q52" s="721">
        <f>((Скидка!FG43*(100-Скидка!$C$3))*Скидка!$D$4)/100</f>
        <v>2562.1999999999998</v>
      </c>
      <c r="R52" s="693"/>
      <c r="S52" s="693"/>
    </row>
    <row r="53" spans="1:19" s="718" customFormat="1" ht="21" customHeight="1">
      <c r="A53" s="693"/>
      <c r="B53" s="719" t="s">
        <v>760</v>
      </c>
      <c r="C53" s="694"/>
      <c r="D53" s="695"/>
      <c r="E53" s="1432" t="s">
        <v>1172</v>
      </c>
      <c r="F53" s="1432"/>
      <c r="G53" s="1432"/>
      <c r="H53" s="695"/>
      <c r="I53" s="720">
        <f>((Скидка!EY41*(100-Скидка!$C$3))*Скидка!$D$4)/100</f>
        <v>1889.4499999999998</v>
      </c>
      <c r="J53" s="719" t="s">
        <v>1179</v>
      </c>
      <c r="K53" s="697"/>
      <c r="L53" s="696"/>
      <c r="M53" s="1432" t="s">
        <v>1180</v>
      </c>
      <c r="N53" s="1432"/>
      <c r="O53" s="1432"/>
      <c r="P53" s="698"/>
      <c r="Q53" s="721">
        <f>((Скидка!FG45*(100-Скидка!$C$3))*Скидка!$D$4)/100</f>
        <v>2814.05</v>
      </c>
      <c r="R53" s="693"/>
      <c r="S53" s="693"/>
    </row>
    <row r="54" spans="1:19" s="718" customFormat="1" ht="21" customHeight="1">
      <c r="A54" s="693"/>
      <c r="B54" s="719" t="s">
        <v>761</v>
      </c>
      <c r="C54" s="694"/>
      <c r="D54" s="695"/>
      <c r="E54" s="1432" t="s">
        <v>1175</v>
      </c>
      <c r="F54" s="1432"/>
      <c r="G54" s="1432"/>
      <c r="H54" s="695"/>
      <c r="I54" s="720">
        <f>((Скидка!EY43*(100-Скидка!$C$3))*Скидка!$D$4)/100</f>
        <v>2050.4499999999998</v>
      </c>
      <c r="J54" s="719" t="s">
        <v>1182</v>
      </c>
      <c r="K54" s="697"/>
      <c r="L54" s="696"/>
      <c r="M54" s="1432" t="s">
        <v>1183</v>
      </c>
      <c r="N54" s="1432"/>
      <c r="O54" s="1432"/>
      <c r="P54" s="698"/>
      <c r="Q54" s="721">
        <f>((Скидка!FG47*(100-Скидка!$C$3))*Скидка!$D$4)/100</f>
        <v>3064.75</v>
      </c>
      <c r="R54" s="693"/>
      <c r="S54" s="693"/>
    </row>
    <row r="55" spans="1:19" s="718" customFormat="1" ht="21.75" customHeight="1">
      <c r="A55" s="693"/>
      <c r="B55" s="719" t="s">
        <v>762</v>
      </c>
      <c r="C55" s="694"/>
      <c r="D55" s="695"/>
      <c r="E55" s="1432" t="s">
        <v>1178</v>
      </c>
      <c r="F55" s="1432"/>
      <c r="G55" s="1432"/>
      <c r="H55" s="722"/>
      <c r="I55" s="720">
        <f>((Скидка!EY45*(100-Скидка!$C$3))*Скидка!$D$4)/100</f>
        <v>2387.3999999999996</v>
      </c>
      <c r="J55" s="719" t="s">
        <v>1184</v>
      </c>
      <c r="K55" s="697"/>
      <c r="L55" s="696"/>
      <c r="M55" s="1432" t="s">
        <v>1185</v>
      </c>
      <c r="N55" s="1432"/>
      <c r="O55" s="1432"/>
      <c r="P55" s="698"/>
      <c r="Q55" s="721">
        <f>((Скидка!FG49*(100-Скидка!$C$3))*Скидка!$D$4)/100</f>
        <v>3305.1</v>
      </c>
      <c r="R55" s="693"/>
      <c r="S55" s="693"/>
    </row>
    <row r="56" spans="1:19" s="718" customFormat="1" ht="21.75" customHeight="1">
      <c r="A56" s="693"/>
      <c r="B56" s="719" t="s">
        <v>763</v>
      </c>
      <c r="C56" s="694"/>
      <c r="D56" s="695"/>
      <c r="E56" s="1432" t="s">
        <v>1181</v>
      </c>
      <c r="F56" s="1432"/>
      <c r="G56" s="1432"/>
      <c r="H56" s="695"/>
      <c r="I56" s="720">
        <f>((Скидка!EY47*(100-Скидка!$C$3))*Скидка!$D$4)/100</f>
        <v>3061.3</v>
      </c>
      <c r="J56" s="723" t="s">
        <v>1186</v>
      </c>
      <c r="K56" s="703"/>
      <c r="L56" s="704"/>
      <c r="M56" s="1437" t="s">
        <v>1187</v>
      </c>
      <c r="N56" s="1437"/>
      <c r="O56" s="1437"/>
      <c r="P56" s="705"/>
      <c r="Q56" s="724">
        <f>((Скидка!FG51*(100-Скидка!$C$3))*Скидка!$D$4)/100</f>
        <v>3625.95</v>
      </c>
      <c r="R56" s="693"/>
      <c r="S56" s="693"/>
    </row>
    <row r="57" spans="1:19" s="718" customFormat="1" ht="21.75" customHeight="1">
      <c r="A57" s="693"/>
      <c r="B57" s="1443" t="s">
        <v>1188</v>
      </c>
      <c r="C57" s="1444"/>
      <c r="D57" s="1444"/>
      <c r="E57" s="1444"/>
      <c r="F57" s="1444"/>
      <c r="G57" s="1444"/>
      <c r="H57" s="1444"/>
      <c r="I57" s="1444"/>
      <c r="J57" s="1443" t="s">
        <v>1188</v>
      </c>
      <c r="K57" s="1444"/>
      <c r="L57" s="1444"/>
      <c r="M57" s="1444"/>
      <c r="N57" s="1444"/>
      <c r="O57" s="1444"/>
      <c r="P57" s="1444"/>
      <c r="Q57" s="1445"/>
      <c r="R57" s="693"/>
      <c r="S57" s="693"/>
    </row>
    <row r="58" spans="1:19" s="718" customFormat="1" ht="21.75" customHeight="1">
      <c r="A58" s="693"/>
      <c r="B58" s="1446" t="s">
        <v>1189</v>
      </c>
      <c r="C58" s="1447"/>
      <c r="D58" s="1447"/>
      <c r="E58" s="1447"/>
      <c r="F58" s="1447"/>
      <c r="G58" s="1447"/>
      <c r="H58" s="1447"/>
      <c r="I58" s="1447"/>
      <c r="J58" s="1446" t="s">
        <v>1189</v>
      </c>
      <c r="K58" s="1447"/>
      <c r="L58" s="1447"/>
      <c r="M58" s="1447"/>
      <c r="N58" s="1447"/>
      <c r="O58" s="1447"/>
      <c r="P58" s="1447"/>
      <c r="Q58" s="1448"/>
      <c r="R58" s="693"/>
      <c r="S58" s="693"/>
    </row>
    <row r="59" spans="1:19" s="718" customFormat="1" ht="21.75" customHeight="1" thickBot="1">
      <c r="A59" s="693"/>
      <c r="B59" s="1449" t="s">
        <v>1219</v>
      </c>
      <c r="C59" s="1450"/>
      <c r="D59" s="1450"/>
      <c r="E59" s="1450"/>
      <c r="F59" s="1450"/>
      <c r="G59" s="1450"/>
      <c r="H59" s="1450"/>
      <c r="I59" s="1450"/>
      <c r="J59" s="1449" t="s">
        <v>1219</v>
      </c>
      <c r="K59" s="1450"/>
      <c r="L59" s="1450"/>
      <c r="M59" s="1450"/>
      <c r="N59" s="1450"/>
      <c r="O59" s="1450"/>
      <c r="P59" s="1450"/>
      <c r="Q59" s="1451"/>
      <c r="R59" s="693"/>
      <c r="S59" s="693"/>
    </row>
    <row r="60" spans="1:19" ht="18.75" customHeight="1" thickBot="1">
      <c r="B60" s="699"/>
      <c r="C60" s="700"/>
      <c r="D60" s="700"/>
      <c r="E60" s="700"/>
      <c r="F60" s="700"/>
      <c r="G60" s="700"/>
      <c r="H60" s="700"/>
      <c r="I60" s="700"/>
      <c r="J60" s="700"/>
      <c r="K60" s="700"/>
      <c r="L60" s="700"/>
      <c r="M60" s="700"/>
      <c r="N60" s="700"/>
      <c r="O60" s="700"/>
      <c r="P60" s="700"/>
      <c r="Q60" s="701"/>
      <c r="R60" s="702"/>
      <c r="S60" s="702"/>
    </row>
    <row r="61" spans="1:19" ht="30" customHeight="1" thickBot="1">
      <c r="B61" s="1433" t="s">
        <v>768</v>
      </c>
      <c r="C61" s="1434"/>
      <c r="D61" s="1434"/>
      <c r="E61" s="1434"/>
      <c r="F61" s="1434"/>
      <c r="G61" s="1434"/>
      <c r="H61" s="1434"/>
      <c r="I61" s="1434"/>
      <c r="J61" s="1434"/>
      <c r="K61" s="1434"/>
      <c r="L61" s="1434"/>
      <c r="M61" s="1434"/>
      <c r="N61" s="1434"/>
      <c r="O61" s="1434"/>
      <c r="P61" s="1434"/>
      <c r="Q61" s="1435"/>
      <c r="R61" s="702"/>
      <c r="S61" s="702"/>
    </row>
    <row r="62" spans="1:19" ht="21" customHeight="1">
      <c r="B62" s="370" t="s">
        <v>769</v>
      </c>
      <c r="C62" s="371"/>
      <c r="D62" s="372"/>
      <c r="E62" s="373"/>
      <c r="F62" s="370" t="s">
        <v>770</v>
      </c>
      <c r="G62" s="371"/>
      <c r="H62" s="373"/>
      <c r="I62" s="374"/>
      <c r="J62" s="370" t="s">
        <v>771</v>
      </c>
      <c r="K62" s="375"/>
      <c r="L62" s="373"/>
      <c r="M62" s="376"/>
      <c r="N62" s="377" t="s">
        <v>772</v>
      </c>
      <c r="O62" s="378"/>
      <c r="P62" s="378"/>
      <c r="Q62" s="379"/>
    </row>
    <row r="63" spans="1:19" ht="21" customHeight="1">
      <c r="B63" s="710" t="s">
        <v>773</v>
      </c>
      <c r="C63" s="360"/>
      <c r="D63" s="356"/>
      <c r="E63" s="355"/>
      <c r="F63" s="709" t="s">
        <v>774</v>
      </c>
      <c r="G63" s="360"/>
      <c r="H63" s="355"/>
      <c r="I63" s="380"/>
      <c r="J63" s="709" t="s">
        <v>775</v>
      </c>
      <c r="K63" s="365"/>
      <c r="L63" s="355"/>
      <c r="M63" s="357"/>
      <c r="N63" s="708" t="s">
        <v>776</v>
      </c>
      <c r="O63" s="367"/>
      <c r="P63" s="367"/>
      <c r="Q63" s="368"/>
    </row>
    <row r="64" spans="1:19" ht="21" customHeight="1">
      <c r="B64" s="717"/>
      <c r="C64" s="360"/>
      <c r="D64" s="356"/>
      <c r="E64" s="356"/>
      <c r="F64" s="369"/>
      <c r="G64" s="360"/>
      <c r="H64" s="356"/>
      <c r="I64" s="357"/>
      <c r="J64" s="366"/>
      <c r="K64" s="381"/>
      <c r="L64" s="360"/>
      <c r="M64" s="357"/>
      <c r="N64" s="356"/>
      <c r="O64" s="367"/>
      <c r="P64" s="367"/>
      <c r="Q64" s="368"/>
    </row>
    <row r="65" spans="1:1025" ht="21" customHeight="1">
      <c r="B65" s="717"/>
      <c r="C65" s="360"/>
      <c r="D65" s="356"/>
      <c r="E65" s="356"/>
      <c r="F65" s="382"/>
      <c r="G65" s="360"/>
      <c r="H65" s="356"/>
      <c r="I65" s="357"/>
      <c r="J65" s="366"/>
      <c r="K65" s="381"/>
      <c r="L65" s="360"/>
      <c r="M65" s="357"/>
      <c r="N65" s="356"/>
      <c r="O65" s="367"/>
      <c r="P65" s="367"/>
      <c r="Q65" s="368"/>
    </row>
    <row r="66" spans="1:1025" ht="21" customHeight="1">
      <c r="B66" s="717"/>
      <c r="C66" s="360"/>
      <c r="D66" s="356"/>
      <c r="E66" s="356"/>
      <c r="F66" s="382"/>
      <c r="G66" s="360"/>
      <c r="H66" s="356"/>
      <c r="I66" s="357"/>
      <c r="J66" s="366"/>
      <c r="K66" s="381"/>
      <c r="L66" s="360"/>
      <c r="M66" s="357"/>
      <c r="N66" s="356"/>
      <c r="O66" s="367"/>
      <c r="P66" s="367"/>
      <c r="Q66" s="368"/>
    </row>
    <row r="67" spans="1:1025" ht="43.5" customHeight="1">
      <c r="B67" s="717"/>
      <c r="C67" s="360"/>
      <c r="D67" s="356"/>
      <c r="E67" s="356"/>
      <c r="F67" s="382"/>
      <c r="G67" s="360"/>
      <c r="H67" s="356"/>
      <c r="I67" s="357"/>
      <c r="J67" s="366"/>
      <c r="K67" s="381"/>
      <c r="L67" s="360"/>
      <c r="M67" s="357"/>
      <c r="N67" s="356"/>
      <c r="O67" s="367"/>
      <c r="P67" s="367"/>
      <c r="Q67" s="368"/>
    </row>
    <row r="68" spans="1:1025" ht="21.75" customHeight="1">
      <c r="B68" s="717"/>
      <c r="C68" s="360"/>
      <c r="D68" s="356"/>
      <c r="E68" s="356"/>
      <c r="F68" s="382"/>
      <c r="G68" s="360"/>
      <c r="H68" s="356"/>
      <c r="I68" s="357"/>
      <c r="J68" s="366"/>
      <c r="K68" s="381"/>
      <c r="L68" s="360"/>
      <c r="M68" s="357"/>
      <c r="N68" s="356"/>
      <c r="O68" s="367"/>
      <c r="P68" s="367"/>
      <c r="Q68" s="368"/>
    </row>
    <row r="69" spans="1:1025" ht="18" customHeight="1">
      <c r="B69" s="717"/>
      <c r="C69" s="1452" t="s">
        <v>1233</v>
      </c>
      <c r="D69" s="1452"/>
      <c r="E69" s="356">
        <f>((Скидка!EU61*(100-Скидка!$C$3))*Скидка!$D$4)/100</f>
        <v>824.55</v>
      </c>
      <c r="F69" s="382"/>
      <c r="G69" s="1454" t="s">
        <v>1233</v>
      </c>
      <c r="H69" s="1454"/>
      <c r="I69" s="356">
        <f>((Скидка!EY61*(100-Скидка!$C$3))*Скидка!$D$4)/100</f>
        <v>1269.5999999999999</v>
      </c>
      <c r="J69" s="366"/>
      <c r="K69" s="1455" t="s">
        <v>1233</v>
      </c>
      <c r="L69" s="1455"/>
      <c r="M69" s="357">
        <f>((Скидка!FC61*(100-Скидка!$C$3))*Скидка!$D$4)/100</f>
        <v>1647.95</v>
      </c>
      <c r="N69" s="356"/>
      <c r="O69" s="1457" t="s">
        <v>1233</v>
      </c>
      <c r="P69" s="1457"/>
      <c r="Q69" s="357">
        <f>((Скидка!FG61*(100-Скидка!$C$3))*Скидка!$D$4)/100</f>
        <v>3485.65</v>
      </c>
    </row>
    <row r="70" spans="1:1025" ht="24.75" customHeight="1" thickBot="1">
      <c r="B70" s="711"/>
      <c r="C70" s="1453" t="s">
        <v>1234</v>
      </c>
      <c r="D70" s="1453"/>
      <c r="E70" s="383">
        <f>((Скидка!EU62*(100-Скидка!$C$3))*Скидка!$D$4)/100</f>
        <v>1005.0999999999999</v>
      </c>
      <c r="F70" s="384"/>
      <c r="G70" s="1453" t="s">
        <v>1234</v>
      </c>
      <c r="H70" s="1453"/>
      <c r="I70" s="383">
        <f>((Скидка!EY62*(100-Скидка!$C$3))*Скидка!$D$4)/100</f>
        <v>1542.15</v>
      </c>
      <c r="J70" s="384"/>
      <c r="K70" s="1456" t="s">
        <v>1234</v>
      </c>
      <c r="L70" s="1456"/>
      <c r="M70" s="385">
        <f>((Скидка!FC62*(100-Скидка!$C$3))*Скидка!$D$4)/100</f>
        <v>1868.75</v>
      </c>
      <c r="N70" s="386"/>
      <c r="O70" s="1438" t="s">
        <v>1234</v>
      </c>
      <c r="P70" s="1438"/>
      <c r="Q70" s="385">
        <f>((Скидка!FG62*(100-Скидка!$C$3))*Скидка!$D$4)/100</f>
        <v>3667.35</v>
      </c>
    </row>
    <row r="71" spans="1:1025" ht="86.25" customHeight="1">
      <c r="B71" s="1439" t="s">
        <v>1239</v>
      </c>
      <c r="C71" s="1440"/>
      <c r="D71" s="1440"/>
      <c r="E71" s="1440"/>
      <c r="F71" s="1440"/>
      <c r="G71" s="1440"/>
      <c r="H71" s="1440"/>
      <c r="I71" s="1440"/>
      <c r="J71" s="1440"/>
      <c r="K71" s="1440"/>
      <c r="L71" s="1440"/>
      <c r="M71" s="1440"/>
      <c r="N71" s="1440"/>
      <c r="O71" s="1440"/>
      <c r="P71" s="1440"/>
      <c r="Q71" s="1441"/>
    </row>
    <row r="72" spans="1:1025" s="716" customFormat="1" ht="27" customHeight="1">
      <c r="A72" s="712"/>
      <c r="B72" s="713" t="s">
        <v>94</v>
      </c>
      <c r="C72" s="714"/>
      <c r="D72" s="714"/>
      <c r="E72" s="714"/>
      <c r="F72" s="714"/>
      <c r="G72" s="714"/>
      <c r="H72" s="714"/>
      <c r="I72" s="714"/>
      <c r="J72" s="714"/>
      <c r="K72" s="714"/>
      <c r="L72" s="714"/>
      <c r="M72" s="714"/>
      <c r="N72" s="714"/>
      <c r="O72" s="714"/>
      <c r="P72" s="714"/>
      <c r="Q72" s="715"/>
      <c r="R72" s="712"/>
      <c r="S72" s="712"/>
      <c r="T72" s="287"/>
      <c r="U72" s="287"/>
      <c r="V72" s="287"/>
      <c r="W72" s="287"/>
      <c r="X72" s="287"/>
      <c r="Y72" s="287"/>
      <c r="Z72" s="287"/>
      <c r="AA72" s="287"/>
      <c r="AB72" s="287"/>
      <c r="AC72" s="287"/>
      <c r="AD72" s="287"/>
      <c r="AE72" s="287"/>
      <c r="AF72" s="287"/>
      <c r="AG72" s="287"/>
      <c r="AH72" s="287"/>
      <c r="AI72" s="287"/>
      <c r="AJ72" s="287"/>
      <c r="AK72" s="287"/>
      <c r="AL72" s="287"/>
      <c r="AM72" s="287"/>
      <c r="AN72" s="287"/>
      <c r="AO72" s="287"/>
      <c r="AP72" s="287"/>
      <c r="AQ72" s="287"/>
      <c r="AR72" s="287"/>
      <c r="AS72" s="287"/>
      <c r="AT72" s="287"/>
      <c r="AU72" s="287"/>
      <c r="AV72" s="287"/>
      <c r="AW72" s="287"/>
      <c r="AX72" s="287"/>
      <c r="AY72" s="287"/>
      <c r="AZ72" s="287"/>
      <c r="BA72" s="287"/>
      <c r="BB72" s="287"/>
      <c r="BC72" s="287"/>
      <c r="BD72" s="287"/>
      <c r="BE72" s="287"/>
      <c r="BF72" s="287"/>
      <c r="BG72" s="287"/>
      <c r="BH72" s="287"/>
      <c r="BI72" s="287"/>
      <c r="BJ72" s="287"/>
      <c r="BK72" s="287"/>
      <c r="BL72" s="287"/>
      <c r="BM72" s="287"/>
      <c r="BN72" s="287"/>
      <c r="BO72" s="287"/>
      <c r="BP72" s="287"/>
      <c r="BQ72" s="287"/>
      <c r="BR72" s="287"/>
      <c r="BS72" s="287"/>
      <c r="BT72" s="287"/>
      <c r="BU72" s="287"/>
      <c r="BV72" s="287"/>
      <c r="BW72" s="287"/>
      <c r="BX72" s="287"/>
      <c r="BY72" s="287"/>
      <c r="BZ72" s="287"/>
      <c r="CA72" s="287"/>
      <c r="CB72" s="287"/>
      <c r="CC72" s="287"/>
      <c r="CD72" s="287"/>
      <c r="CE72" s="287"/>
      <c r="CF72" s="287"/>
      <c r="CG72" s="287"/>
      <c r="CH72" s="287"/>
      <c r="CI72" s="287"/>
      <c r="CJ72" s="287"/>
      <c r="CK72" s="287"/>
      <c r="CL72" s="287"/>
      <c r="CM72" s="287"/>
      <c r="CN72" s="287"/>
      <c r="CO72" s="287"/>
      <c r="CP72" s="287"/>
      <c r="CQ72" s="287"/>
      <c r="CR72" s="287"/>
      <c r="CS72" s="287"/>
      <c r="CT72" s="287"/>
      <c r="CU72" s="287"/>
      <c r="CV72" s="287"/>
      <c r="CW72" s="287"/>
      <c r="CX72" s="287"/>
      <c r="CY72" s="287"/>
      <c r="CZ72" s="287"/>
      <c r="DA72" s="287"/>
      <c r="DB72" s="287"/>
      <c r="DC72" s="287"/>
      <c r="DD72" s="287"/>
      <c r="DE72" s="287"/>
      <c r="DF72" s="287"/>
      <c r="DG72" s="287"/>
      <c r="DH72" s="287"/>
      <c r="DI72" s="287"/>
      <c r="DJ72" s="287"/>
      <c r="DK72" s="287"/>
      <c r="DL72" s="287"/>
      <c r="DM72" s="287"/>
      <c r="DN72" s="287"/>
      <c r="DO72" s="287"/>
      <c r="DP72" s="287"/>
      <c r="DQ72" s="287"/>
      <c r="DR72" s="287"/>
      <c r="DS72" s="287"/>
      <c r="DT72" s="287"/>
      <c r="DU72" s="287"/>
      <c r="DV72" s="287"/>
      <c r="DW72" s="287"/>
      <c r="DX72" s="287"/>
      <c r="DY72" s="287"/>
      <c r="DZ72" s="287"/>
      <c r="EA72" s="287"/>
      <c r="EB72" s="287"/>
      <c r="EC72" s="287"/>
      <c r="ED72" s="287"/>
      <c r="EE72" s="287"/>
      <c r="EF72" s="287"/>
      <c r="EG72" s="287"/>
      <c r="EH72" s="287"/>
      <c r="EI72" s="287"/>
      <c r="EJ72" s="287"/>
      <c r="EK72" s="287"/>
      <c r="EL72" s="287"/>
      <c r="EM72" s="287"/>
      <c r="EN72" s="287"/>
      <c r="EO72" s="287"/>
      <c r="EP72" s="287"/>
      <c r="EQ72" s="287"/>
      <c r="ER72" s="287"/>
      <c r="ES72" s="287"/>
      <c r="ET72" s="287"/>
      <c r="EU72" s="287"/>
      <c r="EV72" s="287"/>
      <c r="EW72" s="287"/>
      <c r="EX72" s="287"/>
      <c r="EY72" s="287"/>
      <c r="EZ72" s="287"/>
      <c r="FA72" s="287"/>
      <c r="FB72" s="287"/>
      <c r="FC72" s="287"/>
      <c r="FD72" s="287"/>
      <c r="FE72" s="287"/>
      <c r="FF72" s="287"/>
      <c r="FG72" s="287"/>
      <c r="FH72" s="287"/>
      <c r="FI72" s="287"/>
      <c r="FJ72" s="287"/>
      <c r="FK72" s="287"/>
      <c r="FL72" s="287"/>
      <c r="FM72" s="287"/>
      <c r="FN72" s="287"/>
      <c r="FO72" s="287"/>
      <c r="FP72" s="287"/>
      <c r="FQ72" s="287"/>
      <c r="FR72" s="287"/>
      <c r="FS72" s="287"/>
      <c r="FT72" s="287"/>
      <c r="FU72" s="287"/>
      <c r="FV72" s="287"/>
      <c r="FW72" s="287"/>
      <c r="FX72" s="287"/>
      <c r="FY72" s="287"/>
      <c r="FZ72" s="287"/>
      <c r="GA72" s="287"/>
      <c r="GB72" s="287"/>
      <c r="GC72" s="287"/>
      <c r="GD72" s="287"/>
      <c r="GE72" s="287"/>
      <c r="GF72" s="287"/>
      <c r="GG72" s="287"/>
      <c r="GH72" s="287"/>
      <c r="GI72" s="287"/>
      <c r="GJ72" s="287"/>
      <c r="GK72" s="287"/>
      <c r="GL72" s="287"/>
      <c r="GM72" s="287"/>
      <c r="GN72" s="287"/>
      <c r="GO72" s="287"/>
      <c r="GP72" s="287"/>
      <c r="GQ72" s="287"/>
      <c r="GR72" s="287"/>
      <c r="GS72" s="287"/>
      <c r="GT72" s="287"/>
      <c r="GU72" s="287"/>
      <c r="GV72" s="287"/>
      <c r="GW72" s="287"/>
      <c r="GX72" s="287"/>
      <c r="GY72" s="287"/>
      <c r="GZ72" s="287"/>
      <c r="HA72" s="287"/>
      <c r="HB72" s="287"/>
      <c r="HC72" s="287"/>
      <c r="HD72" s="287"/>
      <c r="HE72" s="287"/>
      <c r="HF72" s="287"/>
      <c r="HG72" s="287"/>
      <c r="HH72" s="287"/>
      <c r="HI72" s="287"/>
      <c r="HJ72" s="287"/>
      <c r="HK72" s="287"/>
      <c r="HL72" s="287"/>
      <c r="HM72" s="287"/>
      <c r="HN72" s="287"/>
      <c r="HO72" s="287"/>
      <c r="HP72" s="287"/>
      <c r="HQ72" s="287"/>
      <c r="HR72" s="287"/>
      <c r="HS72" s="287"/>
      <c r="HT72" s="287"/>
      <c r="HU72" s="287"/>
      <c r="HV72" s="287"/>
      <c r="HW72" s="287"/>
      <c r="HX72" s="287"/>
      <c r="HY72" s="287"/>
      <c r="HZ72" s="287"/>
      <c r="IA72" s="287"/>
      <c r="IB72" s="287"/>
      <c r="IC72" s="287"/>
      <c r="ID72" s="287"/>
      <c r="IE72" s="287"/>
      <c r="IF72" s="287"/>
      <c r="IG72" s="287"/>
      <c r="IH72" s="287"/>
      <c r="II72" s="287"/>
      <c r="IJ72" s="287"/>
      <c r="IK72" s="287"/>
      <c r="IL72" s="287"/>
      <c r="IM72" s="287"/>
      <c r="IN72" s="287"/>
      <c r="IO72" s="287"/>
      <c r="IP72" s="287"/>
      <c r="IQ72" s="287"/>
      <c r="IR72" s="287"/>
      <c r="IS72" s="287"/>
      <c r="IT72" s="287"/>
      <c r="IU72" s="287"/>
      <c r="IV72" s="287"/>
      <c r="IW72" s="287"/>
      <c r="IX72" s="287"/>
      <c r="IY72" s="287"/>
      <c r="IZ72" s="287"/>
      <c r="JA72" s="287"/>
      <c r="JB72" s="287"/>
      <c r="JC72" s="287"/>
      <c r="JD72" s="287"/>
      <c r="JE72" s="287"/>
      <c r="JF72" s="287"/>
      <c r="JG72" s="287"/>
      <c r="JH72" s="287"/>
      <c r="JI72" s="287"/>
      <c r="JJ72" s="287"/>
      <c r="JK72" s="287"/>
      <c r="JL72" s="287"/>
      <c r="JM72" s="287"/>
      <c r="JN72" s="287"/>
      <c r="JO72" s="287"/>
      <c r="JP72" s="287"/>
      <c r="JQ72" s="287"/>
      <c r="JR72" s="287"/>
      <c r="JS72" s="287"/>
      <c r="JT72" s="287"/>
      <c r="JU72" s="287"/>
      <c r="JV72" s="287"/>
      <c r="JW72" s="287"/>
      <c r="JX72" s="287"/>
      <c r="JY72" s="287"/>
      <c r="JZ72" s="287"/>
      <c r="KA72" s="287"/>
      <c r="KB72" s="287"/>
      <c r="KC72" s="287"/>
      <c r="KD72" s="287"/>
      <c r="KE72" s="287"/>
      <c r="KF72" s="287"/>
      <c r="KG72" s="287"/>
      <c r="KH72" s="287"/>
      <c r="KI72" s="287"/>
      <c r="KJ72" s="287"/>
      <c r="KK72" s="287"/>
      <c r="KL72" s="287"/>
      <c r="KM72" s="287"/>
      <c r="KN72" s="287"/>
      <c r="KO72" s="287"/>
      <c r="KP72" s="287"/>
      <c r="KQ72" s="287"/>
      <c r="KR72" s="287"/>
      <c r="KS72" s="287"/>
      <c r="KT72" s="287"/>
      <c r="KU72" s="287"/>
      <c r="KV72" s="287"/>
      <c r="KW72" s="287"/>
      <c r="KX72" s="287"/>
      <c r="KY72" s="287"/>
      <c r="KZ72" s="287"/>
      <c r="LA72" s="287"/>
      <c r="LB72" s="287"/>
      <c r="LC72" s="287"/>
      <c r="LD72" s="287"/>
      <c r="LE72" s="287"/>
      <c r="LF72" s="287"/>
      <c r="LG72" s="287"/>
      <c r="LH72" s="287"/>
      <c r="LI72" s="287"/>
      <c r="LJ72" s="287"/>
      <c r="LK72" s="287"/>
      <c r="LL72" s="287"/>
      <c r="LM72" s="287"/>
      <c r="LN72" s="287"/>
      <c r="LO72" s="287"/>
      <c r="LP72" s="287"/>
      <c r="LQ72" s="287"/>
      <c r="LR72" s="287"/>
      <c r="LS72" s="287"/>
      <c r="LT72" s="287"/>
      <c r="LU72" s="287"/>
      <c r="LV72" s="287"/>
      <c r="LW72" s="287"/>
      <c r="LX72" s="287"/>
      <c r="LY72" s="287"/>
      <c r="LZ72" s="287"/>
      <c r="MA72" s="287"/>
      <c r="MB72" s="287"/>
      <c r="MC72" s="287"/>
      <c r="MD72" s="287"/>
      <c r="ME72" s="287"/>
      <c r="MF72" s="287"/>
      <c r="MG72" s="287"/>
      <c r="MH72" s="287"/>
      <c r="MI72" s="287"/>
      <c r="MJ72" s="287"/>
      <c r="MK72" s="287"/>
      <c r="ML72" s="287"/>
      <c r="MM72" s="287"/>
      <c r="MN72" s="287"/>
      <c r="MO72" s="287"/>
      <c r="MP72" s="287"/>
      <c r="MQ72" s="287"/>
      <c r="MR72" s="287"/>
      <c r="MS72" s="287"/>
      <c r="MT72" s="287"/>
      <c r="MU72" s="287"/>
      <c r="MV72" s="287"/>
      <c r="MW72" s="287"/>
      <c r="MX72" s="287"/>
      <c r="MY72" s="287"/>
      <c r="MZ72" s="287"/>
      <c r="NA72" s="287"/>
      <c r="NB72" s="287"/>
      <c r="NC72" s="287"/>
      <c r="ND72" s="287"/>
      <c r="NE72" s="287"/>
      <c r="NF72" s="287"/>
      <c r="NG72" s="287"/>
      <c r="NH72" s="287"/>
      <c r="NI72" s="287"/>
      <c r="NJ72" s="287"/>
      <c r="NK72" s="287"/>
      <c r="NL72" s="287"/>
      <c r="NM72" s="287"/>
      <c r="NN72" s="287"/>
      <c r="NO72" s="287"/>
      <c r="NP72" s="287"/>
      <c r="NQ72" s="287"/>
      <c r="NR72" s="287"/>
      <c r="NS72" s="287"/>
      <c r="NT72" s="287"/>
      <c r="NU72" s="287"/>
      <c r="NV72" s="287"/>
      <c r="NW72" s="287"/>
      <c r="NX72" s="287"/>
      <c r="NY72" s="287"/>
      <c r="NZ72" s="287"/>
      <c r="OA72" s="287"/>
      <c r="OB72" s="287"/>
      <c r="OC72" s="287"/>
      <c r="OD72" s="287"/>
      <c r="OE72" s="287"/>
      <c r="OF72" s="287"/>
      <c r="OG72" s="287"/>
      <c r="OH72" s="287"/>
      <c r="OI72" s="287"/>
      <c r="OJ72" s="287"/>
      <c r="OK72" s="287"/>
      <c r="OL72" s="287"/>
      <c r="OM72" s="287"/>
      <c r="ON72" s="287"/>
      <c r="OO72" s="287"/>
      <c r="OP72" s="287"/>
      <c r="OQ72" s="287"/>
      <c r="OR72" s="287"/>
      <c r="OS72" s="287"/>
      <c r="OT72" s="287"/>
      <c r="OU72" s="287"/>
      <c r="OV72" s="287"/>
      <c r="OW72" s="287"/>
      <c r="OX72" s="287"/>
      <c r="OY72" s="287"/>
      <c r="OZ72" s="287"/>
      <c r="PA72" s="287"/>
      <c r="PB72" s="287"/>
      <c r="PC72" s="287"/>
      <c r="PD72" s="287"/>
      <c r="PE72" s="287"/>
      <c r="PF72" s="287"/>
      <c r="PG72" s="287"/>
      <c r="PH72" s="287"/>
      <c r="PI72" s="287"/>
      <c r="PJ72" s="287"/>
      <c r="PK72" s="287"/>
      <c r="PL72" s="287"/>
      <c r="PM72" s="287"/>
      <c r="PN72" s="287"/>
      <c r="PO72" s="287"/>
      <c r="PP72" s="287"/>
      <c r="PQ72" s="287"/>
      <c r="PR72" s="287"/>
      <c r="PS72" s="287"/>
      <c r="PT72" s="287"/>
      <c r="PU72" s="287"/>
      <c r="PV72" s="287"/>
      <c r="PW72" s="287"/>
      <c r="PX72" s="287"/>
      <c r="PY72" s="287"/>
      <c r="PZ72" s="287"/>
      <c r="QA72" s="287"/>
      <c r="QB72" s="287"/>
      <c r="QC72" s="287"/>
      <c r="QD72" s="287"/>
      <c r="QE72" s="287"/>
      <c r="QF72" s="287"/>
      <c r="QG72" s="287"/>
      <c r="QH72" s="287"/>
      <c r="QI72" s="287"/>
      <c r="QJ72" s="287"/>
      <c r="QK72" s="287"/>
      <c r="QL72" s="287"/>
      <c r="QM72" s="287"/>
      <c r="QN72" s="287"/>
      <c r="QO72" s="287"/>
      <c r="QP72" s="287"/>
      <c r="QQ72" s="287"/>
      <c r="QR72" s="287"/>
      <c r="QS72" s="287"/>
      <c r="QT72" s="287"/>
      <c r="QU72" s="287"/>
      <c r="QV72" s="287"/>
      <c r="QW72" s="287"/>
      <c r="QX72" s="287"/>
      <c r="QY72" s="287"/>
      <c r="QZ72" s="287"/>
      <c r="RA72" s="287"/>
      <c r="RB72" s="287"/>
      <c r="RC72" s="287"/>
      <c r="RD72" s="287"/>
      <c r="RE72" s="287"/>
      <c r="RF72" s="287"/>
      <c r="RG72" s="287"/>
      <c r="RH72" s="287"/>
      <c r="RI72" s="287"/>
      <c r="RJ72" s="287"/>
      <c r="RK72" s="287"/>
      <c r="RL72" s="287"/>
      <c r="RM72" s="287"/>
      <c r="RN72" s="287"/>
      <c r="RO72" s="287"/>
      <c r="RP72" s="287"/>
      <c r="RQ72" s="287"/>
      <c r="RR72" s="287"/>
      <c r="RS72" s="287"/>
      <c r="RT72" s="287"/>
      <c r="RU72" s="287"/>
      <c r="RV72" s="287"/>
      <c r="RW72" s="287"/>
      <c r="RX72" s="287"/>
      <c r="RY72" s="287"/>
      <c r="RZ72" s="287"/>
      <c r="SA72" s="287"/>
      <c r="SB72" s="287"/>
      <c r="SC72" s="287"/>
      <c r="SD72" s="287"/>
      <c r="SE72" s="287"/>
      <c r="SF72" s="287"/>
      <c r="SG72" s="287"/>
      <c r="SH72" s="287"/>
      <c r="SI72" s="287"/>
      <c r="SJ72" s="287"/>
      <c r="SK72" s="287"/>
      <c r="SL72" s="287"/>
      <c r="SM72" s="287"/>
      <c r="SN72" s="287"/>
      <c r="SO72" s="287"/>
      <c r="SP72" s="287"/>
      <c r="SQ72" s="287"/>
      <c r="SR72" s="287"/>
      <c r="SS72" s="287"/>
      <c r="ST72" s="287"/>
      <c r="SU72" s="287"/>
      <c r="SV72" s="287"/>
      <c r="SW72" s="287"/>
      <c r="SX72" s="287"/>
      <c r="SY72" s="287"/>
      <c r="SZ72" s="287"/>
      <c r="TA72" s="287"/>
      <c r="TB72" s="287"/>
      <c r="TC72" s="287"/>
      <c r="TD72" s="287"/>
      <c r="TE72" s="287"/>
      <c r="TF72" s="287"/>
      <c r="TG72" s="287"/>
      <c r="TH72" s="287"/>
      <c r="TI72" s="287"/>
      <c r="TJ72" s="287"/>
      <c r="TK72" s="287"/>
      <c r="TL72" s="287"/>
      <c r="TM72" s="287"/>
      <c r="TN72" s="287"/>
      <c r="TO72" s="287"/>
      <c r="TP72" s="287"/>
      <c r="TQ72" s="287"/>
      <c r="TR72" s="287"/>
      <c r="TS72" s="287"/>
      <c r="TT72" s="287"/>
      <c r="TU72" s="287"/>
      <c r="TV72" s="287"/>
      <c r="TW72" s="287"/>
      <c r="TX72" s="287"/>
      <c r="TY72" s="287"/>
      <c r="TZ72" s="287"/>
      <c r="UA72" s="287"/>
      <c r="UB72" s="287"/>
      <c r="UC72" s="287"/>
      <c r="UD72" s="287"/>
      <c r="UE72" s="287"/>
      <c r="UF72" s="287"/>
      <c r="UG72" s="287"/>
      <c r="UH72" s="287"/>
      <c r="UI72" s="287"/>
      <c r="UJ72" s="287"/>
      <c r="UK72" s="287"/>
      <c r="UL72" s="287"/>
      <c r="UM72" s="287"/>
      <c r="UN72" s="287"/>
      <c r="UO72" s="287"/>
      <c r="UP72" s="287"/>
      <c r="UQ72" s="287"/>
      <c r="UR72" s="287"/>
      <c r="US72" s="287"/>
      <c r="UT72" s="287"/>
      <c r="UU72" s="287"/>
      <c r="UV72" s="287"/>
      <c r="UW72" s="287"/>
      <c r="UX72" s="287"/>
      <c r="UY72" s="287"/>
      <c r="UZ72" s="287"/>
      <c r="VA72" s="287"/>
      <c r="VB72" s="287"/>
      <c r="VC72" s="287"/>
      <c r="VD72" s="287"/>
      <c r="VE72" s="287"/>
      <c r="VF72" s="287"/>
      <c r="VG72" s="287"/>
      <c r="VH72" s="287"/>
      <c r="VI72" s="287"/>
      <c r="VJ72" s="287"/>
      <c r="VK72" s="287"/>
      <c r="VL72" s="287"/>
      <c r="VM72" s="287"/>
      <c r="VN72" s="287"/>
      <c r="VO72" s="287"/>
      <c r="VP72" s="287"/>
      <c r="VQ72" s="287"/>
      <c r="VR72" s="287"/>
      <c r="VS72" s="287"/>
      <c r="VT72" s="287"/>
      <c r="VU72" s="287"/>
      <c r="VV72" s="287"/>
      <c r="VW72" s="287"/>
      <c r="VX72" s="287"/>
      <c r="VY72" s="287"/>
      <c r="VZ72" s="287"/>
      <c r="WA72" s="287"/>
      <c r="WB72" s="287"/>
      <c r="WC72" s="287"/>
      <c r="WD72" s="287"/>
      <c r="WE72" s="287"/>
      <c r="WF72" s="287"/>
      <c r="WG72" s="287"/>
      <c r="WH72" s="287"/>
      <c r="WI72" s="287"/>
      <c r="WJ72" s="287"/>
      <c r="WK72" s="287"/>
      <c r="WL72" s="287"/>
      <c r="WM72" s="287"/>
      <c r="WN72" s="287"/>
      <c r="WO72" s="287"/>
      <c r="WP72" s="287"/>
      <c r="WQ72" s="287"/>
      <c r="WR72" s="287"/>
      <c r="WS72" s="287"/>
      <c r="WT72" s="287"/>
      <c r="WU72" s="287"/>
      <c r="WV72" s="287"/>
      <c r="WW72" s="287"/>
      <c r="WX72" s="287"/>
      <c r="WY72" s="287"/>
      <c r="WZ72" s="287"/>
      <c r="XA72" s="287"/>
      <c r="XB72" s="287"/>
      <c r="XC72" s="287"/>
      <c r="XD72" s="287"/>
      <c r="XE72" s="287"/>
      <c r="XF72" s="287"/>
      <c r="XG72" s="287"/>
      <c r="XH72" s="287"/>
      <c r="XI72" s="287"/>
      <c r="XJ72" s="287"/>
      <c r="XK72" s="287"/>
      <c r="XL72" s="287"/>
      <c r="XM72" s="287"/>
      <c r="XN72" s="287"/>
      <c r="XO72" s="287"/>
      <c r="XP72" s="287"/>
      <c r="XQ72" s="287"/>
      <c r="XR72" s="287"/>
      <c r="XS72" s="287"/>
      <c r="XT72" s="287"/>
      <c r="XU72" s="287"/>
      <c r="XV72" s="287"/>
      <c r="XW72" s="287"/>
      <c r="XX72" s="287"/>
      <c r="XY72" s="287"/>
      <c r="XZ72" s="287"/>
      <c r="YA72" s="287"/>
      <c r="YB72" s="287"/>
      <c r="YC72" s="287"/>
      <c r="YD72" s="287"/>
      <c r="YE72" s="287"/>
      <c r="YF72" s="287"/>
      <c r="YG72" s="287"/>
      <c r="YH72" s="287"/>
      <c r="YI72" s="287"/>
      <c r="YJ72" s="287"/>
      <c r="YK72" s="287"/>
      <c r="YL72" s="287"/>
      <c r="YM72" s="287"/>
      <c r="YN72" s="287"/>
      <c r="YO72" s="287"/>
      <c r="YP72" s="287"/>
      <c r="YQ72" s="287"/>
      <c r="YR72" s="287"/>
      <c r="YS72" s="287"/>
      <c r="YT72" s="287"/>
      <c r="YU72" s="287"/>
      <c r="YV72" s="287"/>
      <c r="YW72" s="287"/>
      <c r="YX72" s="287"/>
      <c r="YY72" s="287"/>
      <c r="YZ72" s="287"/>
      <c r="ZA72" s="287"/>
      <c r="ZB72" s="287"/>
      <c r="ZC72" s="287"/>
      <c r="ZD72" s="287"/>
      <c r="ZE72" s="287"/>
      <c r="ZF72" s="287"/>
      <c r="ZG72" s="287"/>
      <c r="ZH72" s="287"/>
      <c r="ZI72" s="287"/>
      <c r="ZJ72" s="287"/>
      <c r="ZK72" s="287"/>
      <c r="ZL72" s="287"/>
      <c r="ZM72" s="287"/>
      <c r="ZN72" s="287"/>
      <c r="ZO72" s="287"/>
      <c r="ZP72" s="287"/>
      <c r="ZQ72" s="287"/>
      <c r="ZR72" s="287"/>
      <c r="ZS72" s="287"/>
      <c r="ZT72" s="287"/>
      <c r="ZU72" s="287"/>
      <c r="ZV72" s="287"/>
      <c r="ZW72" s="287"/>
      <c r="ZX72" s="287"/>
      <c r="ZY72" s="287"/>
      <c r="ZZ72" s="287"/>
      <c r="AAA72" s="287"/>
      <c r="AAB72" s="287"/>
      <c r="AAC72" s="287"/>
      <c r="AAD72" s="287"/>
      <c r="AAE72" s="287"/>
      <c r="AAF72" s="287"/>
      <c r="AAG72" s="287"/>
      <c r="AAH72" s="287"/>
      <c r="AAI72" s="287"/>
      <c r="AAJ72" s="287"/>
      <c r="AAK72" s="287"/>
      <c r="AAL72" s="287"/>
      <c r="AAM72" s="287"/>
      <c r="AAN72" s="287"/>
      <c r="AAO72" s="287"/>
      <c r="AAP72" s="287"/>
      <c r="AAQ72" s="287"/>
      <c r="AAR72" s="287"/>
      <c r="AAS72" s="287"/>
      <c r="AAT72" s="287"/>
      <c r="AAU72" s="287"/>
      <c r="AAV72" s="287"/>
      <c r="AAW72" s="287"/>
      <c r="AAX72" s="287"/>
      <c r="AAY72" s="287"/>
      <c r="AAZ72" s="287"/>
      <c r="ABA72" s="287"/>
      <c r="ABB72" s="287"/>
      <c r="ABC72" s="287"/>
      <c r="ABD72" s="287"/>
      <c r="ABE72" s="287"/>
      <c r="ABF72" s="287"/>
      <c r="ABG72" s="287"/>
      <c r="ABH72" s="287"/>
      <c r="ABI72" s="287"/>
      <c r="ABJ72" s="287"/>
      <c r="ABK72" s="287"/>
      <c r="ABL72" s="287"/>
      <c r="ABM72" s="287"/>
      <c r="ABN72" s="287"/>
      <c r="ABO72" s="287"/>
      <c r="ABP72" s="287"/>
      <c r="ABQ72" s="287"/>
      <c r="ABR72" s="287"/>
      <c r="ABS72" s="287"/>
      <c r="ABT72" s="287"/>
      <c r="ABU72" s="287"/>
      <c r="ABV72" s="287"/>
      <c r="ABW72" s="287"/>
      <c r="ABX72" s="287"/>
      <c r="ABY72" s="287"/>
      <c r="ABZ72" s="287"/>
      <c r="ACA72" s="287"/>
      <c r="ACB72" s="287"/>
      <c r="ACC72" s="287"/>
      <c r="ACD72" s="287"/>
      <c r="ACE72" s="287"/>
      <c r="ACF72" s="287"/>
      <c r="ACG72" s="287"/>
      <c r="ACH72" s="287"/>
      <c r="ACI72" s="287"/>
      <c r="ACJ72" s="287"/>
      <c r="ACK72" s="287"/>
      <c r="ACL72" s="287"/>
      <c r="ACM72" s="287"/>
      <c r="ACN72" s="287"/>
      <c r="ACO72" s="287"/>
      <c r="ACP72" s="287"/>
      <c r="ACQ72" s="287"/>
      <c r="ACR72" s="287"/>
      <c r="ACS72" s="287"/>
      <c r="ACT72" s="287"/>
      <c r="ACU72" s="287"/>
      <c r="ACV72" s="287"/>
      <c r="ACW72" s="287"/>
      <c r="ACX72" s="287"/>
      <c r="ACY72" s="287"/>
      <c r="ACZ72" s="287"/>
      <c r="ADA72" s="287"/>
      <c r="ADB72" s="287"/>
      <c r="ADC72" s="287"/>
      <c r="ADD72" s="287"/>
      <c r="ADE72" s="287"/>
      <c r="ADF72" s="287"/>
      <c r="ADG72" s="287"/>
      <c r="ADH72" s="287"/>
      <c r="ADI72" s="287"/>
      <c r="ADJ72" s="287"/>
      <c r="ADK72" s="287"/>
      <c r="ADL72" s="287"/>
      <c r="ADM72" s="287"/>
      <c r="ADN72" s="287"/>
      <c r="ADO72" s="287"/>
      <c r="ADP72" s="287"/>
      <c r="ADQ72" s="287"/>
      <c r="ADR72" s="287"/>
      <c r="ADS72" s="287"/>
      <c r="ADT72" s="287"/>
      <c r="ADU72" s="287"/>
      <c r="ADV72" s="287"/>
      <c r="ADW72" s="287"/>
      <c r="ADX72" s="287"/>
      <c r="ADY72" s="287"/>
      <c r="ADZ72" s="287"/>
      <c r="AEA72" s="287"/>
      <c r="AEB72" s="287"/>
      <c r="AEC72" s="287"/>
      <c r="AED72" s="287"/>
      <c r="AEE72" s="287"/>
      <c r="AEF72" s="287"/>
      <c r="AEG72" s="287"/>
      <c r="AEH72" s="287"/>
      <c r="AEI72" s="287"/>
      <c r="AEJ72" s="287"/>
      <c r="AEK72" s="287"/>
      <c r="AEL72" s="287"/>
      <c r="AEM72" s="287"/>
      <c r="AEN72" s="287"/>
      <c r="AEO72" s="287"/>
      <c r="AEP72" s="287"/>
      <c r="AEQ72" s="287"/>
      <c r="AER72" s="287"/>
      <c r="AES72" s="287"/>
      <c r="AET72" s="287"/>
      <c r="AEU72" s="287"/>
      <c r="AEV72" s="287"/>
      <c r="AEW72" s="287"/>
      <c r="AEX72" s="287"/>
      <c r="AEY72" s="287"/>
      <c r="AEZ72" s="287"/>
      <c r="AFA72" s="287"/>
      <c r="AFB72" s="287"/>
      <c r="AFC72" s="287"/>
      <c r="AFD72" s="287"/>
      <c r="AFE72" s="287"/>
      <c r="AFF72" s="287"/>
      <c r="AFG72" s="287"/>
      <c r="AFH72" s="287"/>
      <c r="AFI72" s="287"/>
      <c r="AFJ72" s="287"/>
      <c r="AFK72" s="287"/>
      <c r="AFL72" s="287"/>
      <c r="AFM72" s="287"/>
      <c r="AFN72" s="287"/>
      <c r="AFO72" s="287"/>
      <c r="AFP72" s="287"/>
      <c r="AFQ72" s="287"/>
      <c r="AFR72" s="287"/>
      <c r="AFS72" s="287"/>
      <c r="AFT72" s="287"/>
      <c r="AFU72" s="287"/>
      <c r="AFV72" s="287"/>
      <c r="AFW72" s="287"/>
      <c r="AFX72" s="287"/>
      <c r="AFY72" s="287"/>
      <c r="AFZ72" s="287"/>
      <c r="AGA72" s="287"/>
      <c r="AGB72" s="287"/>
      <c r="AGC72" s="287"/>
      <c r="AGD72" s="287"/>
      <c r="AGE72" s="287"/>
      <c r="AGF72" s="287"/>
      <c r="AGG72" s="287"/>
      <c r="AGH72" s="287"/>
      <c r="AGI72" s="287"/>
      <c r="AGJ72" s="287"/>
      <c r="AGK72" s="287"/>
      <c r="AGL72" s="287"/>
      <c r="AGM72" s="287"/>
      <c r="AGN72" s="287"/>
      <c r="AGO72" s="287"/>
      <c r="AGP72" s="287"/>
      <c r="AGQ72" s="287"/>
      <c r="AGR72" s="287"/>
      <c r="AGS72" s="287"/>
      <c r="AGT72" s="287"/>
      <c r="AGU72" s="287"/>
      <c r="AGV72" s="287"/>
      <c r="AGW72" s="287"/>
      <c r="AGX72" s="287"/>
      <c r="AGY72" s="287"/>
      <c r="AGZ72" s="287"/>
      <c r="AHA72" s="287"/>
      <c r="AHB72" s="287"/>
      <c r="AHC72" s="287"/>
      <c r="AHD72" s="287"/>
      <c r="AHE72" s="287"/>
      <c r="AHF72" s="287"/>
      <c r="AHG72" s="287"/>
      <c r="AHH72" s="287"/>
      <c r="AHI72" s="287"/>
      <c r="AHJ72" s="287"/>
      <c r="AHK72" s="287"/>
      <c r="AHL72" s="287"/>
      <c r="AHM72" s="287"/>
      <c r="AHN72" s="287"/>
      <c r="AHO72" s="287"/>
      <c r="AHP72" s="287"/>
      <c r="AHQ72" s="287"/>
      <c r="AHR72" s="287"/>
      <c r="AHS72" s="287"/>
      <c r="AHT72" s="287"/>
      <c r="AHU72" s="287"/>
      <c r="AHV72" s="287"/>
      <c r="AHW72" s="287"/>
      <c r="AHX72" s="287"/>
      <c r="AHY72" s="287"/>
      <c r="AHZ72" s="287"/>
      <c r="AIA72" s="287"/>
      <c r="AIB72" s="287"/>
      <c r="AIC72" s="287"/>
      <c r="AID72" s="287"/>
      <c r="AIE72" s="287"/>
      <c r="AIF72" s="287"/>
      <c r="AIG72" s="287"/>
      <c r="AIH72" s="287"/>
      <c r="AII72" s="287"/>
      <c r="AIJ72" s="287"/>
      <c r="AIK72" s="287"/>
      <c r="AIL72" s="287"/>
      <c r="AIM72" s="287"/>
      <c r="AIN72" s="287"/>
      <c r="AIO72" s="287"/>
      <c r="AIP72" s="287"/>
      <c r="AIQ72" s="287"/>
      <c r="AIR72" s="287"/>
      <c r="AIS72" s="287"/>
      <c r="AIT72" s="287"/>
      <c r="AIU72" s="287"/>
      <c r="AIV72" s="287"/>
      <c r="AIW72" s="287"/>
      <c r="AIX72" s="287"/>
      <c r="AIY72" s="287"/>
      <c r="AIZ72" s="287"/>
      <c r="AJA72" s="287"/>
      <c r="AJB72" s="287"/>
      <c r="AJC72" s="287"/>
      <c r="AJD72" s="287"/>
      <c r="AJE72" s="287"/>
      <c r="AJF72" s="287"/>
      <c r="AJG72" s="287"/>
      <c r="AJH72" s="287"/>
      <c r="AJI72" s="287"/>
      <c r="AJJ72" s="287"/>
      <c r="AJK72" s="287"/>
      <c r="AJL72" s="287"/>
      <c r="AJM72" s="287"/>
      <c r="AJN72" s="287"/>
      <c r="AJO72" s="287"/>
      <c r="AJP72" s="287"/>
      <c r="AJQ72" s="287"/>
      <c r="AJR72" s="287"/>
      <c r="AJS72" s="287"/>
      <c r="AJT72" s="287"/>
      <c r="AJU72" s="287"/>
      <c r="AJV72" s="287"/>
      <c r="AJW72" s="287"/>
      <c r="AJX72" s="287"/>
      <c r="AJY72" s="287"/>
      <c r="AJZ72" s="287"/>
      <c r="AKA72" s="287"/>
      <c r="AKB72" s="287"/>
      <c r="AKC72" s="287"/>
      <c r="AKD72" s="287"/>
      <c r="AKE72" s="287"/>
      <c r="AKF72" s="287"/>
      <c r="AKG72" s="287"/>
      <c r="AKH72" s="287"/>
      <c r="AKI72" s="287"/>
      <c r="AKJ72" s="287"/>
      <c r="AKK72" s="287"/>
      <c r="AKL72" s="287"/>
      <c r="AKM72" s="287"/>
      <c r="AKN72" s="287"/>
      <c r="AKO72" s="287"/>
      <c r="AKP72" s="287"/>
      <c r="AKQ72" s="287"/>
      <c r="AKR72" s="287"/>
      <c r="AKS72" s="287"/>
      <c r="AKT72" s="287"/>
      <c r="AKU72" s="287"/>
      <c r="AKV72" s="287"/>
      <c r="AKW72" s="287"/>
      <c r="AKX72" s="287"/>
      <c r="AKY72" s="287"/>
      <c r="AKZ72" s="287"/>
      <c r="ALA72" s="287"/>
      <c r="ALB72" s="287"/>
      <c r="ALC72" s="287"/>
      <c r="ALD72" s="287"/>
      <c r="ALE72" s="287"/>
      <c r="ALF72" s="287"/>
      <c r="ALG72" s="287"/>
      <c r="ALH72" s="287"/>
      <c r="ALI72" s="287"/>
      <c r="ALJ72" s="287"/>
      <c r="ALK72" s="287"/>
      <c r="ALL72" s="287"/>
      <c r="ALM72" s="287"/>
      <c r="ALN72" s="287"/>
      <c r="ALO72" s="287"/>
      <c r="ALP72" s="287"/>
      <c r="ALQ72" s="287"/>
      <c r="ALR72" s="287"/>
      <c r="ALS72" s="287"/>
      <c r="ALT72" s="287"/>
      <c r="ALU72" s="287"/>
      <c r="ALV72" s="287"/>
      <c r="ALW72" s="287"/>
      <c r="ALX72" s="287"/>
      <c r="ALY72" s="287"/>
      <c r="ALZ72" s="287"/>
      <c r="AMA72" s="287"/>
      <c r="AMB72" s="287"/>
      <c r="AMC72" s="287"/>
      <c r="AMD72" s="287"/>
      <c r="AME72" s="287"/>
      <c r="AMF72" s="287"/>
      <c r="AMG72" s="287"/>
      <c r="AMH72" s="287"/>
      <c r="AMI72" s="287"/>
      <c r="AMJ72" s="287"/>
      <c r="AMK72" s="287"/>
    </row>
    <row r="73" spans="1:1025" ht="28.5" customHeight="1">
      <c r="B73" s="1436" t="s">
        <v>1232</v>
      </c>
      <c r="C73" s="1436"/>
      <c r="D73" s="1436"/>
      <c r="E73" s="1436"/>
      <c r="F73" s="1436"/>
      <c r="G73" s="1436"/>
      <c r="H73" s="1436"/>
      <c r="I73" s="1436"/>
      <c r="J73" s="1436"/>
      <c r="K73" s="1436"/>
      <c r="L73" s="1436"/>
      <c r="M73" s="1436"/>
      <c r="N73" s="1436"/>
      <c r="O73" s="1436"/>
      <c r="P73" s="1436"/>
      <c r="Q73" s="387"/>
    </row>
    <row r="74" spans="1:1025" ht="27.75" customHeight="1">
      <c r="B74" s="1442" t="s">
        <v>1237</v>
      </c>
      <c r="C74" s="1442"/>
      <c r="D74" s="1442"/>
      <c r="E74" s="1442"/>
      <c r="F74" s="1442"/>
      <c r="G74" s="1442"/>
      <c r="H74" s="1442"/>
      <c r="I74" s="1442"/>
      <c r="J74" s="1442"/>
      <c r="K74" s="1442"/>
      <c r="L74" s="1442"/>
      <c r="M74" s="1442"/>
      <c r="N74" s="1442"/>
      <c r="O74" s="1442"/>
      <c r="P74" s="1442"/>
      <c r="Q74" s="388"/>
    </row>
    <row r="75" spans="1:1025" ht="15" customHeight="1">
      <c r="B75" s="389"/>
      <c r="C75" s="390"/>
      <c r="D75" s="389"/>
      <c r="E75" s="390"/>
      <c r="F75" s="390"/>
      <c r="G75" s="389"/>
      <c r="H75" s="391"/>
      <c r="I75" s="390"/>
      <c r="L75" s="390"/>
      <c r="M75" s="389"/>
      <c r="N75" s="390"/>
      <c r="O75" s="389"/>
      <c r="P75" s="390"/>
      <c r="Q75" s="390"/>
    </row>
    <row r="76" spans="1:1025" ht="20.25">
      <c r="B76" s="389"/>
      <c r="C76" s="390"/>
      <c r="D76" s="389"/>
      <c r="E76" s="390"/>
      <c r="F76" s="390"/>
      <c r="G76" s="389"/>
      <c r="H76" s="391"/>
      <c r="I76" s="390"/>
      <c r="L76" s="390"/>
      <c r="M76" s="389"/>
      <c r="N76" s="390"/>
      <c r="O76" s="389"/>
      <c r="P76" s="390"/>
      <c r="Q76" s="390"/>
    </row>
    <row r="77" spans="1:1025" ht="20.25">
      <c r="B77" s="389"/>
      <c r="C77" s="390"/>
      <c r="D77" s="389"/>
      <c r="E77" s="390"/>
      <c r="F77" s="390"/>
      <c r="G77" s="389"/>
      <c r="H77" s="391"/>
      <c r="I77" s="390"/>
      <c r="L77" s="390"/>
      <c r="M77" s="389"/>
      <c r="N77" s="390"/>
      <c r="O77" s="389"/>
      <c r="P77" s="390"/>
      <c r="Q77" s="390"/>
    </row>
    <row r="78" spans="1:1025" ht="20.25">
      <c r="B78" s="389"/>
      <c r="C78" s="390"/>
      <c r="D78" s="389"/>
      <c r="E78" s="390"/>
      <c r="F78" s="390"/>
      <c r="G78" s="389"/>
      <c r="H78" s="391"/>
      <c r="I78" s="390"/>
      <c r="L78" s="390"/>
      <c r="M78" s="389"/>
      <c r="N78" s="390"/>
      <c r="O78" s="389"/>
      <c r="P78" s="390"/>
      <c r="Q78" s="390"/>
    </row>
    <row r="79" spans="1:1025" ht="20.25">
      <c r="B79" s="389"/>
      <c r="C79" s="390"/>
      <c r="D79" s="389"/>
      <c r="E79" s="390"/>
      <c r="F79" s="390"/>
      <c r="G79" s="389"/>
      <c r="H79" s="391"/>
      <c r="I79" s="390"/>
      <c r="L79" s="390"/>
      <c r="M79" s="389"/>
      <c r="N79" s="390"/>
      <c r="O79" s="389"/>
      <c r="P79" s="390"/>
      <c r="Q79" s="390"/>
    </row>
    <row r="80" spans="1:1025" ht="20.25">
      <c r="B80" s="389"/>
      <c r="C80" s="390"/>
      <c r="D80" s="389"/>
      <c r="E80" s="390"/>
      <c r="F80" s="390"/>
      <c r="G80" s="389"/>
      <c r="H80" s="391"/>
      <c r="I80" s="390"/>
      <c r="L80" s="390"/>
      <c r="M80" s="389"/>
      <c r="N80" s="390"/>
      <c r="O80" s="389"/>
      <c r="P80" s="390"/>
      <c r="Q80" s="390"/>
    </row>
    <row r="81" spans="2:17" ht="20.25">
      <c r="B81" s="389"/>
      <c r="C81" s="390"/>
      <c r="D81" s="389"/>
      <c r="E81" s="390"/>
      <c r="F81" s="390"/>
      <c r="G81" s="389"/>
      <c r="H81" s="391"/>
      <c r="I81" s="390"/>
      <c r="L81" s="390"/>
      <c r="M81" s="389"/>
      <c r="N81" s="390"/>
      <c r="O81" s="389"/>
      <c r="P81" s="390"/>
      <c r="Q81" s="390"/>
    </row>
  </sheetData>
  <mergeCells count="72">
    <mergeCell ref="B2:D2"/>
    <mergeCell ref="B4:D4"/>
    <mergeCell ref="B5:E5"/>
    <mergeCell ref="P7:Q7"/>
    <mergeCell ref="I3:L3"/>
    <mergeCell ref="F3:H3"/>
    <mergeCell ref="T7:V7"/>
    <mergeCell ref="X7:Y9"/>
    <mergeCell ref="AB7:AC9"/>
    <mergeCell ref="AF7:AI7"/>
    <mergeCell ref="P8:Q8"/>
    <mergeCell ref="B10:E10"/>
    <mergeCell ref="G10:O10"/>
    <mergeCell ref="T10:V10"/>
    <mergeCell ref="AF10:AI10"/>
    <mergeCell ref="F11:G11"/>
    <mergeCell ref="T11:W11"/>
    <mergeCell ref="AB11:AD11"/>
    <mergeCell ref="AF11:AI11"/>
    <mergeCell ref="B12:Q12"/>
    <mergeCell ref="T12:W12"/>
    <mergeCell ref="B13:F13"/>
    <mergeCell ref="G13:L13"/>
    <mergeCell ref="M13:Q13"/>
    <mergeCell ref="W13:X13"/>
    <mergeCell ref="AC13:AF13"/>
    <mergeCell ref="T14:U14"/>
    <mergeCell ref="AH14:AI14"/>
    <mergeCell ref="T15:W15"/>
    <mergeCell ref="AH15:AI15"/>
    <mergeCell ref="M18:Q19"/>
    <mergeCell ref="B20:F20"/>
    <mergeCell ref="G20:L20"/>
    <mergeCell ref="M20:Q20"/>
    <mergeCell ref="J43:Q50"/>
    <mergeCell ref="B42:I42"/>
    <mergeCell ref="J42:Q42"/>
    <mergeCell ref="B43:I50"/>
    <mergeCell ref="B40:F41"/>
    <mergeCell ref="G40:L41"/>
    <mergeCell ref="B18:F19"/>
    <mergeCell ref="G18:L19"/>
    <mergeCell ref="B74:P74"/>
    <mergeCell ref="B57:I57"/>
    <mergeCell ref="J57:Q57"/>
    <mergeCell ref="B58:I58"/>
    <mergeCell ref="J58:Q58"/>
    <mergeCell ref="B59:I59"/>
    <mergeCell ref="J59:Q59"/>
    <mergeCell ref="C69:D69"/>
    <mergeCell ref="C70:D70"/>
    <mergeCell ref="G69:H69"/>
    <mergeCell ref="G70:H70"/>
    <mergeCell ref="K69:L69"/>
    <mergeCell ref="K70:L70"/>
    <mergeCell ref="O69:P69"/>
    <mergeCell ref="E54:G54"/>
    <mergeCell ref="M54:O54"/>
    <mergeCell ref="B61:Q61"/>
    <mergeCell ref="B73:P73"/>
    <mergeCell ref="E55:G55"/>
    <mergeCell ref="E56:G56"/>
    <mergeCell ref="M55:O55"/>
    <mergeCell ref="M56:O56"/>
    <mergeCell ref="O70:P70"/>
    <mergeCell ref="B71:Q71"/>
    <mergeCell ref="E51:G51"/>
    <mergeCell ref="M51:O51"/>
    <mergeCell ref="E52:G52"/>
    <mergeCell ref="M52:O52"/>
    <mergeCell ref="E53:G53"/>
    <mergeCell ref="M53:O53"/>
  </mergeCells>
  <pageMargins left="0.39370078740157483" right="0.19685039370078741" top="0.39370078740157483" bottom="0.39370078740157483" header="0.51181102362204722" footer="0.51181102362204722"/>
  <pageSetup paperSize="9" scale="37" firstPageNumber="0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39997558519241921"/>
    <pageSetUpPr fitToPage="1"/>
  </sheetPr>
  <dimension ref="A1:AMK88"/>
  <sheetViews>
    <sheetView view="pageBreakPreview" zoomScale="75" zoomScaleNormal="120" zoomScaleSheetLayoutView="75" zoomScalePageLayoutView="70" workbookViewId="0">
      <selection activeCell="C2" sqref="C2:D6"/>
    </sheetView>
  </sheetViews>
  <sheetFormatPr defaultRowHeight="12.75"/>
  <cols>
    <col min="1" max="1" width="1.5703125" style="1" customWidth="1"/>
    <col min="2" max="2" width="83.85546875" style="1" customWidth="1"/>
    <col min="3" max="3" width="43.140625" style="1" customWidth="1"/>
    <col min="4" max="4" width="63.42578125" style="1" customWidth="1"/>
    <col min="5" max="5" width="3.5703125" style="1" customWidth="1"/>
    <col min="6" max="6" width="1.42578125" style="1" customWidth="1"/>
    <col min="7" max="1025" width="9.140625" style="1" customWidth="1"/>
  </cols>
  <sheetData>
    <row r="1" spans="2:7" ht="8.25" customHeight="1" thickBot="1"/>
    <row r="2" spans="2:7" ht="20.25" customHeight="1">
      <c r="B2" s="392"/>
      <c r="C2" s="1501"/>
      <c r="D2" s="1501"/>
      <c r="E2" s="393"/>
    </row>
    <row r="3" spans="2:7" ht="4.5" customHeight="1">
      <c r="B3" s="394"/>
      <c r="C3" s="1502"/>
      <c r="D3" s="1502"/>
      <c r="E3" s="396"/>
    </row>
    <row r="4" spans="2:7" ht="13.9" customHeight="1">
      <c r="B4" s="394"/>
      <c r="C4" s="1503"/>
      <c r="D4" s="1503"/>
      <c r="E4" s="397"/>
    </row>
    <row r="5" spans="2:7" ht="21.75" customHeight="1">
      <c r="B5" s="394"/>
      <c r="C5" s="398"/>
      <c r="D5" s="399"/>
      <c r="E5" s="400"/>
      <c r="F5" s="401"/>
      <c r="G5" s="401"/>
    </row>
    <row r="6" spans="2:7" ht="34.5" customHeight="1">
      <c r="B6" s="394"/>
      <c r="C6" s="402"/>
      <c r="D6" s="403"/>
      <c r="E6" s="404"/>
    </row>
    <row r="7" spans="2:7" ht="35.25" customHeight="1">
      <c r="B7" s="1504" t="s">
        <v>1228</v>
      </c>
      <c r="C7" s="1504"/>
      <c r="D7" s="1504"/>
      <c r="E7" s="405"/>
    </row>
    <row r="8" spans="2:7" s="94" customFormat="1" ht="20.100000000000001" customHeight="1">
      <c r="B8" s="406" t="s">
        <v>777</v>
      </c>
      <c r="C8" s="407" t="s">
        <v>778</v>
      </c>
      <c r="D8" s="408" t="s">
        <v>779</v>
      </c>
      <c r="E8" s="409"/>
    </row>
    <row r="9" spans="2:7" ht="20.100000000000001" customHeight="1">
      <c r="B9" s="1500" t="s">
        <v>780</v>
      </c>
      <c r="C9" s="1500"/>
      <c r="D9" s="1500"/>
      <c r="E9" s="1500"/>
    </row>
    <row r="10" spans="2:7" s="410" customFormat="1" ht="30.95" customHeight="1">
      <c r="B10" s="411" t="s">
        <v>781</v>
      </c>
      <c r="C10" s="412">
        <v>25</v>
      </c>
      <c r="D10" s="1271" t="s">
        <v>1637</v>
      </c>
      <c r="E10" s="413"/>
    </row>
    <row r="11" spans="2:7" s="410" customFormat="1" ht="20.100000000000001" customHeight="1">
      <c r="B11" s="414" t="s">
        <v>782</v>
      </c>
      <c r="C11" s="412" t="s">
        <v>783</v>
      </c>
      <c r="D11" s="767"/>
      <c r="E11" s="413"/>
    </row>
    <row r="12" spans="2:7" s="410" customFormat="1" ht="20.100000000000001" customHeight="1">
      <c r="B12" s="414" t="s">
        <v>784</v>
      </c>
      <c r="C12" s="412" t="s">
        <v>785</v>
      </c>
      <c r="D12" s="767"/>
      <c r="E12" s="413"/>
    </row>
    <row r="13" spans="2:7" s="410" customFormat="1" ht="20.100000000000001" customHeight="1">
      <c r="B13" s="414" t="s">
        <v>786</v>
      </c>
      <c r="C13" s="412" t="s">
        <v>787</v>
      </c>
      <c r="D13" s="767" t="s">
        <v>788</v>
      </c>
      <c r="E13" s="413"/>
    </row>
    <row r="14" spans="2:7" s="410" customFormat="1" ht="30.95" customHeight="1">
      <c r="B14" s="414" t="s">
        <v>789</v>
      </c>
      <c r="C14" s="412">
        <v>25</v>
      </c>
      <c r="D14" s="1271" t="s">
        <v>1637</v>
      </c>
      <c r="E14" s="413"/>
    </row>
    <row r="15" spans="2:7" s="410" customFormat="1" ht="20.100000000000001" customHeight="1">
      <c r="B15" s="414" t="s">
        <v>790</v>
      </c>
      <c r="C15" s="412" t="s">
        <v>791</v>
      </c>
      <c r="D15" s="767"/>
      <c r="E15" s="413"/>
    </row>
    <row r="16" spans="2:7" s="410" customFormat="1" ht="20.100000000000001" customHeight="1">
      <c r="B16" s="414" t="s">
        <v>792</v>
      </c>
      <c r="C16" s="412" t="s">
        <v>793</v>
      </c>
      <c r="D16" s="767"/>
      <c r="E16" s="413"/>
    </row>
    <row r="17" spans="2:5" s="410" customFormat="1" ht="20.100000000000001" customHeight="1">
      <c r="B17" s="414" t="s">
        <v>1236</v>
      </c>
      <c r="C17" s="412">
        <v>22</v>
      </c>
      <c r="D17" s="767" t="s">
        <v>1235</v>
      </c>
      <c r="E17" s="413"/>
    </row>
    <row r="18" spans="2:5" s="410" customFormat="1" ht="30.95" customHeight="1">
      <c r="B18" s="414" t="s">
        <v>1192</v>
      </c>
      <c r="C18" s="412">
        <v>16</v>
      </c>
      <c r="D18" s="1271" t="s">
        <v>1637</v>
      </c>
      <c r="E18" s="413"/>
    </row>
    <row r="19" spans="2:5" s="410" customFormat="1" ht="20.100000000000001" customHeight="1">
      <c r="B19" s="414" t="s">
        <v>1193</v>
      </c>
      <c r="C19" s="412" t="s">
        <v>791</v>
      </c>
      <c r="D19" s="767"/>
      <c r="E19" s="413"/>
    </row>
    <row r="20" spans="2:5" ht="20.100000000000001" customHeight="1">
      <c r="B20" s="1500" t="s">
        <v>794</v>
      </c>
      <c r="C20" s="1500"/>
      <c r="D20" s="1500"/>
      <c r="E20" s="1500"/>
    </row>
    <row r="21" spans="2:5" s="410" customFormat="1" ht="30.95" customHeight="1">
      <c r="B21" s="411" t="s">
        <v>795</v>
      </c>
      <c r="C21" s="412">
        <v>25</v>
      </c>
      <c r="D21" s="1271" t="s">
        <v>1637</v>
      </c>
      <c r="E21" s="768"/>
    </row>
    <row r="22" spans="2:5" s="410" customFormat="1" ht="20.100000000000001" customHeight="1">
      <c r="B22" s="414" t="s">
        <v>782</v>
      </c>
      <c r="C22" s="412" t="s">
        <v>783</v>
      </c>
      <c r="D22" s="767"/>
      <c r="E22" s="768"/>
    </row>
    <row r="23" spans="2:5" s="410" customFormat="1" ht="20.100000000000001" customHeight="1">
      <c r="B23" s="414" t="s">
        <v>784</v>
      </c>
      <c r="C23" s="412" t="s">
        <v>796</v>
      </c>
      <c r="D23" s="767" t="s">
        <v>788</v>
      </c>
      <c r="E23" s="768"/>
    </row>
    <row r="24" spans="2:5" s="410" customFormat="1" ht="20.100000000000001" customHeight="1">
      <c r="B24" s="414" t="s">
        <v>786</v>
      </c>
      <c r="C24" s="412" t="s">
        <v>797</v>
      </c>
      <c r="D24" s="767" t="s">
        <v>788</v>
      </c>
      <c r="E24" s="768"/>
    </row>
    <row r="25" spans="2:5" s="410" customFormat="1" ht="20.100000000000001" customHeight="1">
      <c r="B25" s="414" t="s">
        <v>798</v>
      </c>
      <c r="C25" s="412" t="s">
        <v>799</v>
      </c>
      <c r="D25" s="767" t="s">
        <v>1238</v>
      </c>
      <c r="E25" s="768"/>
    </row>
    <row r="26" spans="2:5" s="410" customFormat="1" ht="20.100000000000001" customHeight="1">
      <c r="B26" s="414" t="s">
        <v>1616</v>
      </c>
      <c r="C26" s="412" t="s">
        <v>1617</v>
      </c>
      <c r="D26" s="767" t="s">
        <v>1238</v>
      </c>
      <c r="E26" s="768"/>
    </row>
    <row r="27" spans="2:5" s="410" customFormat="1" ht="30.95" customHeight="1">
      <c r="B27" s="414" t="s">
        <v>1194</v>
      </c>
      <c r="C27" s="412">
        <v>16</v>
      </c>
      <c r="D27" s="1499" t="s">
        <v>1637</v>
      </c>
      <c r="E27" s="1499"/>
    </row>
    <row r="28" spans="2:5" s="410" customFormat="1" ht="20.100000000000001" customHeight="1">
      <c r="B28" s="414" t="s">
        <v>1193</v>
      </c>
      <c r="C28" s="412" t="s">
        <v>791</v>
      </c>
      <c r="D28" s="767"/>
      <c r="E28" s="768"/>
    </row>
    <row r="29" spans="2:5" s="410" customFormat="1" ht="20.100000000000001" customHeight="1">
      <c r="B29" s="414" t="s">
        <v>800</v>
      </c>
      <c r="C29" s="415" t="s">
        <v>801</v>
      </c>
      <c r="D29" s="767" t="s">
        <v>1238</v>
      </c>
      <c r="E29" s="768"/>
    </row>
    <row r="30" spans="2:5" ht="20.100000000000001" customHeight="1">
      <c r="B30" s="1500" t="s">
        <v>1226</v>
      </c>
      <c r="C30" s="1500"/>
      <c r="D30" s="1500"/>
      <c r="E30" s="1500"/>
    </row>
    <row r="31" spans="2:5" s="410" customFormat="1" ht="30.95" customHeight="1">
      <c r="B31" s="411" t="s">
        <v>781</v>
      </c>
      <c r="C31" s="412">
        <v>25</v>
      </c>
      <c r="D31" s="1499" t="s">
        <v>1637</v>
      </c>
      <c r="E31" s="1499"/>
    </row>
    <row r="32" spans="2:5" s="410" customFormat="1" ht="20.100000000000001" customHeight="1">
      <c r="B32" s="414" t="s">
        <v>782</v>
      </c>
      <c r="C32" s="412" t="s">
        <v>783</v>
      </c>
      <c r="D32" s="1499"/>
      <c r="E32" s="1499"/>
    </row>
    <row r="33" spans="2:5" s="410" customFormat="1" ht="20.100000000000001" customHeight="1">
      <c r="B33" s="414" t="s">
        <v>784</v>
      </c>
      <c r="C33" s="412" t="s">
        <v>796</v>
      </c>
      <c r="D33" s="1499" t="s">
        <v>788</v>
      </c>
      <c r="E33" s="1499"/>
    </row>
    <row r="34" spans="2:5" s="410" customFormat="1" ht="20.100000000000001" customHeight="1">
      <c r="B34" s="414" t="s">
        <v>786</v>
      </c>
      <c r="C34" s="412" t="s">
        <v>797</v>
      </c>
      <c r="D34" s="1499" t="s">
        <v>788</v>
      </c>
      <c r="E34" s="1499"/>
    </row>
    <row r="35" spans="2:5" s="410" customFormat="1" ht="20.100000000000001" customHeight="1">
      <c r="B35" s="414" t="s">
        <v>798</v>
      </c>
      <c r="C35" s="412" t="s">
        <v>802</v>
      </c>
      <c r="D35" s="1499" t="s">
        <v>1238</v>
      </c>
      <c r="E35" s="1499"/>
    </row>
    <row r="36" spans="2:5" ht="20.100000000000001" customHeight="1">
      <c r="B36" s="1500" t="s">
        <v>1227</v>
      </c>
      <c r="C36" s="1500"/>
      <c r="D36" s="1500"/>
      <c r="E36" s="1500"/>
    </row>
    <row r="37" spans="2:5" s="410" customFormat="1" ht="30.95" customHeight="1">
      <c r="B37" s="414" t="s">
        <v>803</v>
      </c>
      <c r="C37" s="412">
        <v>25</v>
      </c>
      <c r="D37" s="1499" t="s">
        <v>1637</v>
      </c>
      <c r="E37" s="1499"/>
    </row>
    <row r="38" spans="2:5" s="410" customFormat="1" ht="20.100000000000001" customHeight="1">
      <c r="B38" s="414" t="s">
        <v>804</v>
      </c>
      <c r="C38" s="412" t="s">
        <v>783</v>
      </c>
      <c r="D38" s="1499"/>
      <c r="E38" s="1499"/>
    </row>
    <row r="39" spans="2:5" s="410" customFormat="1" ht="20.100000000000001" customHeight="1">
      <c r="B39" s="414" t="s">
        <v>784</v>
      </c>
      <c r="C39" s="412" t="s">
        <v>796</v>
      </c>
      <c r="D39" s="1499" t="s">
        <v>788</v>
      </c>
      <c r="E39" s="1499"/>
    </row>
    <row r="40" spans="2:5" s="410" customFormat="1" ht="20.100000000000001" customHeight="1">
      <c r="B40" s="414" t="s">
        <v>786</v>
      </c>
      <c r="C40" s="412" t="s">
        <v>797</v>
      </c>
      <c r="D40" s="1499" t="s">
        <v>788</v>
      </c>
      <c r="E40" s="1499"/>
    </row>
    <row r="41" spans="2:5" s="410" customFormat="1" ht="20.100000000000001" customHeight="1">
      <c r="B41" s="414" t="s">
        <v>805</v>
      </c>
      <c r="C41" s="415" t="s">
        <v>806</v>
      </c>
      <c r="D41" s="1499" t="s">
        <v>1238</v>
      </c>
      <c r="E41" s="1499"/>
    </row>
    <row r="42" spans="2:5" ht="20.100000000000001" customHeight="1">
      <c r="B42" s="1500" t="s">
        <v>807</v>
      </c>
      <c r="C42" s="1500"/>
      <c r="D42" s="1500"/>
      <c r="E42" s="1500"/>
    </row>
    <row r="43" spans="2:5" s="410" customFormat="1" ht="30.95" customHeight="1">
      <c r="B43" s="414" t="s">
        <v>1195</v>
      </c>
      <c r="C43" s="412">
        <v>16</v>
      </c>
      <c r="D43" s="1499" t="s">
        <v>1637</v>
      </c>
      <c r="E43" s="1499"/>
    </row>
    <row r="44" spans="2:5" s="410" customFormat="1" ht="20.100000000000001" customHeight="1">
      <c r="B44" s="414" t="s">
        <v>1193</v>
      </c>
      <c r="C44" s="412" t="s">
        <v>791</v>
      </c>
      <c r="D44" s="1499"/>
      <c r="E44" s="1499"/>
    </row>
    <row r="45" spans="2:5" s="410" customFormat="1" ht="20.100000000000001" customHeight="1">
      <c r="B45" s="414" t="s">
        <v>808</v>
      </c>
      <c r="C45" s="415" t="s">
        <v>801</v>
      </c>
      <c r="D45" s="1507" t="s">
        <v>1238</v>
      </c>
      <c r="E45" s="1507"/>
    </row>
    <row r="46" spans="2:5" ht="20.100000000000001" customHeight="1">
      <c r="B46" s="1500" t="s">
        <v>42</v>
      </c>
      <c r="C46" s="1500"/>
      <c r="D46" s="1500"/>
      <c r="E46" s="1500"/>
    </row>
    <row r="47" spans="2:5" s="410" customFormat="1" ht="30.95" customHeight="1">
      <c r="B47" s="414" t="s">
        <v>809</v>
      </c>
      <c r="C47" s="412">
        <v>25</v>
      </c>
      <c r="D47" s="1499" t="s">
        <v>1637</v>
      </c>
      <c r="E47" s="1499"/>
    </row>
    <row r="48" spans="2:5" s="410" customFormat="1" ht="30.95" customHeight="1">
      <c r="B48" s="414" t="s">
        <v>810</v>
      </c>
      <c r="C48" s="412">
        <v>16</v>
      </c>
      <c r="D48" s="1499" t="s">
        <v>1637</v>
      </c>
      <c r="E48" s="1499"/>
    </row>
    <row r="49" spans="2:5" s="410" customFormat="1" ht="20.100000000000001" customHeight="1">
      <c r="B49" s="414" t="s">
        <v>811</v>
      </c>
      <c r="C49" s="412" t="s">
        <v>791</v>
      </c>
      <c r="D49" s="767"/>
      <c r="E49" s="768"/>
    </row>
    <row r="50" spans="2:5" s="410" customFormat="1" ht="30.95" customHeight="1">
      <c r="B50" s="416" t="s">
        <v>812</v>
      </c>
      <c r="C50" s="415" t="s">
        <v>813</v>
      </c>
      <c r="D50" s="1499" t="s">
        <v>1637</v>
      </c>
      <c r="E50" s="1499"/>
    </row>
    <row r="51" spans="2:5" s="410" customFormat="1" ht="20.100000000000001" customHeight="1">
      <c r="B51" s="414" t="s">
        <v>1196</v>
      </c>
      <c r="C51" s="412">
        <v>16</v>
      </c>
      <c r="D51" s="767" t="s">
        <v>814</v>
      </c>
      <c r="E51" s="768"/>
    </row>
    <row r="52" spans="2:5" s="410" customFormat="1" ht="42.75" customHeight="1">
      <c r="B52" s="414" t="s">
        <v>1197</v>
      </c>
      <c r="C52" s="412">
        <v>3</v>
      </c>
      <c r="D52" s="1505" t="s">
        <v>1638</v>
      </c>
      <c r="E52" s="1506"/>
    </row>
    <row r="53" spans="2:5" s="410" customFormat="1" ht="20.100000000000001" customHeight="1">
      <c r="B53" s="414" t="s">
        <v>815</v>
      </c>
      <c r="C53" s="412" t="s">
        <v>816</v>
      </c>
      <c r="D53" s="767"/>
      <c r="E53" s="768"/>
    </row>
    <row r="54" spans="2:5" s="1273" customFormat="1" ht="30.95" customHeight="1">
      <c r="B54" s="414" t="s">
        <v>817</v>
      </c>
      <c r="C54" s="412">
        <v>16</v>
      </c>
      <c r="D54" s="1499" t="s">
        <v>1637</v>
      </c>
      <c r="E54" s="1499"/>
    </row>
    <row r="55" spans="2:5" s="410" customFormat="1" ht="20.100000000000001" customHeight="1">
      <c r="B55" s="414" t="s">
        <v>818</v>
      </c>
      <c r="C55" s="412" t="s">
        <v>791</v>
      </c>
      <c r="D55" s="1507"/>
      <c r="E55" s="1507"/>
    </row>
    <row r="56" spans="2:5" s="410" customFormat="1" ht="20.100000000000001" customHeight="1">
      <c r="B56" s="414" t="s">
        <v>819</v>
      </c>
      <c r="C56" s="412" t="s">
        <v>783</v>
      </c>
      <c r="D56" s="767"/>
      <c r="E56" s="768"/>
    </row>
    <row r="57" spans="2:5" s="410" customFormat="1" ht="20.100000000000001" customHeight="1">
      <c r="B57" s="414" t="s">
        <v>1198</v>
      </c>
      <c r="C57" s="412">
        <v>50</v>
      </c>
      <c r="D57" s="1261"/>
      <c r="E57" s="1262"/>
    </row>
    <row r="58" spans="2:5" s="410" customFormat="1" ht="19.5" customHeight="1">
      <c r="B58" s="1263" t="s">
        <v>1625</v>
      </c>
      <c r="C58" s="743"/>
      <c r="D58" s="1513" t="s">
        <v>1627</v>
      </c>
      <c r="E58" s="1514"/>
    </row>
    <row r="59" spans="2:5" ht="20.100000000000001" customHeight="1">
      <c r="B59" s="1500" t="s">
        <v>820</v>
      </c>
      <c r="C59" s="1500"/>
      <c r="D59" s="1500"/>
      <c r="E59" s="1500"/>
    </row>
    <row r="60" spans="2:5" s="410" customFormat="1" ht="30.95" customHeight="1">
      <c r="B60" s="414" t="s">
        <v>821</v>
      </c>
      <c r="C60" s="412">
        <v>16</v>
      </c>
      <c r="D60" s="1271" t="s">
        <v>1637</v>
      </c>
      <c r="E60" s="768"/>
    </row>
    <row r="61" spans="2:5" ht="20.100000000000001" customHeight="1">
      <c r="B61" s="414" t="s">
        <v>811</v>
      </c>
      <c r="C61" s="412" t="s">
        <v>791</v>
      </c>
      <c r="D61" s="767"/>
      <c r="E61" s="768"/>
    </row>
    <row r="62" spans="2:5" s="410" customFormat="1" ht="50.25" customHeight="1">
      <c r="B62" s="414" t="s">
        <v>822</v>
      </c>
      <c r="C62" s="412" t="s">
        <v>823</v>
      </c>
      <c r="D62" s="1271" t="s">
        <v>1637</v>
      </c>
      <c r="E62" s="768"/>
    </row>
    <row r="63" spans="2:5" s="410" customFormat="1" ht="32.25" customHeight="1">
      <c r="B63" s="416" t="s">
        <v>824</v>
      </c>
      <c r="C63" s="412" t="s">
        <v>825</v>
      </c>
      <c r="D63" s="767"/>
      <c r="E63" s="768"/>
    </row>
    <row r="64" spans="2:5" s="410" customFormat="1" ht="40.5" customHeight="1">
      <c r="B64" s="414" t="s">
        <v>826</v>
      </c>
      <c r="C64" s="415" t="s">
        <v>827</v>
      </c>
      <c r="D64" s="767"/>
      <c r="E64" s="768"/>
    </row>
    <row r="65" spans="2:5" s="410" customFormat="1" ht="49.5" customHeight="1">
      <c r="B65" s="414" t="s">
        <v>1199</v>
      </c>
      <c r="C65" s="412">
        <v>3</v>
      </c>
      <c r="D65" s="1505" t="s">
        <v>1638</v>
      </c>
      <c r="E65" s="1506"/>
    </row>
    <row r="66" spans="2:5" s="410" customFormat="1" ht="30.95" customHeight="1">
      <c r="B66" s="414" t="s">
        <v>1200</v>
      </c>
      <c r="C66" s="412">
        <v>16</v>
      </c>
      <c r="D66" s="1271" t="s">
        <v>1637</v>
      </c>
      <c r="E66" s="768"/>
    </row>
    <row r="67" spans="2:5" s="410" customFormat="1" ht="30.95" customHeight="1">
      <c r="B67" s="742" t="s">
        <v>1265</v>
      </c>
      <c r="C67" s="743">
        <v>16</v>
      </c>
      <c r="D67" s="1508" t="s">
        <v>1637</v>
      </c>
      <c r="E67" s="1509"/>
    </row>
    <row r="68" spans="2:5" s="410" customFormat="1" ht="20.100000000000001" customHeight="1">
      <c r="B68" s="416" t="s">
        <v>828</v>
      </c>
      <c r="C68" s="415" t="s">
        <v>829</v>
      </c>
      <c r="D68" s="767"/>
      <c r="E68" s="768"/>
    </row>
    <row r="69" spans="2:5" s="410" customFormat="1" ht="20.100000000000001" customHeight="1">
      <c r="B69" s="1264" t="s">
        <v>1626</v>
      </c>
      <c r="C69" s="1265" t="s">
        <v>1625</v>
      </c>
      <c r="D69" s="1513" t="s">
        <v>1627</v>
      </c>
      <c r="E69" s="1514"/>
    </row>
    <row r="70" spans="2:5" s="410" customFormat="1" ht="20.100000000000001" customHeight="1">
      <c r="B70" s="414" t="s">
        <v>830</v>
      </c>
      <c r="C70" s="412" t="s">
        <v>831</v>
      </c>
      <c r="D70" s="1505" t="s">
        <v>832</v>
      </c>
      <c r="E70" s="1506"/>
    </row>
    <row r="71" spans="2:5" s="410" customFormat="1" ht="20.100000000000001" customHeight="1">
      <c r="B71" s="1510" t="s">
        <v>76</v>
      </c>
      <c r="C71" s="1511"/>
      <c r="D71" s="1511"/>
      <c r="E71" s="1512"/>
    </row>
    <row r="72" spans="2:5" ht="30.95" customHeight="1">
      <c r="B72" s="414" t="s">
        <v>833</v>
      </c>
      <c r="C72" s="412">
        <v>16</v>
      </c>
      <c r="D72" s="1271" t="s">
        <v>1637</v>
      </c>
      <c r="E72" s="768"/>
    </row>
    <row r="73" spans="2:5" s="410" customFormat="1" ht="20.100000000000001" customHeight="1">
      <c r="B73" s="414" t="s">
        <v>834</v>
      </c>
      <c r="C73" s="412" t="s">
        <v>791</v>
      </c>
      <c r="D73" s="1505"/>
      <c r="E73" s="1506"/>
    </row>
    <row r="74" spans="2:5" s="410" customFormat="1" ht="20.100000000000001" customHeight="1">
      <c r="B74" s="1510" t="s">
        <v>835</v>
      </c>
      <c r="C74" s="1511"/>
      <c r="D74" s="1511"/>
      <c r="E74" s="1512"/>
    </row>
    <row r="75" spans="2:5" ht="20.100000000000001" customHeight="1">
      <c r="B75" s="414" t="s">
        <v>836</v>
      </c>
      <c r="C75" s="412">
        <v>4</v>
      </c>
      <c r="D75" s="1505" t="s">
        <v>837</v>
      </c>
      <c r="E75" s="1506"/>
    </row>
    <row r="76" spans="2:5" s="410" customFormat="1" ht="20.100000000000001" customHeight="1">
      <c r="B76" s="1510" t="s">
        <v>838</v>
      </c>
      <c r="C76" s="1511"/>
      <c r="D76" s="1511"/>
      <c r="E76" s="1512"/>
    </row>
    <row r="77" spans="2:5" ht="20.100000000000001" customHeight="1">
      <c r="B77" s="414" t="s">
        <v>836</v>
      </c>
      <c r="C77" s="412">
        <v>4</v>
      </c>
      <c r="D77" s="1505" t="s">
        <v>1229</v>
      </c>
      <c r="E77" s="1506"/>
    </row>
    <row r="78" spans="2:5" s="410" customFormat="1" ht="20.100000000000001" customHeight="1">
      <c r="B78" s="414" t="s">
        <v>839</v>
      </c>
      <c r="C78" s="412" t="s">
        <v>840</v>
      </c>
      <c r="D78" s="1505" t="s">
        <v>832</v>
      </c>
      <c r="E78" s="1506"/>
    </row>
    <row r="79" spans="2:5" s="410" customFormat="1" ht="20.100000000000001" customHeight="1">
      <c r="B79" s="1510" t="s">
        <v>1273</v>
      </c>
      <c r="C79" s="1511"/>
      <c r="D79" s="1511"/>
      <c r="E79" s="1512"/>
    </row>
    <row r="80" spans="2:5" ht="20.100000000000001" customHeight="1">
      <c r="B80" s="414" t="s">
        <v>842</v>
      </c>
      <c r="C80" s="412">
        <v>4</v>
      </c>
      <c r="D80" s="1505" t="s">
        <v>1635</v>
      </c>
      <c r="E80" s="1506"/>
    </row>
    <row r="81" spans="2:5" s="410" customFormat="1" ht="20.100000000000001" customHeight="1" thickBot="1">
      <c r="B81" s="417"/>
      <c r="C81" s="418"/>
      <c r="D81" s="419"/>
      <c r="E81" s="420"/>
    </row>
    <row r="82" spans="2:5" s="410" customFormat="1" ht="18" customHeight="1">
      <c r="B82" s="1515" t="s">
        <v>843</v>
      </c>
      <c r="C82" s="1515"/>
      <c r="D82" s="1515"/>
      <c r="E82" s="1"/>
    </row>
    <row r="83" spans="2:5" ht="20.100000000000001" customHeight="1"/>
    <row r="84" spans="2:5" s="410" customFormat="1" ht="18" customHeight="1">
      <c r="B84" s="1"/>
      <c r="C84" s="1"/>
      <c r="D84" s="1"/>
      <c r="E84" s="1"/>
    </row>
    <row r="85" spans="2:5" ht="20.100000000000001" customHeight="1"/>
    <row r="86" spans="2:5" s="287" customFormat="1" ht="18" customHeight="1">
      <c r="B86" s="1"/>
      <c r="C86" s="1"/>
      <c r="D86" s="1"/>
      <c r="E86" s="1"/>
    </row>
    <row r="87" spans="2:5" s="287" customFormat="1" ht="18" customHeight="1">
      <c r="B87" s="1"/>
      <c r="C87" s="1"/>
      <c r="D87" s="1"/>
      <c r="E87" s="1"/>
    </row>
    <row r="88" spans="2:5" ht="27.95" customHeight="1"/>
  </sheetData>
  <mergeCells count="46">
    <mergeCell ref="D80:E80"/>
    <mergeCell ref="D50:E50"/>
    <mergeCell ref="D52:E52"/>
    <mergeCell ref="D65:E65"/>
    <mergeCell ref="B82:D82"/>
    <mergeCell ref="B74:E74"/>
    <mergeCell ref="D75:E75"/>
    <mergeCell ref="B76:E76"/>
    <mergeCell ref="D77:E77"/>
    <mergeCell ref="D78:E78"/>
    <mergeCell ref="B79:E79"/>
    <mergeCell ref="D73:E73"/>
    <mergeCell ref="B42:E42"/>
    <mergeCell ref="D43:E43"/>
    <mergeCell ref="D44:E44"/>
    <mergeCell ref="D45:E45"/>
    <mergeCell ref="B46:E46"/>
    <mergeCell ref="D54:E54"/>
    <mergeCell ref="D55:E55"/>
    <mergeCell ref="B59:E59"/>
    <mergeCell ref="D67:E67"/>
    <mergeCell ref="D70:E70"/>
    <mergeCell ref="B71:E71"/>
    <mergeCell ref="D58:E58"/>
    <mergeCell ref="D69:E69"/>
    <mergeCell ref="D47:E47"/>
    <mergeCell ref="D48:E48"/>
    <mergeCell ref="D27:E27"/>
    <mergeCell ref="B20:E20"/>
    <mergeCell ref="C2:D2"/>
    <mergeCell ref="C3:D3"/>
    <mergeCell ref="C4:D4"/>
    <mergeCell ref="B7:D7"/>
    <mergeCell ref="B9:E9"/>
    <mergeCell ref="D41:E41"/>
    <mergeCell ref="B30:E30"/>
    <mergeCell ref="D31:E31"/>
    <mergeCell ref="D32:E32"/>
    <mergeCell ref="D33:E33"/>
    <mergeCell ref="D34:E34"/>
    <mergeCell ref="D35:E35"/>
    <mergeCell ref="B36:E36"/>
    <mergeCell ref="D37:E37"/>
    <mergeCell ref="D38:E38"/>
    <mergeCell ref="D39:E39"/>
    <mergeCell ref="D40:E40"/>
  </mergeCells>
  <pageMargins left="0.59055118110236215" right="0" top="0" bottom="0" header="0" footer="0"/>
  <pageSetup paperSize="9" scale="43"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10</vt:i4>
      </vt:variant>
    </vt:vector>
  </HeadingPairs>
  <TitlesOfParts>
    <vt:vector size="20" baseType="lpstr">
      <vt:lpstr>Столы, Тумбы</vt:lpstr>
      <vt:lpstr>Столы-МК 40х40</vt:lpstr>
      <vt:lpstr>Столы-МК 50х50</vt:lpstr>
      <vt:lpstr>Столы-МК 60х30 "П"</vt:lpstr>
      <vt:lpstr>Столы-МК 60х30 "О"</vt:lpstr>
      <vt:lpstr>Шкафы, Пеналы</vt:lpstr>
      <vt:lpstr>Шкафы-купе</vt:lpstr>
      <vt:lpstr>Аксессуары</vt:lpstr>
      <vt:lpstr>Тех.описание</vt:lpstr>
      <vt:lpstr>Скидка</vt:lpstr>
      <vt:lpstr>Аксессуары!Область_печати</vt:lpstr>
      <vt:lpstr>Скидка!Область_печати</vt:lpstr>
      <vt:lpstr>'Столы, Тумбы'!Область_печати</vt:lpstr>
      <vt:lpstr>'Столы-МК 40х40'!Область_печати</vt:lpstr>
      <vt:lpstr>'Столы-МК 50х50'!Область_печати</vt:lpstr>
      <vt:lpstr>'Столы-МК 60х30 "О"'!Область_печати</vt:lpstr>
      <vt:lpstr>'Столы-МК 60х30 "П"'!Область_печати</vt:lpstr>
      <vt:lpstr>Тех.описание!Область_печати</vt:lpstr>
      <vt:lpstr>'Шкафы, Пеналы'!Область_печати</vt:lpstr>
      <vt:lpstr>'Шкафы-купе'!Область_печати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digdec</dc:creator>
  <cp:lastModifiedBy>Сергей Семенов</cp:lastModifiedBy>
  <cp:revision>2</cp:revision>
  <cp:lastPrinted>2024-03-22T20:03:52Z</cp:lastPrinted>
  <dcterms:created xsi:type="dcterms:W3CDTF">2004-03-10T04:36:32Z</dcterms:created>
  <dcterms:modified xsi:type="dcterms:W3CDTF">2025-11-05T15:23:21Z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