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2.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ЭтаКнига" defaultThemeVersion="124226"/>
  <mc:AlternateContent xmlns:mc="http://schemas.openxmlformats.org/markup-compatibility/2006">
    <mc:Choice Requires="x15">
      <x15ac:absPath xmlns:x15ac="http://schemas.microsoft.com/office/spreadsheetml/2010/11/ac" url="C:\Users\serbg\Downloads\"/>
    </mc:Choice>
  </mc:AlternateContent>
  <bookViews>
    <workbookView xWindow="0" yWindow="0" windowWidth="28800" windowHeight="12330" tabRatio="602"/>
  </bookViews>
  <sheets>
    <sheet name="Столы, Тумбы, Шкафы" sheetId="5" r:id="rId1"/>
    <sheet name="Элементы" sheetId="14" r:id="rId2"/>
    <sheet name="Схема" sheetId="13" r:id="rId3"/>
    <sheet name="Тех.описание" sheetId="12" r:id="rId4"/>
    <sheet name="Скидка" sheetId="2" state="hidden" r:id="rId5"/>
  </sheets>
  <externalReferences>
    <externalReference r:id="rId6"/>
  </externalReferences>
  <definedNames>
    <definedName name="_xlnm.Print_Area" localSheetId="4">Скидка!$A$1:$AQ$24</definedName>
    <definedName name="_xlnm.Print_Area" localSheetId="0">'Столы, Тумбы, Шкафы'!$A$1:$Q$52</definedName>
    <definedName name="_xlnm.Print_Area" localSheetId="2">Схема!$A$1:$L$52</definedName>
    <definedName name="_xlnm.Print_Area" localSheetId="3">Тех.описание!$A$1:$E$46</definedName>
    <definedName name="_xlnm.Print_Area" localSheetId="1">Элементы!$A$1:$T$53</definedName>
  </definedNames>
  <calcPr calcId="162913" refMode="R1C1"/>
</workbook>
</file>

<file path=xl/calcChain.xml><?xml version="1.0" encoding="utf-8"?>
<calcChain xmlns="http://schemas.openxmlformats.org/spreadsheetml/2006/main">
  <c r="AD10" i="2" l="1"/>
  <c r="D4" i="2" l="1"/>
  <c r="D3" i="2"/>
  <c r="H34" i="14" l="1"/>
  <c r="G34" i="5"/>
  <c r="O34" i="14"/>
  <c r="M50" i="5"/>
  <c r="M42" i="5"/>
  <c r="D34" i="14"/>
  <c r="K34" i="14"/>
  <c r="J50" i="5"/>
  <c r="D50" i="5"/>
  <c r="G50" i="5"/>
  <c r="J42" i="5"/>
  <c r="G42" i="5"/>
  <c r="J34" i="5"/>
  <c r="H34" i="5"/>
  <c r="D42" i="5"/>
  <c r="D34" i="5"/>
  <c r="S50" i="14"/>
  <c r="K18" i="14"/>
  <c r="J26" i="5"/>
  <c r="L50" i="14"/>
  <c r="S26" i="14"/>
  <c r="F18" i="14"/>
  <c r="P34" i="5"/>
  <c r="G26" i="5"/>
  <c r="M34" i="5"/>
  <c r="D26" i="5"/>
  <c r="S42" i="14"/>
  <c r="F50" i="14"/>
  <c r="K26" i="14"/>
  <c r="L42" i="14"/>
  <c r="P26" i="14"/>
  <c r="M18" i="5"/>
  <c r="J18" i="5"/>
  <c r="M26" i="5"/>
  <c r="F42" i="14"/>
  <c r="F26" i="14"/>
  <c r="J26" i="14"/>
  <c r="P18" i="5"/>
  <c r="S34" i="14"/>
  <c r="S18" i="14"/>
  <c r="P42" i="5"/>
  <c r="P26" i="5"/>
  <c r="G18" i="5"/>
  <c r="P18" i="14"/>
  <c r="D18" i="5"/>
  <c r="P50" i="5"/>
  <c r="F23" i="13" l="1"/>
  <c r="K46" i="13"/>
  <c r="F46" i="13"/>
  <c r="K23" i="13"/>
  <c r="K51" i="13"/>
  <c r="F28" i="13"/>
  <c r="F51" i="13"/>
  <c r="K28" i="13"/>
  <c r="K18" i="13"/>
  <c r="F18" i="13"/>
  <c r="K41" i="13"/>
  <c r="F41" i="13"/>
</calcChain>
</file>

<file path=xl/sharedStrings.xml><?xml version="1.0" encoding="utf-8"?>
<sst xmlns="http://schemas.openxmlformats.org/spreadsheetml/2006/main" count="365" uniqueCount="185">
  <si>
    <t>Скидка</t>
  </si>
  <si>
    <t>Наценка</t>
  </si>
  <si>
    <t>%</t>
  </si>
  <si>
    <t>Группа  элементов / параметр</t>
  </si>
  <si>
    <t>Выражение  параметра</t>
  </si>
  <si>
    <t xml:space="preserve">Возможные  цвета </t>
  </si>
  <si>
    <t>Столы</t>
  </si>
  <si>
    <t>Кромка  на  столешницах,  мм</t>
  </si>
  <si>
    <t>Толщина  опор,  мм</t>
  </si>
  <si>
    <t>Тумбы</t>
  </si>
  <si>
    <t>Кромка  на  каркасах,  мм</t>
  </si>
  <si>
    <t>Кромка  топа,  мм</t>
  </si>
  <si>
    <t>Диаметр  колёс,  мм</t>
  </si>
  <si>
    <t>Шкафы</t>
  </si>
  <si>
    <t>Кромка  на  полках,  мм</t>
  </si>
  <si>
    <t>Используемая кромка, мм</t>
  </si>
  <si>
    <t>Цены указаны с учетом скидки:</t>
  </si>
  <si>
    <t>Топы</t>
  </si>
  <si>
    <t>(1600х900х750h)</t>
  </si>
  <si>
    <t>(1800х900х750h)</t>
  </si>
  <si>
    <t xml:space="preserve">   </t>
  </si>
  <si>
    <t>Конференц-столы</t>
  </si>
  <si>
    <t>Столы рабочие</t>
  </si>
  <si>
    <t>Топ на 1-шкаф</t>
  </si>
  <si>
    <t>Топ на 2-шкафа</t>
  </si>
  <si>
    <t>Топ на 3-шкафа</t>
  </si>
  <si>
    <t>4ТП.001</t>
  </si>
  <si>
    <t>4ТП.003</t>
  </si>
  <si>
    <t>4ТП.002</t>
  </si>
  <si>
    <t>Брифинг приставки и соединительные элементы</t>
  </si>
  <si>
    <t>Топы для  шкафов</t>
  </si>
  <si>
    <t>Фасады</t>
  </si>
  <si>
    <t xml:space="preserve">Производитель оставляет за собой право изменять конструкцию и фурнитуру без изменения внешнего вида и назначения изделия.   </t>
  </si>
  <si>
    <t>(1000х700х750h)</t>
  </si>
  <si>
    <t>Цена комплекта:</t>
  </si>
  <si>
    <t>Стол для переговоров</t>
  </si>
  <si>
    <t>(800х450х38h)</t>
  </si>
  <si>
    <t>(1600х450х38h)</t>
  </si>
  <si>
    <t>(2400х450х38h)</t>
  </si>
  <si>
    <t>центр. Замок</t>
  </si>
  <si>
    <t xml:space="preserve"> ЛДСП толщиной – 38мм; 16мм.  Кромка: PVC-2 мм; 0,4 мм.</t>
  </si>
  <si>
    <t>замок</t>
  </si>
  <si>
    <t>Стол журнальный</t>
  </si>
  <si>
    <t>(2400х900х750h)</t>
  </si>
  <si>
    <t>4СК.024</t>
  </si>
  <si>
    <t>4СК.018</t>
  </si>
  <si>
    <t>4С.016</t>
  </si>
  <si>
    <t>4С.018</t>
  </si>
  <si>
    <t>4С.020</t>
  </si>
  <si>
    <t>(2000х900х750h)</t>
  </si>
  <si>
    <t>4С.008</t>
  </si>
  <si>
    <t>(800х600х450h)</t>
  </si>
  <si>
    <t>4СП.009</t>
  </si>
  <si>
    <t>900х900х750h)</t>
  </si>
  <si>
    <t>4ПР.010</t>
  </si>
  <si>
    <t>(1000х600х700h)</t>
  </si>
  <si>
    <t>Стол приставной</t>
  </si>
  <si>
    <t>Брифинг приставки</t>
  </si>
  <si>
    <t>4БР.010</t>
  </si>
  <si>
    <t>4БР.013</t>
  </si>
  <si>
    <t>(1350х800х750h)</t>
  </si>
  <si>
    <t>4ШН.012</t>
  </si>
  <si>
    <t>(1400х400х952h)</t>
  </si>
  <si>
    <t>Шкаф низкий со стеклом</t>
  </si>
  <si>
    <t>4ТЗ.004</t>
  </si>
  <si>
    <t xml:space="preserve">                4ТЦ.004 </t>
  </si>
  <si>
    <t>(394х454х602h)</t>
  </si>
  <si>
    <t>4ТС.006</t>
  </si>
  <si>
    <t>(1164х504х602h)</t>
  </si>
  <si>
    <t>4ТТ.005</t>
  </si>
  <si>
    <t>(800х450х735h)</t>
  </si>
  <si>
    <t>4Ш.017</t>
  </si>
  <si>
    <t>4ФК.002</t>
  </si>
  <si>
    <t>4ФК.003</t>
  </si>
  <si>
    <t>4ФКС.002</t>
  </si>
  <si>
    <t>4ФКС.004</t>
  </si>
  <si>
    <t>4Ш.005</t>
  </si>
  <si>
    <t>4ФК.001</t>
  </si>
  <si>
    <t>(798х430х2112h)</t>
  </si>
  <si>
    <t>(798х430х952h)</t>
  </si>
  <si>
    <t>(798х430х1277h)</t>
  </si>
  <si>
    <t>4Ш.013</t>
  </si>
  <si>
    <t>Шкаф для одежды</t>
  </si>
  <si>
    <t>4Ш.023</t>
  </si>
  <si>
    <t>стр. 2</t>
  </si>
  <si>
    <t>(396х2080х16*2)</t>
  </si>
  <si>
    <t>(396х1245х16*2)</t>
  </si>
  <si>
    <t>(396х832х16*2)</t>
  </si>
  <si>
    <t>Фасады ДСП</t>
  </si>
  <si>
    <t>Фасады Стекло</t>
  </si>
  <si>
    <t>(396х1245х5*2)</t>
  </si>
  <si>
    <t>(396х695х5*2)</t>
  </si>
  <si>
    <t>Шкаф низкий</t>
  </si>
  <si>
    <t>Боковины декоративные</t>
  </si>
  <si>
    <t>4БД.003</t>
  </si>
  <si>
    <t>4БД.002</t>
  </si>
  <si>
    <t>(450х876х38)</t>
  </si>
  <si>
    <t>(450х1289х38)</t>
  </si>
  <si>
    <t>(450х2124х38)</t>
  </si>
  <si>
    <t>4ШН.012.1</t>
  </si>
  <si>
    <t>4Ш.017.1</t>
  </si>
  <si>
    <t>4Ш.017.2</t>
  </si>
  <si>
    <t>4Ш.017.3</t>
  </si>
  <si>
    <t>4ШН.023.1</t>
  </si>
  <si>
    <t>(798х430х865h)</t>
  </si>
  <si>
    <t>4Ш.005.1</t>
  </si>
  <si>
    <t>4Ш.005.2</t>
  </si>
  <si>
    <t>4Ш.005.3</t>
  </si>
  <si>
    <t>4Ш.013.1</t>
  </si>
  <si>
    <t>4БД.001</t>
  </si>
  <si>
    <t>Стяжки</t>
  </si>
  <si>
    <t>Комплект - 4шт</t>
  </si>
  <si>
    <r>
      <t>1.</t>
    </r>
    <r>
      <rPr>
        <sz val="12"/>
        <rFont val="Arial Cyr"/>
        <charset val="204"/>
      </rPr>
      <t xml:space="preserve"> </t>
    </r>
    <r>
      <rPr>
        <sz val="11"/>
        <rFont val="Arial Cyr"/>
        <charset val="204"/>
      </rPr>
      <t>Стол</t>
    </r>
    <r>
      <rPr>
        <sz val="11"/>
        <color indexed="12"/>
        <rFont val="Arial Cyr"/>
        <charset val="204"/>
      </rPr>
      <t xml:space="preserve"> </t>
    </r>
    <r>
      <rPr>
        <b/>
        <sz val="11"/>
        <color indexed="12"/>
        <rFont val="Arial Cyr"/>
        <charset val="204"/>
      </rPr>
      <t>4С.016</t>
    </r>
    <r>
      <rPr>
        <sz val="11"/>
        <rFont val="Arial Cyr"/>
        <charset val="204"/>
      </rPr>
      <t xml:space="preserve"> </t>
    </r>
    <r>
      <rPr>
        <b/>
        <sz val="11"/>
        <rFont val="Arial Cyr"/>
        <charset val="204"/>
      </rPr>
      <t>(1600мм)</t>
    </r>
  </si>
  <si>
    <r>
      <t>1.</t>
    </r>
    <r>
      <rPr>
        <sz val="12"/>
        <rFont val="Arial Cyr"/>
        <charset val="204"/>
      </rPr>
      <t xml:space="preserve"> </t>
    </r>
    <r>
      <rPr>
        <sz val="11"/>
        <rFont val="Arial Cyr"/>
        <charset val="204"/>
      </rPr>
      <t>Стол</t>
    </r>
    <r>
      <rPr>
        <sz val="11"/>
        <color indexed="12"/>
        <rFont val="Arial Cyr"/>
        <charset val="204"/>
      </rPr>
      <t xml:space="preserve"> </t>
    </r>
    <r>
      <rPr>
        <b/>
        <sz val="11"/>
        <color indexed="12"/>
        <rFont val="Arial Cyr"/>
        <charset val="204"/>
      </rPr>
      <t>4С.018</t>
    </r>
    <r>
      <rPr>
        <sz val="11"/>
        <rFont val="Arial Cyr"/>
        <charset val="204"/>
      </rPr>
      <t xml:space="preserve"> </t>
    </r>
    <r>
      <rPr>
        <b/>
        <sz val="11"/>
        <rFont val="Arial Cyr"/>
        <charset val="204"/>
      </rPr>
      <t>(1800мм)</t>
    </r>
  </si>
  <si>
    <r>
      <t>2.</t>
    </r>
    <r>
      <rPr>
        <sz val="12"/>
        <rFont val="Arial Cyr"/>
        <charset val="204"/>
      </rPr>
      <t xml:space="preserve"> </t>
    </r>
    <r>
      <rPr>
        <sz val="11"/>
        <rFont val="Arial Cyr"/>
        <charset val="204"/>
      </rPr>
      <t xml:space="preserve">Брифинг-приставка </t>
    </r>
    <r>
      <rPr>
        <b/>
        <sz val="11"/>
        <color indexed="12"/>
        <rFont val="Arial Cyr"/>
        <charset val="204"/>
      </rPr>
      <t>4БР.010</t>
    </r>
  </si>
  <si>
    <r>
      <t>3.</t>
    </r>
    <r>
      <rPr>
        <sz val="12"/>
        <rFont val="Arial Cyr"/>
        <charset val="204"/>
      </rPr>
      <t xml:space="preserve"> </t>
    </r>
    <r>
      <rPr>
        <sz val="11"/>
        <rFont val="Arial Cyr"/>
        <charset val="204"/>
      </rPr>
      <t xml:space="preserve">Тумба сервисная </t>
    </r>
    <r>
      <rPr>
        <b/>
        <sz val="11"/>
        <color indexed="12"/>
        <rFont val="Arial Cyr"/>
        <charset val="204"/>
      </rPr>
      <t>4ТС.006</t>
    </r>
  </si>
  <si>
    <r>
      <t>1.</t>
    </r>
    <r>
      <rPr>
        <sz val="12"/>
        <rFont val="Arial Cyr"/>
        <charset val="204"/>
      </rPr>
      <t xml:space="preserve"> </t>
    </r>
    <r>
      <rPr>
        <sz val="11"/>
        <rFont val="Arial Cyr"/>
        <charset val="204"/>
      </rPr>
      <t>Стол</t>
    </r>
    <r>
      <rPr>
        <sz val="11"/>
        <color indexed="12"/>
        <rFont val="Arial Cyr"/>
        <charset val="204"/>
      </rPr>
      <t xml:space="preserve"> </t>
    </r>
    <r>
      <rPr>
        <b/>
        <sz val="11"/>
        <color indexed="12"/>
        <rFont val="Arial Cyr"/>
        <charset val="204"/>
      </rPr>
      <t xml:space="preserve">4С.020 </t>
    </r>
    <r>
      <rPr>
        <b/>
        <sz val="11"/>
        <rFont val="Arial Cyr"/>
        <charset val="204"/>
      </rPr>
      <t>(2000мм)</t>
    </r>
  </si>
  <si>
    <r>
      <t>3.</t>
    </r>
    <r>
      <rPr>
        <sz val="12"/>
        <rFont val="Arial Cyr"/>
        <charset val="204"/>
      </rPr>
      <t xml:space="preserve"> Приставка боковая</t>
    </r>
    <r>
      <rPr>
        <sz val="11"/>
        <rFont val="Arial Cyr"/>
        <charset val="204"/>
      </rPr>
      <t xml:space="preserve"> </t>
    </r>
    <r>
      <rPr>
        <b/>
        <sz val="11"/>
        <color indexed="12"/>
        <rFont val="Arial Cyr"/>
        <charset val="204"/>
      </rPr>
      <t>4ПР.010</t>
    </r>
  </si>
  <si>
    <r>
      <t>4.</t>
    </r>
    <r>
      <rPr>
        <sz val="12"/>
        <rFont val="Arial Cyr"/>
        <charset val="204"/>
      </rPr>
      <t xml:space="preserve"> Тумба подкатная</t>
    </r>
    <r>
      <rPr>
        <sz val="11"/>
        <rFont val="Arial Cyr"/>
        <charset val="204"/>
      </rPr>
      <t xml:space="preserve"> </t>
    </r>
    <r>
      <rPr>
        <b/>
        <sz val="11"/>
        <color indexed="12"/>
        <rFont val="Arial Cyr"/>
        <charset val="204"/>
      </rPr>
      <t>4ТЗ.004</t>
    </r>
  </si>
  <si>
    <r>
      <t>2.</t>
    </r>
    <r>
      <rPr>
        <sz val="12"/>
        <rFont val="Arial Cyr"/>
        <charset val="204"/>
      </rPr>
      <t xml:space="preserve"> </t>
    </r>
    <r>
      <rPr>
        <sz val="11"/>
        <rFont val="Arial Cyr"/>
        <charset val="204"/>
      </rPr>
      <t xml:space="preserve">Брифинг-приставка </t>
    </r>
    <r>
      <rPr>
        <b/>
        <sz val="11"/>
        <color indexed="12"/>
        <rFont val="Arial Cyr"/>
        <charset val="204"/>
      </rPr>
      <t>4БР.013</t>
    </r>
  </si>
  <si>
    <t xml:space="preserve"> ЛДСП толщиной – 38мм; 16мм.  Кромка: PVC-1 мм; 0,4 мм.</t>
  </si>
  <si>
    <t>* Рекомедуется использовать для соединения шкафов в композиции</t>
  </si>
  <si>
    <t>** Используется только в комплекте с топами. На один шкаф необходимо две декоративных боковины.</t>
  </si>
  <si>
    <t>(798х430х864h)</t>
  </si>
  <si>
    <t>выдвиж. вешало</t>
  </si>
  <si>
    <t>Комплект - 4 шт</t>
  </si>
  <si>
    <t>(1000х600х750h)</t>
  </si>
  <si>
    <t>(38х450х876)х1</t>
  </si>
  <si>
    <t>(38х450х1289)х1</t>
  </si>
  <si>
    <t>(38х450*2124)х1</t>
  </si>
  <si>
    <t>4Ш.023.1</t>
  </si>
  <si>
    <t>(1164х454х602h)</t>
  </si>
  <si>
    <r>
      <t>Бр</t>
    </r>
    <r>
      <rPr>
        <sz val="9.5"/>
        <rFont val="Arial"/>
        <family val="2"/>
        <charset val="204"/>
      </rPr>
      <t>á</t>
    </r>
    <r>
      <rPr>
        <sz val="9.5"/>
        <rFont val="Arial"/>
        <family val="2"/>
      </rPr>
      <t>уни, Венге, Шамони Светлый</t>
    </r>
  </si>
  <si>
    <t>Брáуни, Венге, Шамони Светлый</t>
  </si>
  <si>
    <r>
      <t xml:space="preserve"> ЛД</t>
    </r>
    <r>
      <rPr>
        <b/>
        <i/>
        <sz val="16"/>
        <rFont val="Arial Cyr"/>
        <charset val="204"/>
      </rPr>
      <t>СП толщиной – 38мм; 16мм.  Кромка: PVC-1 мм; 0,4 мм.</t>
    </r>
  </si>
  <si>
    <t>Стяжки  *</t>
  </si>
  <si>
    <t>Боковины декоративные  **</t>
  </si>
  <si>
    <t>Кромка  на  видимых частях опор,  мм</t>
  </si>
  <si>
    <t xml:space="preserve">                         стр. 4</t>
  </si>
  <si>
    <t xml:space="preserve">   стр. 1</t>
  </si>
  <si>
    <t>1,  PVC</t>
  </si>
  <si>
    <t>0,4 PVC</t>
  </si>
  <si>
    <t xml:space="preserve">          стр. 3</t>
  </si>
  <si>
    <r>
      <t>Схемы размещения столов 4</t>
    </r>
    <r>
      <rPr>
        <b/>
        <sz val="20"/>
        <rFont val="Arial Cyr"/>
        <charset val="204"/>
      </rPr>
      <t xml:space="preserve">С.016-4С.020, тумб и элементов </t>
    </r>
  </si>
  <si>
    <t>(396х16х2080)*2</t>
  </si>
  <si>
    <t>(396х16х1245)*2</t>
  </si>
  <si>
    <t>(396х16х832)*2</t>
  </si>
  <si>
    <t>(396х5х1245)*2</t>
  </si>
  <si>
    <t>(333х5х695)*2</t>
  </si>
  <si>
    <t xml:space="preserve">4ТЦ.004 </t>
  </si>
  <si>
    <t>4Ш.017.4</t>
  </si>
  <si>
    <t>4ШН.012.2</t>
  </si>
  <si>
    <t>4Ш.005.4</t>
  </si>
  <si>
    <t>4ФКС.008</t>
  </si>
  <si>
    <t>4ФКС.009</t>
  </si>
  <si>
    <t>4СМ.001</t>
  </si>
  <si>
    <t>Толщина  ЛДСП  столешниц,  мм</t>
  </si>
  <si>
    <t>Кромка на передней соединительной панели (ЛДСП), мм</t>
  </si>
  <si>
    <t>Толщина ЛДСП столешниц,  мм</t>
  </si>
  <si>
    <t>Толщина ЛДСП топов для тумб сервисных,  мм</t>
  </si>
  <si>
    <t>Толщина ЛДСП топов для тумб подкатных,  мм</t>
  </si>
  <si>
    <t>Толщина  ЛДСП  каркасов,  мм</t>
  </si>
  <si>
    <t>Толщина  ЛДСП  полок,  мм</t>
  </si>
  <si>
    <t>Толщина  используемого ЛДСП, мм</t>
  </si>
  <si>
    <t xml:space="preserve">ЛДСП </t>
  </si>
  <si>
    <t>Стекло</t>
  </si>
  <si>
    <t>ЛДСП</t>
  </si>
  <si>
    <t>Черный глянец</t>
  </si>
  <si>
    <t>Задняя  стенка ЛДСП на всех тумбах кроме 4ТТ.005,мм</t>
  </si>
  <si>
    <t>Задняя  стенка у тумбы 4ТТ.005 ХДФ, мм</t>
  </si>
  <si>
    <t>Тонированное (Бронза)</t>
  </si>
  <si>
    <t>Тонированное (Бронза), Черный глянец</t>
  </si>
  <si>
    <t>Задняя  стенка ХДФ,мм</t>
  </si>
  <si>
    <t xml:space="preserve">Толщина  передней  соединительной  панели (ЛДСП),мм </t>
  </si>
  <si>
    <t>Толщина  стекла, мм</t>
  </si>
  <si>
    <t>Используемая  кромка, мм</t>
  </si>
  <si>
    <t>Толщина  используемого  ЛДСП, мм</t>
  </si>
  <si>
    <r>
      <t xml:space="preserve">Офисная мебель серии </t>
    </r>
    <r>
      <rPr>
        <b/>
        <i/>
        <sz val="20"/>
        <rFont val="Arial Cyr"/>
        <charset val="204"/>
      </rPr>
      <t xml:space="preserve">«TAIM-MAX»  </t>
    </r>
  </si>
  <si>
    <t>Схемы размещения столов серии "TAIM-MAX"</t>
  </si>
  <si>
    <t xml:space="preserve">Кабинет руководителя «TAIM-MAX»  </t>
  </si>
  <si>
    <t>(798х446х1277h)</t>
  </si>
  <si>
    <t>(798х446х864h)</t>
  </si>
  <si>
    <t>(798х435х1277h)</t>
  </si>
  <si>
    <t>(798х446х2112h)</t>
  </si>
  <si>
    <t>т/ф: +7 (495) 407-05-74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</si>
</sst>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р.&quot;;[Red]\-#,##0&quot;р.&quot;"/>
    <numFmt numFmtId="165" formatCode="_-* #,##0.00&quot;р.&quot;_-;\-* #,##0.00&quot;р.&quot;_-;_-* &quot;-&quot;??&quot;р.&quot;_-;_-@_-"/>
    <numFmt numFmtId="166" formatCode="_-* #,##0.00_р_._-;\-* #,##0.00_р_._-;_-* &quot;-&quot;??_р_._-;_-@_-"/>
    <numFmt numFmtId="167" formatCode="#,##0&quot;р.&quot;;[Red]#,##0&quot;р.&quot;"/>
    <numFmt numFmtId="168" formatCode="#,##0&quot;р.&quot;"/>
  </numFmts>
  <fonts count="96" x14ac:knownFonts="1">
    <font>
      <sz val="10"/>
      <name val="Arial Cyr"/>
      <charset val="204"/>
    </font>
    <font>
      <sz val="10"/>
      <name val="Arial Cyr"/>
      <charset val="204"/>
    </font>
    <font>
      <sz val="8"/>
      <name val="Arial Cyr"/>
      <charset val="204"/>
    </font>
    <font>
      <sz val="10"/>
      <name val="Times New Roman"/>
      <family val="1"/>
      <charset val="204"/>
    </font>
    <font>
      <b/>
      <sz val="12"/>
      <color indexed="12"/>
      <name val="Times New Roman"/>
      <family val="1"/>
      <charset val="204"/>
    </font>
    <font>
      <b/>
      <sz val="12"/>
      <color indexed="10"/>
      <name val="Times New Roman"/>
      <family val="1"/>
      <charset val="204"/>
    </font>
    <font>
      <sz val="9"/>
      <name val="Times New Roman"/>
      <family val="1"/>
      <charset val="204"/>
    </font>
    <font>
      <sz val="12"/>
      <color indexed="10"/>
      <name val="Times New Roman"/>
      <family val="1"/>
      <charset val="204"/>
    </font>
    <font>
      <b/>
      <sz val="10"/>
      <name val="Arial Cyr"/>
      <charset val="204"/>
    </font>
    <font>
      <b/>
      <sz val="60"/>
      <color indexed="18"/>
      <name val="Times New Roman"/>
      <family val="1"/>
      <charset val="204"/>
    </font>
    <font>
      <b/>
      <sz val="14"/>
      <name val="Arial Cyr"/>
      <charset val="204"/>
    </font>
    <font>
      <b/>
      <i/>
      <sz val="10"/>
      <name val="Arial Cyr"/>
      <charset val="204"/>
    </font>
    <font>
      <u/>
      <sz val="10"/>
      <color indexed="12"/>
      <name val="Arial Cyr"/>
      <charset val="204"/>
    </font>
    <font>
      <b/>
      <sz val="12"/>
      <name val="Arial Cyr"/>
      <charset val="204"/>
    </font>
    <font>
      <sz val="12"/>
      <name val="Times New Roman"/>
      <family val="1"/>
      <charset val="204"/>
    </font>
    <font>
      <sz val="9"/>
      <name val="Arial Cyr"/>
      <charset val="204"/>
    </font>
    <font>
      <b/>
      <sz val="11"/>
      <name val="Arial Cyr"/>
      <charset val="204"/>
    </font>
    <font>
      <b/>
      <sz val="12"/>
      <name val="Times New Roman"/>
      <family val="1"/>
      <charset val="204"/>
    </font>
    <font>
      <sz val="10"/>
      <name val="Arial Cyr"/>
      <charset val="204"/>
    </font>
    <font>
      <sz val="10"/>
      <color indexed="10"/>
      <name val="Arial Cyr"/>
      <charset val="204"/>
    </font>
    <font>
      <b/>
      <sz val="18"/>
      <color indexed="17"/>
      <name val="Arial Cyr"/>
      <charset val="204"/>
    </font>
    <font>
      <b/>
      <sz val="18"/>
      <color indexed="10"/>
      <name val="Arial Cyr"/>
      <charset val="204"/>
    </font>
    <font>
      <b/>
      <sz val="26"/>
      <color indexed="10"/>
      <name val="Times New Roman"/>
      <family val="1"/>
      <charset val="204"/>
    </font>
    <font>
      <b/>
      <sz val="26"/>
      <color indexed="17"/>
      <name val="Times New Roman"/>
      <family val="1"/>
      <charset val="204"/>
    </font>
    <font>
      <sz val="12"/>
      <name val="Arial Cyr"/>
      <charset val="204"/>
    </font>
    <font>
      <b/>
      <u/>
      <sz val="12"/>
      <color indexed="10"/>
      <name val="Times New Roman"/>
      <family val="1"/>
      <charset val="204"/>
    </font>
    <font>
      <b/>
      <u/>
      <sz val="14"/>
      <color indexed="12"/>
      <name val="Times New Roman"/>
      <family val="1"/>
      <charset val="204"/>
    </font>
    <font>
      <b/>
      <u/>
      <sz val="12"/>
      <color indexed="12"/>
      <name val="Times New Roman"/>
      <family val="1"/>
      <charset val="204"/>
    </font>
    <font>
      <sz val="12"/>
      <color indexed="12"/>
      <name val="Times New Roman"/>
      <family val="1"/>
      <charset val="204"/>
    </font>
    <font>
      <i/>
      <sz val="12"/>
      <name val="Arial Cyr"/>
      <charset val="204"/>
    </font>
    <font>
      <b/>
      <u/>
      <sz val="14"/>
      <color indexed="12"/>
      <name val="Arial Cyr"/>
      <charset val="204"/>
    </font>
    <font>
      <i/>
      <sz val="10"/>
      <name val="Arial Cyr"/>
      <charset val="204"/>
    </font>
    <font>
      <sz val="23"/>
      <color indexed="18"/>
      <name val="Times New Roman"/>
      <family val="1"/>
      <charset val="204"/>
    </font>
    <font>
      <sz val="10"/>
      <color indexed="18"/>
      <name val="Times New Roman"/>
      <family val="1"/>
      <charset val="204"/>
    </font>
    <font>
      <b/>
      <i/>
      <sz val="12"/>
      <name val="Arial Cyr"/>
      <charset val="204"/>
    </font>
    <font>
      <b/>
      <i/>
      <sz val="10"/>
      <color indexed="12"/>
      <name val="Arial Cyr"/>
      <charset val="204"/>
    </font>
    <font>
      <b/>
      <i/>
      <sz val="10"/>
      <color indexed="12"/>
      <name val="Times New Roman"/>
      <family val="1"/>
      <charset val="204"/>
    </font>
    <font>
      <i/>
      <sz val="12"/>
      <color indexed="12"/>
      <name val="Arial Cyr"/>
      <charset val="204"/>
    </font>
    <font>
      <i/>
      <sz val="11"/>
      <color indexed="60"/>
      <name val="Arial Cyr"/>
      <charset val="204"/>
    </font>
    <font>
      <b/>
      <sz val="14"/>
      <name val="Arial Cyr"/>
      <family val="2"/>
      <charset val="204"/>
    </font>
    <font>
      <b/>
      <sz val="11"/>
      <name val="Arial Cyr"/>
      <family val="2"/>
      <charset val="204"/>
    </font>
    <font>
      <b/>
      <sz val="10"/>
      <name val="Arial"/>
      <family val="2"/>
    </font>
    <font>
      <b/>
      <sz val="9.5"/>
      <name val="Arial"/>
      <family val="2"/>
    </font>
    <font>
      <sz val="9.5"/>
      <name val="Arial"/>
      <family val="2"/>
    </font>
    <font>
      <i/>
      <sz val="12"/>
      <name val="Times New Roman"/>
      <family val="1"/>
      <charset val="204"/>
    </font>
    <font>
      <b/>
      <i/>
      <sz val="14"/>
      <name val="Arial Cyr"/>
      <charset val="204"/>
    </font>
    <font>
      <b/>
      <u/>
      <sz val="12"/>
      <name val="Arial Cyr"/>
      <charset val="204"/>
    </font>
    <font>
      <b/>
      <u/>
      <sz val="18"/>
      <color indexed="12"/>
      <name val="Arial Cyr"/>
      <charset val="204"/>
    </font>
    <font>
      <b/>
      <i/>
      <sz val="16"/>
      <name val="Arial Cyr"/>
      <charset val="204"/>
    </font>
    <font>
      <b/>
      <sz val="16"/>
      <name val="Arial Cyr"/>
      <charset val="204"/>
    </font>
    <font>
      <b/>
      <i/>
      <sz val="20"/>
      <name val="Arial Cyr"/>
      <charset val="204"/>
    </font>
    <font>
      <b/>
      <sz val="20"/>
      <name val="Arial Cyr"/>
      <charset val="204"/>
    </font>
    <font>
      <i/>
      <sz val="14"/>
      <name val="Arial Cyr"/>
      <charset val="204"/>
    </font>
    <font>
      <b/>
      <sz val="10"/>
      <color indexed="62"/>
      <name val="Arial Cyr"/>
      <charset val="204"/>
    </font>
    <font>
      <b/>
      <u/>
      <sz val="10"/>
      <name val="Arial Cyr"/>
      <charset val="204"/>
    </font>
    <font>
      <sz val="10"/>
      <name val="Arial Cyr"/>
      <charset val="204"/>
    </font>
    <font>
      <sz val="10"/>
      <color indexed="10"/>
      <name val="Times New Roman"/>
      <family val="1"/>
      <charset val="204"/>
    </font>
    <font>
      <sz val="10"/>
      <color indexed="62"/>
      <name val="Arial Cyr"/>
      <charset val="204"/>
    </font>
    <font>
      <sz val="10"/>
      <color indexed="12"/>
      <name val="Arial Cyr"/>
      <charset val="204"/>
    </font>
    <font>
      <sz val="9"/>
      <color indexed="12"/>
      <name val="Arial Cyr"/>
      <charset val="204"/>
    </font>
    <font>
      <b/>
      <i/>
      <sz val="14"/>
      <color indexed="10"/>
      <name val="Arial Cyr"/>
      <charset val="204"/>
    </font>
    <font>
      <b/>
      <sz val="14"/>
      <color indexed="10"/>
      <name val="Arial Cyr"/>
      <charset val="204"/>
    </font>
    <font>
      <sz val="10"/>
      <color indexed="12"/>
      <name val="Times New Roman"/>
      <family val="1"/>
      <charset val="204"/>
    </font>
    <font>
      <sz val="12"/>
      <color indexed="62"/>
      <name val="Arial Cyr"/>
      <charset val="204"/>
    </font>
    <font>
      <sz val="12"/>
      <color indexed="62"/>
      <name val="Times New Roman"/>
      <family val="1"/>
      <charset val="204"/>
    </font>
    <font>
      <b/>
      <u/>
      <sz val="10"/>
      <color indexed="62"/>
      <name val="Arial Cyr"/>
      <charset val="204"/>
    </font>
    <font>
      <sz val="10"/>
      <name val="Arial Cyr"/>
      <charset val="204"/>
    </font>
    <font>
      <sz val="10"/>
      <name val="Arial Cyr"/>
      <charset val="204"/>
    </font>
    <font>
      <b/>
      <i/>
      <sz val="18"/>
      <color indexed="10"/>
      <name val="Arial Cyr"/>
      <charset val="204"/>
    </font>
    <font>
      <b/>
      <i/>
      <sz val="16"/>
      <name val="Arial"/>
      <family val="2"/>
      <charset val="204"/>
    </font>
    <font>
      <i/>
      <sz val="20"/>
      <name val="Arial Cyr"/>
      <charset val="204"/>
    </font>
    <font>
      <sz val="12"/>
      <color indexed="12"/>
      <name val="Arial Cyr"/>
      <charset val="204"/>
    </font>
    <font>
      <u/>
      <sz val="10"/>
      <name val="Arial Cyr"/>
      <charset val="204"/>
    </font>
    <font>
      <sz val="12"/>
      <color indexed="18"/>
      <name val="Times New Roman"/>
      <family val="1"/>
      <charset val="204"/>
    </font>
    <font>
      <sz val="12"/>
      <color indexed="10"/>
      <name val="Arial Cyr"/>
      <charset val="204"/>
    </font>
    <font>
      <b/>
      <i/>
      <sz val="12"/>
      <color indexed="10"/>
      <name val="Arial Cyr"/>
      <charset val="204"/>
    </font>
    <font>
      <b/>
      <u/>
      <sz val="12"/>
      <color indexed="12"/>
      <name val="Arial Cyr"/>
      <charset val="204"/>
    </font>
    <font>
      <b/>
      <sz val="12"/>
      <color indexed="10"/>
      <name val="Arial Cyr"/>
      <charset val="204"/>
    </font>
    <font>
      <b/>
      <i/>
      <sz val="11"/>
      <name val="Arial"/>
      <family val="2"/>
    </font>
    <font>
      <b/>
      <i/>
      <sz val="11"/>
      <name val="Arial Cyr"/>
      <charset val="204"/>
    </font>
    <font>
      <sz val="9.5"/>
      <name val="Arial"/>
      <family val="2"/>
      <charset val="204"/>
    </font>
    <font>
      <b/>
      <i/>
      <sz val="24"/>
      <name val="Arial Cyr"/>
      <charset val="204"/>
    </font>
    <font>
      <sz val="14"/>
      <name val="Arial Cyr"/>
      <charset val="204"/>
    </font>
    <font>
      <sz val="11"/>
      <name val="Arial Cyr"/>
      <charset val="204"/>
    </font>
    <font>
      <b/>
      <sz val="11"/>
      <color indexed="12"/>
      <name val="Arial Cyr"/>
      <charset val="204"/>
    </font>
    <font>
      <b/>
      <u/>
      <sz val="14"/>
      <name val="Arial Cyr"/>
      <charset val="204"/>
    </font>
    <font>
      <sz val="11"/>
      <color indexed="12"/>
      <name val="Arial Cyr"/>
      <charset val="204"/>
    </font>
    <font>
      <b/>
      <sz val="14"/>
      <color indexed="12"/>
      <name val="Arial Cyr"/>
      <charset val="204"/>
    </font>
    <font>
      <b/>
      <sz val="22"/>
      <name val="Arial Cyr"/>
      <charset val="204"/>
    </font>
    <font>
      <b/>
      <i/>
      <sz val="18"/>
      <name val="Arial Cyr"/>
      <charset val="204"/>
    </font>
    <font>
      <b/>
      <i/>
      <sz val="16"/>
      <color indexed="10"/>
      <name val="Arial Cyr"/>
      <charset val="204"/>
    </font>
    <font>
      <b/>
      <sz val="12"/>
      <color indexed="12"/>
      <name val="Arial Cyr"/>
      <charset val="204"/>
    </font>
    <font>
      <b/>
      <sz val="18"/>
      <color indexed="12"/>
      <name val="Arial Cyr"/>
      <charset val="204"/>
    </font>
    <font>
      <b/>
      <sz val="16"/>
      <color indexed="12"/>
      <name val="Arial Cyr"/>
      <charset val="204"/>
    </font>
    <font>
      <b/>
      <u/>
      <sz val="16"/>
      <color indexed="12"/>
      <name val="Arial Cyr"/>
      <charset val="204"/>
    </font>
    <font>
      <b/>
      <i/>
      <sz val="9.5"/>
      <color indexed="10"/>
      <name val="Arial Cyr"/>
      <charset val="204"/>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auto="1"/>
        <bgColor auto="1"/>
      </patternFill>
    </fill>
    <fill>
      <patternFill patternType="solid">
        <fgColor theme="0"/>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rgb="FF8C2116"/>
      </left>
      <right/>
      <top style="thin">
        <color rgb="FF8C2116"/>
      </top>
      <bottom/>
      <diagonal/>
    </border>
    <border>
      <left/>
      <right/>
      <top style="thin">
        <color rgb="FF8C2116"/>
      </top>
      <bottom/>
      <diagonal/>
    </border>
    <border>
      <left/>
      <right style="thin">
        <color rgb="FF8C2116"/>
      </right>
      <top style="thin">
        <color rgb="FF8C2116"/>
      </top>
      <bottom/>
      <diagonal/>
    </border>
    <border>
      <left style="thin">
        <color rgb="FF8C2116"/>
      </left>
      <right/>
      <top/>
      <bottom/>
      <diagonal/>
    </border>
    <border>
      <left/>
      <right style="thin">
        <color rgb="FF8C2116"/>
      </right>
      <top/>
      <bottom/>
      <diagonal/>
    </border>
    <border>
      <left style="thin">
        <color rgb="FF8C2116"/>
      </left>
      <right/>
      <top/>
      <bottom style="thin">
        <color rgb="FF8C2116"/>
      </bottom>
      <diagonal/>
    </border>
    <border>
      <left/>
      <right/>
      <top/>
      <bottom style="thin">
        <color rgb="FF8C2116"/>
      </bottom>
      <diagonal/>
    </border>
    <border>
      <left/>
      <right style="thin">
        <color rgb="FF8C2116"/>
      </right>
      <top/>
      <bottom style="thin">
        <color rgb="FF8C2116"/>
      </bottom>
      <diagonal/>
    </border>
    <border>
      <left style="thin">
        <color rgb="FF8C2116"/>
      </left>
      <right/>
      <top style="thin">
        <color rgb="FF8C2116"/>
      </top>
      <bottom style="thick">
        <color rgb="FF8C2116"/>
      </bottom>
      <diagonal/>
    </border>
    <border>
      <left/>
      <right/>
      <top style="thin">
        <color rgb="FF8C2116"/>
      </top>
      <bottom style="thick">
        <color rgb="FF8C2116"/>
      </bottom>
      <diagonal/>
    </border>
    <border>
      <left/>
      <right style="thin">
        <color rgb="FF8C2116"/>
      </right>
      <top style="thin">
        <color rgb="FF8C2116"/>
      </top>
      <bottom style="thick">
        <color rgb="FF8C2116"/>
      </bottom>
      <diagonal/>
    </border>
    <border>
      <left style="thin">
        <color rgb="FF8C2116"/>
      </left>
      <right/>
      <top style="thick">
        <color rgb="FF8C2116"/>
      </top>
      <bottom style="thick">
        <color rgb="FF8C2116"/>
      </bottom>
      <diagonal/>
    </border>
    <border>
      <left/>
      <right/>
      <top style="thick">
        <color rgb="FF8C2116"/>
      </top>
      <bottom style="thick">
        <color rgb="FF8C2116"/>
      </bottom>
      <diagonal/>
    </border>
    <border>
      <left/>
      <right style="thin">
        <color rgb="FF8C2116"/>
      </right>
      <top style="thick">
        <color rgb="FF8C2116"/>
      </top>
      <bottom style="thick">
        <color rgb="FF8C2116"/>
      </bottom>
      <diagonal/>
    </border>
    <border>
      <left style="thin">
        <color rgb="FF8C2116"/>
      </left>
      <right style="thin">
        <color rgb="FF8C2116"/>
      </right>
      <top style="thin">
        <color rgb="FF8C2116"/>
      </top>
      <bottom style="thin">
        <color rgb="FF8C2116"/>
      </bottom>
      <diagonal/>
    </border>
    <border>
      <left style="thin">
        <color rgb="FF8C2116"/>
      </left>
      <right/>
      <top/>
      <bottom style="thick">
        <color rgb="FF8C2116"/>
      </bottom>
      <diagonal/>
    </border>
    <border>
      <left/>
      <right/>
      <top/>
      <bottom style="thick">
        <color rgb="FF8C2116"/>
      </bottom>
      <diagonal/>
    </border>
    <border>
      <left/>
      <right style="thin">
        <color rgb="FF8C2116"/>
      </right>
      <top/>
      <bottom style="thick">
        <color rgb="FF8C2116"/>
      </bottom>
      <diagonal/>
    </border>
    <border>
      <left style="thin">
        <color rgb="FF8C2116"/>
      </left>
      <right/>
      <top style="thick">
        <color rgb="FF8C2116"/>
      </top>
      <bottom/>
      <diagonal/>
    </border>
    <border>
      <left/>
      <right/>
      <top style="thick">
        <color rgb="FF8C2116"/>
      </top>
      <bottom/>
      <diagonal/>
    </border>
    <border>
      <left/>
      <right style="thick">
        <color rgb="FF8C2116"/>
      </right>
      <top/>
      <bottom/>
      <diagonal/>
    </border>
    <border>
      <left/>
      <right style="thick">
        <color rgb="FF8C2116"/>
      </right>
      <top/>
      <bottom style="thick">
        <color rgb="FF8C2116"/>
      </bottom>
      <diagonal/>
    </border>
    <border>
      <left/>
      <right style="thin">
        <color rgb="FF8C2116"/>
      </right>
      <top style="thick">
        <color rgb="FF8C2116"/>
      </top>
      <bottom/>
      <diagonal/>
    </border>
    <border>
      <left style="thick">
        <color rgb="FF8C2116"/>
      </left>
      <right/>
      <top style="thin">
        <color rgb="FF8C2116"/>
      </top>
      <bottom/>
      <diagonal/>
    </border>
    <border>
      <left style="thick">
        <color rgb="FF8C2116"/>
      </left>
      <right/>
      <top/>
      <bottom/>
      <diagonal/>
    </border>
    <border>
      <left style="thick">
        <color rgb="FF8C2116"/>
      </left>
      <right/>
      <top/>
      <bottom style="thick">
        <color rgb="FF8C2116"/>
      </bottom>
      <diagonal/>
    </border>
    <border>
      <left style="thin">
        <color rgb="FF8C2116"/>
      </left>
      <right style="thin">
        <color rgb="FF8C2116"/>
      </right>
      <top style="thin">
        <color rgb="FF8C2116"/>
      </top>
      <bottom/>
      <diagonal/>
    </border>
    <border>
      <left style="thin">
        <color rgb="FF8C2116"/>
      </left>
      <right/>
      <top style="thick">
        <color rgb="FF8C2116"/>
      </top>
      <bottom style="thin">
        <color rgb="FF8C2116"/>
      </bottom>
      <diagonal/>
    </border>
    <border>
      <left/>
      <right/>
      <top style="thick">
        <color rgb="FF8C2116"/>
      </top>
      <bottom style="thin">
        <color rgb="FF8C2116"/>
      </bottom>
      <diagonal/>
    </border>
    <border>
      <left/>
      <right style="thin">
        <color rgb="FF8C2116"/>
      </right>
      <top style="thick">
        <color rgb="FF8C2116"/>
      </top>
      <bottom style="thin">
        <color rgb="FF8C2116"/>
      </bottom>
      <diagonal/>
    </border>
    <border>
      <left style="thin">
        <color rgb="FF8C2116"/>
      </left>
      <right/>
      <top style="hair">
        <color rgb="FF8C2116"/>
      </top>
      <bottom/>
      <diagonal/>
    </border>
    <border>
      <left/>
      <right/>
      <top style="hair">
        <color rgb="FF8C2116"/>
      </top>
      <bottom/>
      <diagonal/>
    </border>
    <border>
      <left/>
      <right style="thin">
        <color rgb="FF8C2116"/>
      </right>
      <top style="hair">
        <color rgb="FF8C2116"/>
      </top>
      <bottom/>
      <diagonal/>
    </border>
    <border>
      <left style="thin">
        <color rgb="FF8C2116"/>
      </left>
      <right/>
      <top/>
      <bottom style="hair">
        <color rgb="FF8C2116"/>
      </bottom>
      <diagonal/>
    </border>
    <border>
      <left/>
      <right/>
      <top/>
      <bottom style="hair">
        <color rgb="FF8C2116"/>
      </bottom>
      <diagonal/>
    </border>
    <border>
      <left/>
      <right style="thin">
        <color rgb="FF8C2116"/>
      </right>
      <top/>
      <bottom style="hair">
        <color rgb="FF8C2116"/>
      </bottom>
      <diagonal/>
    </border>
    <border>
      <left style="medium">
        <color rgb="FF8C2116"/>
      </left>
      <right/>
      <top style="medium">
        <color rgb="FF8C2116"/>
      </top>
      <bottom/>
      <diagonal/>
    </border>
    <border>
      <left/>
      <right/>
      <top style="medium">
        <color rgb="FF8C2116"/>
      </top>
      <bottom/>
      <diagonal/>
    </border>
    <border>
      <left/>
      <right style="medium">
        <color rgb="FF8C2116"/>
      </right>
      <top style="medium">
        <color rgb="FF8C2116"/>
      </top>
      <bottom/>
      <diagonal/>
    </border>
    <border>
      <left style="medium">
        <color rgb="FF8C2116"/>
      </left>
      <right/>
      <top/>
      <bottom/>
      <diagonal/>
    </border>
    <border>
      <left/>
      <right style="medium">
        <color rgb="FF8C2116"/>
      </right>
      <top/>
      <bottom/>
      <diagonal/>
    </border>
    <border>
      <left style="medium">
        <color rgb="FF8C2116"/>
      </left>
      <right/>
      <top style="thin">
        <color rgb="FF8C2116"/>
      </top>
      <bottom style="thin">
        <color rgb="FF8C2116"/>
      </bottom>
      <diagonal/>
    </border>
    <border>
      <left/>
      <right/>
      <top style="thin">
        <color rgb="FF8C2116"/>
      </top>
      <bottom style="thin">
        <color rgb="FF8C2116"/>
      </bottom>
      <diagonal/>
    </border>
    <border>
      <left/>
      <right style="medium">
        <color rgb="FF8C2116"/>
      </right>
      <top style="thin">
        <color rgb="FF8C2116"/>
      </top>
      <bottom style="thin">
        <color rgb="FF8C2116"/>
      </bottom>
      <diagonal/>
    </border>
    <border>
      <left style="medium">
        <color rgb="FF8C2116"/>
      </left>
      <right style="thin">
        <color rgb="FF8C2116"/>
      </right>
      <top style="thin">
        <color rgb="FF8C2116"/>
      </top>
      <bottom style="thin">
        <color rgb="FF8C2116"/>
      </bottom>
      <diagonal/>
    </border>
    <border>
      <left style="medium">
        <color rgb="FF8C2116"/>
      </left>
      <right style="thin">
        <color rgb="FF8C2116"/>
      </right>
      <top style="thin">
        <color rgb="FF8C2116"/>
      </top>
      <bottom/>
      <diagonal/>
    </border>
    <border>
      <left style="medium">
        <color rgb="FF8C2116"/>
      </left>
      <right style="thin">
        <color rgb="FF8C2116"/>
      </right>
      <top style="thin">
        <color rgb="FF8C2116"/>
      </top>
      <bottom style="medium">
        <color rgb="FF8C2116"/>
      </bottom>
      <diagonal/>
    </border>
    <border>
      <left style="thin">
        <color rgb="FF8C2116"/>
      </left>
      <right style="thin">
        <color rgb="FF8C2116"/>
      </right>
      <top style="thin">
        <color rgb="FF8C2116"/>
      </top>
      <bottom style="medium">
        <color rgb="FF8C2116"/>
      </bottom>
      <diagonal/>
    </border>
    <border>
      <left/>
      <right style="thick">
        <color rgb="FF8C2116"/>
      </right>
      <top style="thick">
        <color rgb="FF8C2116"/>
      </top>
      <bottom style="thin">
        <color rgb="FF8C2116"/>
      </bottom>
      <diagonal/>
    </border>
    <border>
      <left/>
      <right style="thick">
        <color rgb="FF8C2116"/>
      </right>
      <top style="thin">
        <color rgb="FF8C2116"/>
      </top>
      <bottom/>
      <diagonal/>
    </border>
    <border>
      <left style="thick">
        <color rgb="FF8C2116"/>
      </left>
      <right/>
      <top style="thick">
        <color rgb="FF8C2116"/>
      </top>
      <bottom style="thin">
        <color rgb="FF8C2116"/>
      </bottom>
      <diagonal/>
    </border>
    <border>
      <left style="thin">
        <color rgb="FF8C2116"/>
      </left>
      <right/>
      <top/>
      <bottom style="thin">
        <color indexed="64"/>
      </bottom>
      <diagonal/>
    </border>
    <border>
      <left/>
      <right/>
      <top/>
      <bottom style="thin">
        <color indexed="64"/>
      </bottom>
      <diagonal/>
    </border>
    <border>
      <left/>
      <right style="thin">
        <color rgb="FF8C2116"/>
      </right>
      <top/>
      <bottom style="thin">
        <color indexed="64"/>
      </bottom>
      <diagonal/>
    </border>
    <border>
      <left style="thin">
        <color rgb="FF8C2116"/>
      </left>
      <right style="medium">
        <color rgb="FF8C2116"/>
      </right>
      <top style="thin">
        <color rgb="FF8C2116"/>
      </top>
      <bottom/>
      <diagonal/>
    </border>
    <border>
      <left style="thin">
        <color rgb="FF8C2116"/>
      </left>
      <right style="medium">
        <color rgb="FF8C2116"/>
      </right>
      <top/>
      <bottom/>
      <diagonal/>
    </border>
    <border>
      <left style="thin">
        <color rgb="FF8C2116"/>
      </left>
      <right style="medium">
        <color rgb="FF8C2116"/>
      </right>
      <top/>
      <bottom style="thin">
        <color rgb="FF8C2116"/>
      </bottom>
      <diagonal/>
    </border>
    <border>
      <left style="thin">
        <color rgb="FF8C2116"/>
      </left>
      <right style="medium">
        <color rgb="FF8C2116"/>
      </right>
      <top style="thin">
        <color rgb="FF8C2116"/>
      </top>
      <bottom style="medium">
        <color rgb="FF8C2116"/>
      </bottom>
      <diagonal/>
    </border>
    <border>
      <left style="thin">
        <color rgb="FF8C2116"/>
      </left>
      <right style="medium">
        <color rgb="FF8C2116"/>
      </right>
      <top style="thin">
        <color rgb="FF8C2116"/>
      </top>
      <bottom style="thin">
        <color rgb="FF8C2116"/>
      </bottom>
      <diagonal/>
    </border>
    <border>
      <left style="medium">
        <color rgb="FF8C2116"/>
      </left>
      <right/>
      <top style="thin">
        <color rgb="FF8C2116"/>
      </top>
      <bottom style="thick">
        <color rgb="FF8C2116"/>
      </bottom>
      <diagonal/>
    </border>
    <border>
      <left style="medium">
        <color rgb="FF8C2116"/>
      </left>
      <right/>
      <top/>
      <bottom style="thin">
        <color rgb="FF8C2116"/>
      </bottom>
      <diagonal/>
    </border>
    <border>
      <left style="thin">
        <color rgb="FF8C2116"/>
      </left>
      <right style="thin">
        <color rgb="FF8C2116"/>
      </right>
      <top/>
      <bottom style="thin">
        <color rgb="FF8C2116"/>
      </bottom>
      <diagonal/>
    </border>
  </borders>
  <cellStyleXfs count="4">
    <xf numFmtId="0" fontId="0" fillId="0" borderId="0"/>
    <xf numFmtId="0" fontId="12" fillId="0" borderId="0" applyNumberFormat="0" applyFill="0" applyBorder="0" applyAlignment="0" applyProtection="0">
      <alignment vertical="top"/>
      <protection locked="0"/>
    </xf>
    <xf numFmtId="165" fontId="1" fillId="0" borderId="0" applyFont="0" applyFill="0" applyBorder="0" applyAlignment="0" applyProtection="0"/>
    <xf numFmtId="166" fontId="1" fillId="0" borderId="0" applyFont="0" applyFill="0" applyBorder="0" applyAlignment="0" applyProtection="0"/>
  </cellStyleXfs>
  <cellXfs count="611">
    <xf numFmtId="0" fontId="0" fillId="0" borderId="0" xfId="0"/>
    <xf numFmtId="0" fontId="0" fillId="2" borderId="0" xfId="0" applyFill="1"/>
    <xf numFmtId="0" fontId="0" fillId="2" borderId="0" xfId="0" applyFill="1" applyBorder="1"/>
    <xf numFmtId="0" fontId="11" fillId="2" borderId="0" xfId="0" applyFont="1" applyFill="1" applyBorder="1" applyAlignment="1">
      <alignment horizontal="right" vertical="center" wrapText="1" indent="1" readingOrder="1"/>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167" fontId="5" fillId="2" borderId="0" xfId="2" applyNumberFormat="1" applyFont="1" applyFill="1" applyBorder="1" applyAlignment="1">
      <alignment horizontal="center" vertical="center" wrapText="1"/>
    </xf>
    <xf numFmtId="0" fontId="15" fillId="2" borderId="0" xfId="0" applyFont="1" applyFill="1" applyBorder="1" applyAlignment="1">
      <alignment horizontal="center"/>
    </xf>
    <xf numFmtId="0" fontId="19" fillId="2" borderId="0" xfId="0" applyFont="1" applyFill="1" applyBorder="1"/>
    <xf numFmtId="0" fontId="13" fillId="2" borderId="0" xfId="0" applyFont="1" applyFill="1" applyBorder="1" applyAlignment="1">
      <alignment horizontal="center"/>
    </xf>
    <xf numFmtId="0" fontId="24" fillId="2" borderId="0" xfId="0" applyFont="1" applyFill="1" applyBorder="1" applyAlignment="1">
      <alignment horizontal="center"/>
    </xf>
    <xf numFmtId="0" fontId="27" fillId="2" borderId="0" xfId="0" applyFont="1" applyFill="1" applyBorder="1" applyAlignment="1">
      <alignment horizontal="center" vertical="center" wrapText="1"/>
    </xf>
    <xf numFmtId="0" fontId="27" fillId="2" borderId="0" xfId="0" applyFont="1" applyFill="1" applyBorder="1" applyAlignment="1">
      <alignment horizontal="center" vertical="center"/>
    </xf>
    <xf numFmtId="0" fontId="28" fillId="2" borderId="0" xfId="0" applyFont="1" applyFill="1" applyBorder="1" applyAlignment="1">
      <alignment horizontal="center" vertical="center" wrapText="1"/>
    </xf>
    <xf numFmtId="0" fontId="7" fillId="2" borderId="0" xfId="3" applyNumberFormat="1" applyFont="1" applyFill="1" applyBorder="1" applyAlignment="1">
      <alignment horizontal="center" vertical="center" wrapText="1"/>
    </xf>
    <xf numFmtId="167" fontId="25" fillId="2" borderId="0" xfId="2" applyNumberFormat="1" applyFont="1" applyFill="1" applyBorder="1" applyAlignment="1">
      <alignment horizontal="center"/>
    </xf>
    <xf numFmtId="0" fontId="10" fillId="2" borderId="0" xfId="0" applyFont="1" applyFill="1" applyBorder="1" applyAlignment="1">
      <alignment horizontal="center" vertical="center" wrapText="1"/>
    </xf>
    <xf numFmtId="0" fontId="24" fillId="2" borderId="0" xfId="0" applyFont="1" applyFill="1" applyBorder="1"/>
    <xf numFmtId="0" fontId="3"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6" fillId="2" borderId="0" xfId="0" applyFont="1" applyFill="1" applyBorder="1" applyAlignment="1">
      <alignment horizontal="center" wrapText="1"/>
    </xf>
    <xf numFmtId="0" fontId="1" fillId="2" borderId="0" xfId="0" applyFont="1" applyFill="1" applyBorder="1"/>
    <xf numFmtId="0" fontId="18" fillId="2" borderId="0" xfId="0" applyFont="1" applyFill="1" applyBorder="1"/>
    <xf numFmtId="0" fontId="17" fillId="2" borderId="0" xfId="0" applyFont="1" applyFill="1" applyBorder="1" applyAlignment="1">
      <alignment horizontal="center" vertical="center" wrapText="1"/>
    </xf>
    <xf numFmtId="0" fontId="17" fillId="2" borderId="0" xfId="0" applyFont="1" applyFill="1" applyBorder="1" applyAlignment="1">
      <alignment horizontal="center"/>
    </xf>
    <xf numFmtId="167" fontId="17" fillId="2" borderId="0" xfId="2" applyNumberFormat="1" applyFont="1" applyFill="1" applyBorder="1" applyAlignment="1">
      <alignment horizontal="center" vertical="center" wrapText="1"/>
    </xf>
    <xf numFmtId="0" fontId="18" fillId="2" borderId="1" xfId="0" applyFont="1" applyFill="1" applyBorder="1"/>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2" fillId="2" borderId="4" xfId="0" applyFont="1" applyFill="1" applyBorder="1" applyAlignment="1" applyProtection="1">
      <alignment horizontal="center" vertical="center"/>
      <protection locked="0"/>
    </xf>
    <xf numFmtId="0" fontId="23" fillId="2" borderId="4" xfId="0" applyFont="1" applyFill="1" applyBorder="1" applyAlignment="1" applyProtection="1">
      <alignment horizontal="center" vertical="center"/>
      <protection locked="0"/>
    </xf>
    <xf numFmtId="0" fontId="32" fillId="2" borderId="0" xfId="0" applyFont="1" applyFill="1" applyBorder="1" applyAlignment="1">
      <alignment vertical="center"/>
    </xf>
    <xf numFmtId="0" fontId="1" fillId="2" borderId="5" xfId="0" applyFont="1" applyFill="1" applyBorder="1" applyAlignment="1">
      <alignment horizontal="center"/>
    </xf>
    <xf numFmtId="0" fontId="8" fillId="2" borderId="0" xfId="0" applyFont="1" applyFill="1" applyBorder="1"/>
    <xf numFmtId="0" fontId="5" fillId="2" borderId="0" xfId="1" applyFont="1" applyFill="1" applyBorder="1" applyAlignment="1" applyProtection="1">
      <alignment horizontal="left"/>
    </xf>
    <xf numFmtId="0" fontId="33" fillId="2" borderId="0" xfId="0" applyFont="1" applyFill="1" applyBorder="1" applyAlignment="1">
      <alignment vertical="center"/>
    </xf>
    <xf numFmtId="0" fontId="8" fillId="2" borderId="0" xfId="0" applyFont="1" applyFill="1" applyBorder="1" applyAlignment="1">
      <alignment horizontal="right" vertical="center" readingOrder="1"/>
    </xf>
    <xf numFmtId="168" fontId="45" fillId="2" borderId="0" xfId="0" applyNumberFormat="1" applyFont="1" applyFill="1" applyBorder="1" applyAlignment="1">
      <alignment horizontal="right"/>
    </xf>
    <xf numFmtId="0" fontId="57" fillId="2" borderId="0" xfId="0" applyFont="1" applyFill="1" applyBorder="1"/>
    <xf numFmtId="0" fontId="30" fillId="2" borderId="0" xfId="0" applyFont="1" applyFill="1" applyBorder="1" applyAlignment="1">
      <alignment horizontal="center"/>
    </xf>
    <xf numFmtId="0" fontId="58" fillId="2" borderId="0" xfId="0" applyFont="1" applyFill="1" applyBorder="1"/>
    <xf numFmtId="0" fontId="59" fillId="2" borderId="0" xfId="0" applyFont="1" applyFill="1" applyBorder="1" applyAlignment="1">
      <alignment horizontal="center"/>
    </xf>
    <xf numFmtId="167" fontId="4" fillId="2" borderId="0" xfId="2" applyNumberFormat="1" applyFont="1" applyFill="1" applyBorder="1" applyAlignment="1">
      <alignment horizontal="center" vertical="center" wrapText="1"/>
    </xf>
    <xf numFmtId="168" fontId="60" fillId="2" borderId="0" xfId="0" applyNumberFormat="1" applyFont="1" applyFill="1" applyBorder="1" applyAlignment="1">
      <alignment horizontal="right"/>
    </xf>
    <xf numFmtId="0" fontId="63" fillId="2" borderId="0" xfId="0" applyFont="1" applyFill="1" applyBorder="1"/>
    <xf numFmtId="0" fontId="64" fillId="2" borderId="0" xfId="0" applyFont="1" applyFill="1" applyBorder="1" applyAlignment="1">
      <alignment horizontal="center" vertical="center" wrapText="1"/>
    </xf>
    <xf numFmtId="0" fontId="63" fillId="2" borderId="0" xfId="3" applyNumberFormat="1" applyFont="1" applyFill="1" applyBorder="1" applyAlignment="1">
      <alignment horizontal="center"/>
    </xf>
    <xf numFmtId="0" fontId="69" fillId="2" borderId="0" xfId="0" applyFont="1" applyFill="1" applyBorder="1"/>
    <xf numFmtId="9" fontId="68" fillId="2" borderId="0" xfId="0" applyNumberFormat="1" applyFont="1" applyFill="1" applyBorder="1" applyAlignment="1">
      <alignment horizontal="left"/>
    </xf>
    <xf numFmtId="1" fontId="1" fillId="2" borderId="6" xfId="0" applyNumberFormat="1" applyFont="1" applyFill="1" applyBorder="1" applyAlignment="1">
      <alignment horizontal="center"/>
    </xf>
    <xf numFmtId="0" fontId="46" fillId="2" borderId="0" xfId="0" applyFont="1" applyFill="1" applyBorder="1" applyAlignment="1">
      <alignment horizontal="center"/>
    </xf>
    <xf numFmtId="0" fontId="1" fillId="2" borderId="0" xfId="0" applyFont="1" applyFill="1" applyBorder="1" applyAlignment="1">
      <alignment horizontal="center"/>
    </xf>
    <xf numFmtId="0" fontId="13" fillId="4" borderId="0" xfId="0" applyFont="1" applyFill="1" applyBorder="1" applyAlignment="1">
      <alignment horizontal="center"/>
    </xf>
    <xf numFmtId="0" fontId="0" fillId="4" borderId="0" xfId="0" applyFill="1" applyBorder="1"/>
    <xf numFmtId="0" fontId="24" fillId="4" borderId="0" xfId="0" applyFont="1" applyFill="1" applyBorder="1" applyAlignment="1">
      <alignment horizontal="center"/>
    </xf>
    <xf numFmtId="167" fontId="25" fillId="4" borderId="0" xfId="2" applyNumberFormat="1" applyFont="1" applyFill="1" applyBorder="1" applyAlignment="1">
      <alignment horizontal="center"/>
    </xf>
    <xf numFmtId="0" fontId="3" fillId="4" borderId="0" xfId="0" applyFont="1" applyFill="1" applyBorder="1" applyAlignment="1">
      <alignment horizontal="center" vertical="center" wrapText="1"/>
    </xf>
    <xf numFmtId="0" fontId="1" fillId="4" borderId="0" xfId="0" applyFont="1" applyFill="1" applyBorder="1" applyAlignment="1">
      <alignment horizontal="center"/>
    </xf>
    <xf numFmtId="0" fontId="3" fillId="4" borderId="0" xfId="0" applyFont="1" applyFill="1" applyBorder="1"/>
    <xf numFmtId="0" fontId="18" fillId="4" borderId="0" xfId="0" applyFont="1" applyFill="1" applyBorder="1"/>
    <xf numFmtId="0" fontId="1" fillId="4" borderId="0" xfId="0" applyFont="1" applyFill="1" applyBorder="1"/>
    <xf numFmtId="0" fontId="13" fillId="4" borderId="0" xfId="0" applyFont="1" applyFill="1" applyBorder="1" applyAlignment="1">
      <alignment horizontal="center" vertical="center" wrapText="1"/>
    </xf>
    <xf numFmtId="0" fontId="24" fillId="4" borderId="0" xfId="0" applyFont="1" applyFill="1" applyBorder="1"/>
    <xf numFmtId="0" fontId="34" fillId="4" borderId="0" xfId="0" applyFont="1" applyFill="1" applyBorder="1" applyAlignment="1">
      <alignment horizontal="center"/>
    </xf>
    <xf numFmtId="0" fontId="17" fillId="4" borderId="0" xfId="0" applyFont="1" applyFill="1" applyBorder="1" applyAlignment="1">
      <alignment horizontal="center" vertical="center"/>
    </xf>
    <xf numFmtId="0" fontId="13" fillId="4" borderId="0" xfId="0" applyFont="1" applyFill="1" applyBorder="1" applyAlignment="1">
      <alignment horizontal="right" vertical="center" wrapText="1" indent="1" readingOrder="1"/>
    </xf>
    <xf numFmtId="0" fontId="24" fillId="4" borderId="0" xfId="0" applyFont="1" applyFill="1" applyBorder="1" applyAlignment="1">
      <alignment wrapText="1"/>
    </xf>
    <xf numFmtId="0" fontId="72" fillId="4" borderId="0" xfId="1" applyFont="1" applyFill="1" applyBorder="1" applyAlignment="1" applyProtection="1">
      <alignment horizontal="left" vertical="center" wrapText="1" readingOrder="1"/>
    </xf>
    <xf numFmtId="14" fontId="34" fillId="4" borderId="0" xfId="0" applyNumberFormat="1" applyFont="1" applyFill="1" applyBorder="1" applyAlignment="1">
      <alignment horizontal="center"/>
    </xf>
    <xf numFmtId="0" fontId="73" fillId="4" borderId="0" xfId="0" applyFont="1" applyFill="1" applyBorder="1" applyAlignment="1">
      <alignment vertical="center"/>
    </xf>
    <xf numFmtId="0" fontId="74" fillId="4" borderId="0" xfId="0" applyFont="1" applyFill="1" applyBorder="1"/>
    <xf numFmtId="0" fontId="34" fillId="4" borderId="0" xfId="0" applyFont="1" applyFill="1" applyBorder="1" applyAlignment="1">
      <alignment horizontal="right" vertical="center" wrapText="1" indent="1" readingOrder="1"/>
    </xf>
    <xf numFmtId="0" fontId="1" fillId="4" borderId="0" xfId="1" applyFont="1" applyFill="1" applyBorder="1" applyAlignment="1" applyProtection="1">
      <alignment horizontal="left" vertical="center" wrapText="1" readingOrder="1"/>
    </xf>
    <xf numFmtId="0" fontId="34" fillId="4" borderId="0" xfId="0" applyFont="1" applyFill="1" applyBorder="1" applyAlignment="1">
      <alignment horizontal="right"/>
    </xf>
    <xf numFmtId="9" fontId="75" fillId="4" borderId="0" xfId="0" applyNumberFormat="1" applyFont="1" applyFill="1" applyBorder="1" applyAlignment="1">
      <alignment horizontal="left"/>
    </xf>
    <xf numFmtId="0" fontId="5" fillId="4" borderId="0" xfId="1" applyFont="1" applyFill="1" applyBorder="1" applyAlignment="1" applyProtection="1">
      <alignment horizontal="left"/>
    </xf>
    <xf numFmtId="0" fontId="13" fillId="4" borderId="0" xfId="0" applyFont="1" applyFill="1" applyBorder="1" applyAlignment="1">
      <alignment horizontal="right" vertical="center" readingOrder="1"/>
    </xf>
    <xf numFmtId="0" fontId="62" fillId="4" borderId="0" xfId="0" applyFont="1" applyFill="1" applyBorder="1" applyAlignment="1">
      <alignment horizontal="right" vertical="center"/>
    </xf>
    <xf numFmtId="0" fontId="3" fillId="4" borderId="0" xfId="0" applyFont="1" applyFill="1" applyBorder="1" applyAlignment="1">
      <alignment horizontal="center" vertical="center"/>
    </xf>
    <xf numFmtId="0" fontId="56" fillId="4" borderId="0" xfId="3" applyNumberFormat="1" applyFont="1" applyFill="1" applyBorder="1" applyAlignment="1">
      <alignment horizontal="center"/>
    </xf>
    <xf numFmtId="0" fontId="70" fillId="4" borderId="0" xfId="0" applyFont="1" applyFill="1" applyBorder="1" applyAlignment="1">
      <alignment horizontal="center"/>
    </xf>
    <xf numFmtId="0" fontId="29" fillId="4" borderId="0" xfId="0" applyFont="1" applyFill="1" applyBorder="1" applyAlignment="1">
      <alignment horizontal="center"/>
    </xf>
    <xf numFmtId="0" fontId="62" fillId="4" borderId="0" xfId="0" applyFont="1" applyFill="1" applyBorder="1" applyAlignment="1">
      <alignment horizontal="center" vertical="center" wrapText="1"/>
    </xf>
    <xf numFmtId="0" fontId="27" fillId="4" borderId="0" xfId="0" applyFont="1" applyFill="1" applyBorder="1" applyAlignment="1">
      <alignment horizontal="right" vertical="center"/>
    </xf>
    <xf numFmtId="0" fontId="53" fillId="4" borderId="0" xfId="0" applyNumberFormat="1" applyFont="1" applyFill="1" applyBorder="1" applyAlignment="1">
      <alignment horizontal="center"/>
    </xf>
    <xf numFmtId="0" fontId="4" fillId="4" borderId="0" xfId="0" applyFont="1" applyFill="1" applyBorder="1" applyAlignment="1">
      <alignment horizontal="center" vertical="center" wrapText="1"/>
    </xf>
    <xf numFmtId="0" fontId="62" fillId="4" borderId="0" xfId="0" applyFont="1" applyFill="1" applyBorder="1" applyAlignment="1">
      <alignment vertical="center"/>
    </xf>
    <xf numFmtId="0" fontId="17" fillId="4" borderId="0"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37" fillId="4" borderId="0" xfId="0" applyFont="1" applyFill="1" applyBorder="1" applyAlignment="1">
      <alignment horizontal="center"/>
    </xf>
    <xf numFmtId="0" fontId="76" fillId="4" borderId="0" xfId="0" applyFont="1" applyFill="1" applyBorder="1" applyAlignment="1">
      <alignment horizontal="center" vertical="center"/>
    </xf>
    <xf numFmtId="0" fontId="24" fillId="4" borderId="0" xfId="0" applyFont="1" applyFill="1" applyBorder="1" applyAlignment="1">
      <alignment horizontal="center" vertical="center"/>
    </xf>
    <xf numFmtId="168" fontId="77" fillId="4" borderId="0" xfId="0" applyNumberFormat="1" applyFont="1" applyFill="1" applyBorder="1" applyAlignment="1">
      <alignment horizontal="center" vertical="center"/>
    </xf>
    <xf numFmtId="168" fontId="1" fillId="4" borderId="0" xfId="0" applyNumberFormat="1" applyFont="1" applyFill="1" applyBorder="1" applyAlignment="1">
      <alignment horizontal="right" vertical="center"/>
    </xf>
    <xf numFmtId="0" fontId="55" fillId="4" borderId="0" xfId="0" applyFont="1" applyFill="1" applyBorder="1" applyAlignment="1">
      <alignment horizontal="center"/>
    </xf>
    <xf numFmtId="0" fontId="54" fillId="4" borderId="0" xfId="0" applyFont="1" applyFill="1" applyBorder="1" applyAlignment="1">
      <alignment horizontal="right"/>
    </xf>
    <xf numFmtId="0" fontId="54" fillId="4" borderId="0" xfId="0" applyFont="1" applyFill="1" applyBorder="1" applyAlignment="1">
      <alignment horizontal="left"/>
    </xf>
    <xf numFmtId="0" fontId="55" fillId="4" borderId="0" xfId="0" applyFont="1" applyFill="1" applyBorder="1"/>
    <xf numFmtId="168" fontId="77" fillId="4" borderId="0" xfId="0" applyNumberFormat="1" applyFont="1" applyFill="1" applyBorder="1" applyAlignment="1">
      <alignment horizontal="right" vertical="center"/>
    </xf>
    <xf numFmtId="0" fontId="46" fillId="4" borderId="0" xfId="0" applyFont="1" applyFill="1" applyBorder="1" applyAlignment="1">
      <alignment horizontal="center"/>
    </xf>
    <xf numFmtId="0" fontId="71" fillId="4" borderId="0" xfId="0" applyFont="1" applyFill="1" applyBorder="1"/>
    <xf numFmtId="0" fontId="35" fillId="4" borderId="0" xfId="0" applyFont="1" applyFill="1" applyBorder="1" applyAlignment="1">
      <alignment horizontal="right"/>
    </xf>
    <xf numFmtId="0" fontId="31" fillId="4" borderId="0" xfId="0" applyFont="1" applyFill="1" applyBorder="1" applyAlignment="1">
      <alignment horizontal="left"/>
    </xf>
    <xf numFmtId="0" fontId="36" fillId="4" borderId="0" xfId="0" applyFont="1" applyFill="1" applyBorder="1" applyAlignment="1">
      <alignment horizontal="center" vertical="center" wrapText="1"/>
    </xf>
    <xf numFmtId="168" fontId="77" fillId="4" borderId="0" xfId="0" applyNumberFormat="1" applyFont="1" applyFill="1" applyBorder="1" applyAlignment="1">
      <alignment horizontal="right"/>
    </xf>
    <xf numFmtId="0" fontId="24" fillId="4" borderId="0" xfId="0" applyFont="1" applyFill="1" applyBorder="1" applyAlignment="1">
      <alignment horizontal="center" vertical="center" wrapText="1"/>
    </xf>
    <xf numFmtId="0" fontId="27" fillId="4" borderId="0" xfId="0" applyFont="1" applyFill="1" applyBorder="1" applyAlignment="1">
      <alignment vertical="center"/>
    </xf>
    <xf numFmtId="168" fontId="11" fillId="4" borderId="0" xfId="0" applyNumberFormat="1" applyFont="1" applyFill="1" applyBorder="1" applyAlignment="1">
      <alignment horizontal="right"/>
    </xf>
    <xf numFmtId="0" fontId="76" fillId="4" borderId="0" xfId="0" applyFont="1" applyFill="1" applyBorder="1" applyAlignment="1">
      <alignment horizontal="left" vertical="center"/>
    </xf>
    <xf numFmtId="0" fontId="76" fillId="4" borderId="0" xfId="0" applyFont="1" applyFill="1" applyBorder="1" applyAlignment="1">
      <alignment horizontal="left"/>
    </xf>
    <xf numFmtId="0" fontId="31" fillId="4" borderId="0" xfId="0" applyFont="1" applyFill="1" applyBorder="1" applyAlignment="1">
      <alignment horizontal="left" vertical="center"/>
    </xf>
    <xf numFmtId="0" fontId="44" fillId="4" borderId="0" xfId="0" applyFont="1" applyFill="1" applyBorder="1" applyAlignment="1">
      <alignment horizontal="right" vertical="center"/>
    </xf>
    <xf numFmtId="0" fontId="0" fillId="4" borderId="0" xfId="0" applyFill="1" applyBorder="1" applyAlignment="1">
      <alignment horizontal="right" vertical="center"/>
    </xf>
    <xf numFmtId="167" fontId="25" fillId="4" borderId="0" xfId="2" applyNumberFormat="1" applyFont="1" applyFill="1" applyBorder="1" applyAlignment="1">
      <alignment horizontal="center" vertical="center"/>
    </xf>
    <xf numFmtId="167" fontId="44" fillId="4" borderId="0" xfId="2" applyNumberFormat="1" applyFont="1" applyFill="1" applyBorder="1" applyAlignment="1">
      <alignment horizontal="center" vertical="center"/>
    </xf>
    <xf numFmtId="0" fontId="31" fillId="4" borderId="0" xfId="0" applyFont="1" applyFill="1" applyBorder="1" applyAlignment="1">
      <alignment horizontal="center"/>
    </xf>
    <xf numFmtId="0" fontId="38" fillId="4" borderId="0" xfId="0" applyFont="1" applyFill="1" applyBorder="1" applyAlignment="1">
      <alignment horizontal="center"/>
    </xf>
    <xf numFmtId="168" fontId="34" fillId="4" borderId="0" xfId="0" applyNumberFormat="1" applyFont="1" applyFill="1" applyBorder="1" applyAlignment="1">
      <alignment horizontal="right"/>
    </xf>
    <xf numFmtId="0" fontId="3" fillId="4" borderId="0" xfId="0" applyFont="1" applyFill="1" applyBorder="1" applyAlignment="1">
      <alignment horizontal="center"/>
    </xf>
    <xf numFmtId="0" fontId="62" fillId="4" borderId="0" xfId="0" applyFont="1" applyFill="1" applyBorder="1" applyAlignment="1">
      <alignment vertical="center" wrapText="1"/>
    </xf>
    <xf numFmtId="0" fontId="26" fillId="4"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8" fillId="4" borderId="0" xfId="0" applyFont="1" applyFill="1" applyBorder="1" applyAlignment="1">
      <alignment horizontal="center" vertical="top"/>
    </xf>
    <xf numFmtId="1" fontId="53" fillId="4" borderId="0" xfId="0" applyNumberFormat="1" applyFont="1" applyFill="1" applyBorder="1" applyAlignment="1">
      <alignment horizontal="center"/>
    </xf>
    <xf numFmtId="0" fontId="67" fillId="4" borderId="0" xfId="0" applyFont="1" applyFill="1" applyBorder="1"/>
    <xf numFmtId="0" fontId="56" fillId="4" borderId="0" xfId="0" applyFont="1" applyFill="1" applyBorder="1" applyAlignment="1">
      <alignment horizontal="center"/>
    </xf>
    <xf numFmtId="0" fontId="2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center" vertical="center"/>
      <protection locked="0"/>
    </xf>
    <xf numFmtId="1" fontId="1" fillId="2" borderId="0" xfId="0" applyNumberFormat="1" applyFont="1" applyFill="1" applyBorder="1" applyAlignment="1">
      <alignment horizontal="center"/>
    </xf>
    <xf numFmtId="0" fontId="50" fillId="2" borderId="0" xfId="0" applyFont="1" applyFill="1" applyBorder="1" applyAlignment="1">
      <alignment horizontal="center" vertical="center"/>
    </xf>
    <xf numFmtId="0" fontId="65" fillId="2" borderId="0" xfId="0" applyFont="1" applyFill="1" applyBorder="1" applyAlignment="1">
      <alignment horizontal="left"/>
    </xf>
    <xf numFmtId="0" fontId="14" fillId="4" borderId="0" xfId="0" applyFont="1" applyFill="1" applyBorder="1"/>
    <xf numFmtId="0" fontId="48" fillId="2" borderId="0" xfId="0" applyFont="1" applyFill="1" applyBorder="1" applyAlignment="1">
      <alignment horizontal="right"/>
    </xf>
    <xf numFmtId="0" fontId="17" fillId="2" borderId="0" xfId="0" applyFont="1" applyFill="1" applyBorder="1" applyAlignment="1">
      <alignment horizontal="center" vertical="center"/>
    </xf>
    <xf numFmtId="0" fontId="13" fillId="2" borderId="0" xfId="0" applyFont="1" applyFill="1" applyBorder="1" applyAlignment="1">
      <alignment horizontal="right" vertical="center" wrapText="1" indent="1" readingOrder="1"/>
    </xf>
    <xf numFmtId="0" fontId="30" fillId="2" borderId="0" xfId="1" applyFont="1" applyFill="1" applyBorder="1" applyAlignment="1" applyProtection="1">
      <alignment horizontal="left" vertical="center" wrapText="1" readingOrder="1"/>
    </xf>
    <xf numFmtId="0" fontId="0" fillId="2" borderId="0" xfId="0" applyFill="1" applyBorder="1" applyAlignment="1">
      <alignment horizontal="center"/>
    </xf>
    <xf numFmtId="14" fontId="81" fillId="2" borderId="0" xfId="0" applyNumberFormat="1" applyFont="1" applyFill="1" applyBorder="1" applyAlignment="1">
      <alignment horizontal="center"/>
    </xf>
    <xf numFmtId="0" fontId="10" fillId="2" borderId="0" xfId="0" applyFont="1" applyFill="1" applyBorder="1" applyAlignment="1">
      <alignment horizontal="distributed"/>
    </xf>
    <xf numFmtId="0" fontId="10" fillId="2" borderId="0" xfId="0" applyFont="1" applyFill="1" applyBorder="1" applyAlignment="1">
      <alignment horizontal="left"/>
    </xf>
    <xf numFmtId="164" fontId="61" fillId="2" borderId="0" xfId="0" applyNumberFormat="1" applyFont="1" applyFill="1" applyBorder="1" applyAlignment="1">
      <alignment vertical="top"/>
    </xf>
    <xf numFmtId="0" fontId="24" fillId="2" borderId="0" xfId="0" applyFont="1" applyFill="1" applyBorder="1" applyAlignment="1">
      <alignment horizontal="left"/>
    </xf>
    <xf numFmtId="0" fontId="85" fillId="2" borderId="0" xfId="0" applyFont="1" applyFill="1" applyBorder="1" applyAlignment="1">
      <alignment horizontal="center"/>
    </xf>
    <xf numFmtId="0" fontId="10" fillId="2" borderId="0" xfId="0" applyFont="1" applyFill="1" applyBorder="1" applyAlignment="1">
      <alignment horizontal="left" vertical="top"/>
    </xf>
    <xf numFmtId="0" fontId="10" fillId="2" borderId="0" xfId="0" applyFont="1" applyFill="1" applyBorder="1" applyAlignment="1">
      <alignment horizontal="center"/>
    </xf>
    <xf numFmtId="164" fontId="10" fillId="2" borderId="0" xfId="0" applyNumberFormat="1" applyFont="1" applyFill="1" applyBorder="1"/>
    <xf numFmtId="0" fontId="10" fillId="2" borderId="0" xfId="0" applyFont="1" applyFill="1" applyBorder="1"/>
    <xf numFmtId="164" fontId="61" fillId="2" borderId="0" xfId="0" applyNumberFormat="1" applyFont="1" applyFill="1" applyBorder="1"/>
    <xf numFmtId="168" fontId="10" fillId="2" borderId="0" xfId="0" applyNumberFormat="1" applyFont="1" applyFill="1" applyBorder="1" applyAlignment="1">
      <alignment horizontal="center"/>
    </xf>
    <xf numFmtId="168" fontId="10" fillId="0" borderId="0" xfId="0" applyNumberFormat="1" applyFont="1" applyBorder="1" applyAlignment="1">
      <alignment horizontal="center"/>
    </xf>
    <xf numFmtId="168" fontId="10" fillId="2" borderId="0" xfId="0" applyNumberFormat="1" applyFont="1" applyFill="1" applyBorder="1" applyAlignment="1">
      <alignment horizontal="right"/>
    </xf>
    <xf numFmtId="0" fontId="31" fillId="2" borderId="0" xfId="0" applyFont="1" applyFill="1" applyBorder="1" applyAlignment="1">
      <alignment horizontal="center"/>
    </xf>
    <xf numFmtId="0" fontId="34" fillId="2" borderId="0" xfId="0" applyFont="1" applyFill="1" applyBorder="1" applyAlignment="1">
      <alignment horizontal="center"/>
    </xf>
    <xf numFmtId="0" fontId="76" fillId="4" borderId="0" xfId="0" applyFont="1" applyFill="1" applyBorder="1" applyAlignment="1">
      <alignment horizontal="center"/>
    </xf>
    <xf numFmtId="0" fontId="10" fillId="2" borderId="0" xfId="1" applyFont="1" applyFill="1" applyBorder="1" applyAlignment="1" applyProtection="1">
      <alignment horizontal="right" vertical="center" wrapText="1" readingOrder="1"/>
    </xf>
    <xf numFmtId="0" fontId="12" fillId="2" borderId="0" xfId="1" applyFill="1" applyBorder="1" applyAlignment="1" applyProtection="1">
      <alignment horizontal="left" vertical="center" readingOrder="1"/>
    </xf>
    <xf numFmtId="0" fontId="0" fillId="2" borderId="10" xfId="0" applyFill="1" applyBorder="1"/>
    <xf numFmtId="0" fontId="17" fillId="2" borderId="10" xfId="0" applyFont="1" applyFill="1" applyBorder="1" applyAlignment="1">
      <alignment horizontal="center" vertical="center"/>
    </xf>
    <xf numFmtId="9" fontId="68" fillId="2" borderId="10" xfId="0" applyNumberFormat="1" applyFont="1" applyFill="1" applyBorder="1" applyAlignment="1">
      <alignment horizontal="left"/>
    </xf>
    <xf numFmtId="0" fontId="13" fillId="2" borderId="10" xfId="0" applyFont="1" applyFill="1" applyBorder="1" applyAlignment="1">
      <alignment horizontal="right" vertical="center" wrapText="1" indent="1" readingOrder="1"/>
    </xf>
    <xf numFmtId="0" fontId="48" fillId="2" borderId="12" xfId="0" applyFont="1" applyFill="1" applyBorder="1" applyAlignment="1">
      <alignment horizontal="right"/>
    </xf>
    <xf numFmtId="0" fontId="10" fillId="2" borderId="13" xfId="1" applyFont="1" applyFill="1" applyBorder="1" applyAlignment="1" applyProtection="1">
      <alignment horizontal="right" vertical="center" readingOrder="1"/>
    </xf>
    <xf numFmtId="0" fontId="51" fillId="2" borderId="0" xfId="0" applyFont="1" applyFill="1" applyBorder="1" applyAlignment="1">
      <alignment horizontal="right" vertical="center" readingOrder="1"/>
    </xf>
    <xf numFmtId="0" fontId="88" fillId="2" borderId="0" xfId="0" applyFont="1" applyFill="1" applyBorder="1" applyAlignment="1">
      <alignment vertical="center" readingOrder="1"/>
    </xf>
    <xf numFmtId="0" fontId="0" fillId="5" borderId="0" xfId="0" applyFill="1" applyBorder="1"/>
    <xf numFmtId="0" fontId="30" fillId="2" borderId="0" xfId="1" applyFont="1" applyFill="1" applyBorder="1" applyAlignment="1" applyProtection="1">
      <alignment horizontal="right" vertical="center" wrapText="1" readingOrder="1"/>
    </xf>
    <xf numFmtId="0" fontId="30" fillId="2" borderId="13" xfId="1" applyFont="1" applyFill="1" applyBorder="1" applyAlignment="1" applyProtection="1">
      <alignment horizontal="right" vertical="center" wrapText="1" readingOrder="1"/>
    </xf>
    <xf numFmtId="0" fontId="45" fillId="2" borderId="12" xfId="0" applyFont="1" applyFill="1" applyBorder="1" applyAlignment="1">
      <alignment horizontal="right"/>
    </xf>
    <xf numFmtId="0" fontId="45" fillId="2" borderId="0" xfId="0" applyFont="1" applyFill="1" applyBorder="1" applyAlignment="1">
      <alignment horizontal="right"/>
    </xf>
    <xf numFmtId="0" fontId="45" fillId="2" borderId="0" xfId="0" applyFont="1" applyFill="1" applyBorder="1" applyAlignment="1">
      <alignment horizontal="center"/>
    </xf>
    <xf numFmtId="0" fontId="45" fillId="2" borderId="14" xfId="0" applyFont="1" applyFill="1" applyBorder="1" applyAlignment="1">
      <alignment horizontal="right"/>
    </xf>
    <xf numFmtId="0" fontId="45" fillId="2" borderId="15" xfId="0" applyFont="1" applyFill="1" applyBorder="1" applyAlignment="1">
      <alignment horizontal="right"/>
    </xf>
    <xf numFmtId="9" fontId="68" fillId="2" borderId="15" xfId="0" applyNumberFormat="1" applyFont="1" applyFill="1" applyBorder="1" applyAlignment="1">
      <alignment horizontal="left"/>
    </xf>
    <xf numFmtId="9" fontId="68" fillId="2" borderId="16" xfId="0" applyNumberFormat="1" applyFont="1" applyFill="1" applyBorder="1" applyAlignment="1">
      <alignment horizontal="left"/>
    </xf>
    <xf numFmtId="9" fontId="68" fillId="2" borderId="18" xfId="0" applyNumberFormat="1" applyFont="1" applyFill="1" applyBorder="1" applyAlignment="1">
      <alignment horizontal="left"/>
    </xf>
    <xf numFmtId="0" fontId="48" fillId="2" borderId="18" xfId="0" applyFont="1" applyFill="1" applyBorder="1" applyAlignment="1"/>
    <xf numFmtId="0" fontId="45" fillId="2" borderId="18" xfId="0" applyFont="1" applyFill="1" applyBorder="1" applyAlignment="1">
      <alignment horizontal="right"/>
    </xf>
    <xf numFmtId="9" fontId="90" fillId="2" borderId="19" xfId="0" applyNumberFormat="1" applyFont="1" applyFill="1" applyBorder="1" applyAlignment="1">
      <alignment horizontal="left"/>
    </xf>
    <xf numFmtId="0" fontId="0" fillId="2" borderId="12" xfId="0" applyFill="1" applyBorder="1"/>
    <xf numFmtId="0" fontId="89" fillId="2" borderId="20" xfId="0" applyFont="1" applyFill="1" applyBorder="1" applyAlignment="1">
      <alignment horizontal="right"/>
    </xf>
    <xf numFmtId="0" fontId="89" fillId="2" borderId="21" xfId="0" applyFont="1" applyFill="1" applyBorder="1" applyAlignment="1">
      <alignment horizontal="right"/>
    </xf>
    <xf numFmtId="9" fontId="68" fillId="2" borderId="21" xfId="0" applyNumberFormat="1" applyFont="1" applyFill="1" applyBorder="1" applyAlignment="1">
      <alignment horizontal="left"/>
    </xf>
    <xf numFmtId="0" fontId="48" fillId="2" borderId="21" xfId="0" applyFont="1" applyFill="1" applyBorder="1" applyAlignment="1">
      <alignment horizontal="right"/>
    </xf>
    <xf numFmtId="0" fontId="45" fillId="2" borderId="21" xfId="0" applyFont="1" applyFill="1" applyBorder="1" applyAlignment="1">
      <alignment horizontal="right"/>
    </xf>
    <xf numFmtId="9" fontId="68" fillId="2" borderId="22" xfId="0" applyNumberFormat="1" applyFont="1" applyFill="1" applyBorder="1" applyAlignment="1">
      <alignment horizontal="left"/>
    </xf>
    <xf numFmtId="0" fontId="0" fillId="2" borderId="13" xfId="0" applyFill="1" applyBorder="1"/>
    <xf numFmtId="0" fontId="29" fillId="2" borderId="13" xfId="0" applyFont="1" applyFill="1" applyBorder="1" applyAlignment="1"/>
    <xf numFmtId="168" fontId="61" fillId="4" borderId="13" xfId="0" applyNumberFormat="1" applyFont="1" applyFill="1" applyBorder="1" applyAlignment="1">
      <alignment horizontal="right"/>
    </xf>
    <xf numFmtId="0" fontId="0" fillId="4" borderId="12" xfId="0" applyFill="1" applyBorder="1"/>
    <xf numFmtId="0" fontId="0" fillId="4" borderId="13" xfId="0" applyFill="1" applyBorder="1"/>
    <xf numFmtId="168" fontId="60" fillId="2" borderId="25" xfId="0" applyNumberFormat="1" applyFont="1" applyFill="1" applyBorder="1" applyAlignment="1">
      <alignment horizontal="right"/>
    </xf>
    <xf numFmtId="168" fontId="61" fillId="2" borderId="25" xfId="0" applyNumberFormat="1" applyFont="1" applyFill="1" applyBorder="1" applyAlignment="1">
      <alignment horizontal="right"/>
    </xf>
    <xf numFmtId="168" fontId="61" fillId="2" borderId="26" xfId="0" applyNumberFormat="1" applyFont="1" applyFill="1" applyBorder="1" applyAlignment="1">
      <alignment horizontal="right"/>
    </xf>
    <xf numFmtId="0" fontId="50" fillId="2" borderId="29" xfId="0" applyFont="1" applyFill="1" applyBorder="1" applyAlignment="1">
      <alignment horizontal="center" vertical="center"/>
    </xf>
    <xf numFmtId="0" fontId="0" fillId="2" borderId="29" xfId="0" applyFill="1" applyBorder="1"/>
    <xf numFmtId="168" fontId="61" fillId="2" borderId="30" xfId="0" applyNumberFormat="1" applyFont="1" applyFill="1" applyBorder="1" applyAlignment="1">
      <alignment horizontal="right"/>
    </xf>
    <xf numFmtId="0" fontId="24" fillId="2" borderId="12" xfId="0" applyFont="1" applyFill="1" applyBorder="1" applyAlignment="1">
      <alignment horizontal="center"/>
    </xf>
    <xf numFmtId="168" fontId="60" fillId="4" borderId="25" xfId="0" applyNumberFormat="1" applyFont="1" applyFill="1" applyBorder="1" applyAlignment="1">
      <alignment horizontal="right"/>
    </xf>
    <xf numFmtId="0" fontId="19" fillId="4" borderId="25" xfId="0" applyFont="1" applyFill="1" applyBorder="1"/>
    <xf numFmtId="0" fontId="0" fillId="2" borderId="33" xfId="0" applyFill="1" applyBorder="1"/>
    <xf numFmtId="168" fontId="61" fillId="4" borderId="0" xfId="0" applyNumberFormat="1" applyFont="1" applyFill="1" applyBorder="1" applyAlignment="1">
      <alignment horizontal="right"/>
    </xf>
    <xf numFmtId="0" fontId="13" fillId="4" borderId="25" xfId="0" applyFont="1" applyFill="1" applyBorder="1"/>
    <xf numFmtId="168" fontId="61" fillId="4" borderId="25" xfId="0" applyNumberFormat="1" applyFont="1" applyFill="1" applyBorder="1" applyAlignment="1">
      <alignment horizontal="right"/>
    </xf>
    <xf numFmtId="0" fontId="19" fillId="4" borderId="25" xfId="0" applyFont="1" applyFill="1" applyBorder="1" applyAlignment="1">
      <alignment horizontal="center"/>
    </xf>
    <xf numFmtId="0" fontId="24" fillId="4" borderId="0" xfId="0" applyFont="1" applyFill="1" applyBorder="1" applyAlignment="1">
      <alignment horizontal="right"/>
    </xf>
    <xf numFmtId="0" fontId="51" fillId="4" borderId="12" xfId="0" applyFont="1" applyFill="1" applyBorder="1" applyAlignment="1">
      <alignment horizontal="center" vertical="center"/>
    </xf>
    <xf numFmtId="0" fontId="51" fillId="4" borderId="0" xfId="0" applyFont="1" applyFill="1" applyBorder="1" applyAlignment="1">
      <alignment horizontal="center" vertical="center"/>
    </xf>
    <xf numFmtId="167" fontId="25" fillId="4" borderId="12" xfId="2" applyNumberFormat="1" applyFont="1" applyFill="1" applyBorder="1" applyAlignment="1">
      <alignment horizontal="center"/>
    </xf>
    <xf numFmtId="167" fontId="25" fillId="4" borderId="13" xfId="2" applyNumberFormat="1" applyFont="1" applyFill="1" applyBorder="1" applyAlignment="1">
      <alignment horizontal="center"/>
    </xf>
    <xf numFmtId="0" fontId="3" fillId="4" borderId="12" xfId="0" applyFont="1" applyFill="1" applyBorder="1" applyAlignment="1">
      <alignment horizontal="center" vertical="center" wrapText="1"/>
    </xf>
    <xf numFmtId="0" fontId="82" fillId="0" borderId="24" xfId="0" applyFont="1" applyFill="1" applyBorder="1"/>
    <xf numFmtId="0" fontId="30" fillId="4" borderId="13" xfId="0" applyFont="1" applyFill="1" applyBorder="1" applyAlignment="1">
      <alignment horizontal="right"/>
    </xf>
    <xf numFmtId="0" fontId="0" fillId="2" borderId="10" xfId="0" applyFill="1" applyBorder="1" applyAlignment="1">
      <alignment horizontal="center"/>
    </xf>
    <xf numFmtId="0" fontId="13" fillId="2" borderId="10" xfId="0" applyFont="1" applyFill="1" applyBorder="1" applyAlignment="1">
      <alignment horizontal="center"/>
    </xf>
    <xf numFmtId="0" fontId="82" fillId="0" borderId="34" xfId="0" applyFont="1" applyFill="1" applyBorder="1"/>
    <xf numFmtId="0" fontId="87" fillId="2" borderId="10" xfId="0" applyFont="1" applyFill="1" applyBorder="1" applyAlignment="1">
      <alignment horizontal="left"/>
    </xf>
    <xf numFmtId="0" fontId="10" fillId="2" borderId="10" xfId="0" applyFont="1" applyFill="1" applyBorder="1" applyAlignment="1">
      <alignment horizontal="center" vertical="top"/>
    </xf>
    <xf numFmtId="0" fontId="87" fillId="2" borderId="9" xfId="0" applyFont="1" applyFill="1" applyBorder="1" applyAlignment="1">
      <alignment horizontal="left"/>
    </xf>
    <xf numFmtId="0" fontId="13" fillId="4" borderId="10" xfId="0" applyFont="1" applyFill="1" applyBorder="1" applyAlignment="1">
      <alignment horizontal="center"/>
    </xf>
    <xf numFmtId="0" fontId="13" fillId="4" borderId="11" xfId="0" applyFont="1" applyFill="1" applyBorder="1" applyAlignment="1">
      <alignment horizontal="center"/>
    </xf>
    <xf numFmtId="0" fontId="13" fillId="4" borderId="10" xfId="0" applyFont="1" applyFill="1" applyBorder="1" applyAlignment="1"/>
    <xf numFmtId="0" fontId="13" fillId="4" borderId="11" xfId="0" applyFont="1" applyFill="1" applyBorder="1" applyAlignment="1"/>
    <xf numFmtId="0" fontId="13" fillId="4" borderId="0" xfId="0" applyFont="1" applyFill="1" applyBorder="1" applyAlignment="1">
      <alignment horizontal="right" vertical="top"/>
    </xf>
    <xf numFmtId="0" fontId="13" fillId="4" borderId="12" xfId="0" applyFont="1" applyFill="1" applyBorder="1"/>
    <xf numFmtId="0" fontId="13" fillId="4" borderId="0" xfId="0" applyFont="1" applyFill="1" applyBorder="1"/>
    <xf numFmtId="0" fontId="13" fillId="4" borderId="13" xfId="0" applyFont="1" applyFill="1" applyBorder="1" applyAlignment="1">
      <alignment horizontal="center" vertical="center"/>
    </xf>
    <xf numFmtId="0" fontId="13" fillId="4" borderId="13" xfId="0" applyFont="1" applyFill="1" applyBorder="1"/>
    <xf numFmtId="0" fontId="50" fillId="0" borderId="0" xfId="0" applyFont="1" applyFill="1" applyBorder="1" applyAlignment="1">
      <alignment horizontal="center" vertical="center"/>
    </xf>
    <xf numFmtId="0" fontId="82" fillId="2" borderId="12" xfId="0" applyFont="1" applyFill="1" applyBorder="1" applyAlignment="1">
      <alignment horizontal="distributed"/>
    </xf>
    <xf numFmtId="0" fontId="10" fillId="2" borderId="12" xfId="0" applyFont="1" applyFill="1" applyBorder="1" applyAlignment="1">
      <alignment horizontal="left"/>
    </xf>
    <xf numFmtId="164" fontId="61" fillId="2" borderId="13" xfId="0" applyNumberFormat="1" applyFont="1" applyFill="1" applyBorder="1" applyAlignment="1"/>
    <xf numFmtId="0" fontId="10" fillId="2" borderId="12" xfId="0" applyFont="1" applyFill="1" applyBorder="1" applyAlignment="1">
      <alignment horizontal="left" vertical="top"/>
    </xf>
    <xf numFmtId="164" fontId="61" fillId="2" borderId="13" xfId="0" applyNumberFormat="1" applyFont="1" applyFill="1" applyBorder="1" applyAlignment="1">
      <alignment vertical="top"/>
    </xf>
    <xf numFmtId="0" fontId="10" fillId="2" borderId="12" xfId="0" applyFont="1" applyFill="1" applyBorder="1" applyAlignment="1">
      <alignment horizontal="center"/>
    </xf>
    <xf numFmtId="0" fontId="10" fillId="2" borderId="13" xfId="0" applyFont="1" applyFill="1" applyBorder="1" applyAlignment="1">
      <alignment horizontal="center"/>
    </xf>
    <xf numFmtId="0" fontId="24" fillId="2" borderId="13" xfId="0" applyFont="1" applyFill="1" applyBorder="1" applyAlignment="1">
      <alignment horizontal="left"/>
    </xf>
    <xf numFmtId="0" fontId="10" fillId="2" borderId="24" xfId="0" applyFont="1" applyFill="1" applyBorder="1" applyAlignment="1">
      <alignment horizontal="left"/>
    </xf>
    <xf numFmtId="0" fontId="10" fillId="2" borderId="25" xfId="0" applyFont="1" applyFill="1" applyBorder="1" applyAlignment="1">
      <alignment horizontal="center"/>
    </xf>
    <xf numFmtId="164" fontId="10" fillId="2" borderId="25" xfId="0" applyNumberFormat="1" applyFont="1" applyFill="1" applyBorder="1"/>
    <xf numFmtId="164" fontId="61" fillId="2" borderId="25" xfId="0" applyNumberFormat="1" applyFont="1" applyFill="1" applyBorder="1"/>
    <xf numFmtId="0" fontId="0" fillId="2" borderId="25" xfId="0" applyFill="1" applyBorder="1"/>
    <xf numFmtId="164" fontId="61" fillId="2" borderId="26" xfId="0" applyNumberFormat="1" applyFont="1" applyFill="1" applyBorder="1"/>
    <xf numFmtId="14" fontId="81" fillId="2" borderId="27" xfId="0" applyNumberFormat="1" applyFont="1" applyFill="1" applyBorder="1" applyAlignment="1">
      <alignment horizontal="center"/>
    </xf>
    <xf numFmtId="14" fontId="81" fillId="2" borderId="28" xfId="0" applyNumberFormat="1" applyFont="1" applyFill="1" applyBorder="1" applyAlignment="1">
      <alignment horizontal="center"/>
    </xf>
    <xf numFmtId="14" fontId="81" fillId="2" borderId="31" xfId="0" applyNumberFormat="1" applyFont="1" applyFill="1" applyBorder="1" applyAlignment="1">
      <alignment horizontal="center"/>
    </xf>
    <xf numFmtId="0" fontId="82" fillId="2" borderId="0" xfId="0" applyFont="1" applyFill="1" applyBorder="1" applyAlignment="1">
      <alignment horizontal="center"/>
    </xf>
    <xf numFmtId="0" fontId="0" fillId="2" borderId="9" xfId="0" applyFill="1" applyBorder="1" applyAlignment="1">
      <alignment horizontal="center"/>
    </xf>
    <xf numFmtId="0" fontId="13" fillId="2" borderId="11" xfId="0" applyFont="1" applyFill="1" applyBorder="1" applyAlignment="1">
      <alignment horizontal="center"/>
    </xf>
    <xf numFmtId="0" fontId="10" fillId="2" borderId="39" xfId="0" applyFont="1" applyFill="1" applyBorder="1" applyAlignment="1">
      <alignment horizontal="left"/>
    </xf>
    <xf numFmtId="0" fontId="24" fillId="2" borderId="40" xfId="0" applyFont="1" applyFill="1" applyBorder="1" applyAlignment="1">
      <alignment horizontal="left"/>
    </xf>
    <xf numFmtId="0" fontId="24" fillId="2" borderId="41" xfId="0" applyFont="1" applyFill="1" applyBorder="1" applyAlignment="1">
      <alignment horizontal="left"/>
    </xf>
    <xf numFmtId="0" fontId="10" fillId="2" borderId="42" xfId="0" applyFont="1" applyFill="1" applyBorder="1" applyAlignment="1">
      <alignment horizontal="left"/>
    </xf>
    <xf numFmtId="0" fontId="10" fillId="2" borderId="43" xfId="0" applyFont="1" applyFill="1" applyBorder="1" applyAlignment="1">
      <alignment horizontal="center"/>
    </xf>
    <xf numFmtId="164" fontId="10" fillId="2" borderId="43" xfId="0" applyNumberFormat="1" applyFont="1" applyFill="1" applyBorder="1"/>
    <xf numFmtId="164" fontId="61" fillId="2" borderId="44" xfId="0" applyNumberFormat="1" applyFont="1" applyFill="1" applyBorder="1" applyAlignment="1"/>
    <xf numFmtId="164" fontId="61" fillId="2" borderId="0" xfId="0" applyNumberFormat="1" applyFont="1" applyFill="1" applyBorder="1" applyAlignment="1"/>
    <xf numFmtId="0" fontId="13" fillId="2" borderId="27" xfId="0" applyFont="1" applyFill="1" applyBorder="1" applyAlignment="1">
      <alignment horizontal="center"/>
    </xf>
    <xf numFmtId="0" fontId="0" fillId="2" borderId="28" xfId="0" applyFill="1" applyBorder="1" applyAlignment="1">
      <alignment horizontal="center"/>
    </xf>
    <xf numFmtId="0" fontId="13" fillId="2" borderId="28" xfId="0" applyFont="1" applyFill="1" applyBorder="1" applyAlignment="1">
      <alignment horizontal="center"/>
    </xf>
    <xf numFmtId="0" fontId="0" fillId="2" borderId="31" xfId="0" applyFill="1" applyBorder="1" applyAlignment="1">
      <alignment horizontal="center"/>
    </xf>
    <xf numFmtId="164" fontId="61" fillId="2" borderId="43" xfId="0" applyNumberFormat="1" applyFont="1" applyFill="1" applyBorder="1"/>
    <xf numFmtId="0" fontId="0" fillId="2" borderId="43" xfId="0" applyFill="1" applyBorder="1"/>
    <xf numFmtId="164" fontId="61" fillId="2" borderId="44" xfId="0" applyNumberFormat="1" applyFont="1" applyFill="1" applyBorder="1"/>
    <xf numFmtId="164" fontId="61" fillId="2" borderId="13" xfId="0" applyNumberFormat="1" applyFont="1" applyFill="1" applyBorder="1"/>
    <xf numFmtId="0" fontId="0" fillId="2" borderId="45" xfId="0" applyFill="1" applyBorder="1"/>
    <xf numFmtId="0" fontId="0" fillId="2" borderId="48" xfId="0" applyFill="1" applyBorder="1"/>
    <xf numFmtId="0" fontId="41" fillId="2" borderId="52" xfId="0" applyFont="1" applyFill="1" applyBorder="1" applyAlignment="1">
      <alignment horizontal="center" vertical="top" wrapText="1"/>
    </xf>
    <xf numFmtId="0" fontId="43" fillId="2" borderId="53" xfId="0" applyFont="1" applyFill="1" applyBorder="1" applyAlignment="1">
      <alignment horizontal="justify" vertical="top" wrapText="1"/>
    </xf>
    <xf numFmtId="0" fontId="43" fillId="2" borderId="23" xfId="0" applyFont="1" applyFill="1" applyBorder="1" applyAlignment="1">
      <alignment horizontal="center" vertical="top" wrapText="1"/>
    </xf>
    <xf numFmtId="0" fontId="43" fillId="2" borderId="53" xfId="0" applyFont="1" applyFill="1" applyBorder="1" applyAlignment="1">
      <alignment vertical="top" wrapText="1"/>
    </xf>
    <xf numFmtId="0" fontId="43" fillId="2" borderId="54" xfId="0" applyFont="1" applyFill="1" applyBorder="1" applyAlignment="1">
      <alignment vertical="top" wrapText="1"/>
    </xf>
    <xf numFmtId="0" fontId="43" fillId="2" borderId="35" xfId="0" applyFont="1" applyFill="1" applyBorder="1" applyAlignment="1">
      <alignment horizontal="center" vertical="top" wrapText="1"/>
    </xf>
    <xf numFmtId="0" fontId="80" fillId="2" borderId="23" xfId="0" applyFont="1" applyFill="1" applyBorder="1" applyAlignment="1">
      <alignment horizontal="center" vertical="top" wrapText="1"/>
    </xf>
    <xf numFmtId="0" fontId="43" fillId="2" borderId="55" xfId="0" applyFont="1" applyFill="1" applyBorder="1" applyAlignment="1">
      <alignment vertical="top" wrapText="1"/>
    </xf>
    <xf numFmtId="0" fontId="43" fillId="2" borderId="56" xfId="0" applyFont="1" applyFill="1" applyBorder="1" applyAlignment="1">
      <alignment horizontal="center" vertical="top" wrapText="1"/>
    </xf>
    <xf numFmtId="0" fontId="88" fillId="2" borderId="12" xfId="0" applyFont="1" applyFill="1" applyBorder="1" applyAlignment="1">
      <alignment vertical="center" readingOrder="1"/>
    </xf>
    <xf numFmtId="14" fontId="10" fillId="2" borderId="13" xfId="1" applyNumberFormat="1" applyFont="1" applyFill="1" applyBorder="1" applyAlignment="1" applyProtection="1">
      <alignment horizontal="right" vertical="center" wrapText="1" readingOrder="1"/>
    </xf>
    <xf numFmtId="0" fontId="87" fillId="2" borderId="9" xfId="0" applyFont="1" applyFill="1" applyBorder="1" applyAlignment="1">
      <alignment horizontal="left"/>
    </xf>
    <xf numFmtId="0" fontId="30" fillId="4" borderId="12" xfId="0" applyFont="1" applyFill="1" applyBorder="1" applyAlignment="1">
      <alignment horizontal="center"/>
    </xf>
    <xf numFmtId="0" fontId="30" fillId="4" borderId="0" xfId="0" applyFont="1" applyFill="1" applyBorder="1" applyAlignment="1">
      <alignment horizontal="center"/>
    </xf>
    <xf numFmtId="0" fontId="30" fillId="4" borderId="13" xfId="0" applyFont="1" applyFill="1" applyBorder="1" applyAlignment="1">
      <alignment horizontal="center"/>
    </xf>
    <xf numFmtId="0" fontId="13" fillId="2" borderId="0" xfId="0" applyFont="1" applyFill="1" applyBorder="1" applyAlignment="1">
      <alignment horizontal="center"/>
    </xf>
    <xf numFmtId="0" fontId="30" fillId="4" borderId="33" xfId="0" applyFont="1" applyFill="1" applyBorder="1" applyAlignment="1">
      <alignment horizontal="center"/>
    </xf>
    <xf numFmtId="0" fontId="87" fillId="2" borderId="9" xfId="0" applyFont="1" applyFill="1" applyBorder="1" applyAlignment="1">
      <alignment horizontal="left"/>
    </xf>
    <xf numFmtId="168" fontId="61" fillId="4" borderId="25" xfId="0" applyNumberFormat="1" applyFont="1" applyFill="1" applyBorder="1" applyAlignment="1">
      <alignment horizontal="right"/>
    </xf>
    <xf numFmtId="0" fontId="82" fillId="0" borderId="25" xfId="0" applyFont="1" applyFill="1" applyBorder="1"/>
    <xf numFmtId="0" fontId="3" fillId="2" borderId="29" xfId="0" applyFont="1" applyFill="1" applyBorder="1" applyAlignment="1">
      <alignment horizontal="center" vertical="center" wrapText="1"/>
    </xf>
    <xf numFmtId="0" fontId="3" fillId="2" borderId="29" xfId="0" applyFont="1" applyFill="1" applyBorder="1" applyAlignment="1">
      <alignment horizontal="center" vertical="center"/>
    </xf>
    <xf numFmtId="0" fontId="30" fillId="4" borderId="29" xfId="0" applyFont="1" applyFill="1" applyBorder="1" applyAlignment="1">
      <alignment horizontal="center"/>
    </xf>
    <xf numFmtId="168" fontId="61" fillId="4" borderId="29" xfId="0" applyNumberFormat="1" applyFont="1" applyFill="1" applyBorder="1" applyAlignment="1">
      <alignment horizontal="right"/>
    </xf>
    <xf numFmtId="0" fontId="87" fillId="2" borderId="12" xfId="0" applyFont="1" applyFill="1" applyBorder="1" applyAlignment="1">
      <alignment horizontal="left"/>
    </xf>
    <xf numFmtId="0" fontId="87" fillId="2" borderId="12" xfId="0" applyFont="1" applyFill="1" applyBorder="1" applyAlignment="1">
      <alignment horizontal="left" vertical="top"/>
    </xf>
    <xf numFmtId="0" fontId="82" fillId="0" borderId="25" xfId="0" applyFont="1" applyFill="1" applyBorder="1" applyAlignment="1"/>
    <xf numFmtId="0" fontId="13" fillId="4" borderId="12" xfId="0" applyFont="1" applyFill="1" applyBorder="1" applyAlignment="1">
      <alignment horizontal="left" vertical="top"/>
    </xf>
    <xf numFmtId="0" fontId="13" fillId="4" borderId="13" xfId="0" applyFont="1" applyFill="1" applyBorder="1" applyAlignment="1">
      <alignment horizontal="right" vertical="top"/>
    </xf>
    <xf numFmtId="0" fontId="87" fillId="4" borderId="12" xfId="0" applyFont="1" applyFill="1" applyBorder="1" applyAlignment="1">
      <alignment horizontal="left"/>
    </xf>
    <xf numFmtId="0" fontId="24" fillId="4" borderId="12" xfId="0" applyFont="1" applyFill="1" applyBorder="1" applyAlignment="1">
      <alignment horizontal="left"/>
    </xf>
    <xf numFmtId="0" fontId="24" fillId="4" borderId="13" xfId="0" applyFont="1" applyFill="1" applyBorder="1" applyAlignment="1">
      <alignment horizontal="right"/>
    </xf>
    <xf numFmtId="0" fontId="13" fillId="4" borderId="0" xfId="0" applyFont="1" applyFill="1" applyBorder="1" applyAlignment="1">
      <alignment horizontal="center" vertical="center"/>
    </xf>
    <xf numFmtId="0" fontId="13" fillId="4" borderId="33" xfId="0" applyFont="1" applyFill="1" applyBorder="1"/>
    <xf numFmtId="0" fontId="3" fillId="4" borderId="33" xfId="0" applyFont="1" applyFill="1" applyBorder="1" applyAlignment="1">
      <alignment horizontal="center" vertical="center" wrapText="1"/>
    </xf>
    <xf numFmtId="0" fontId="45" fillId="2" borderId="12" xfId="0" applyFont="1" applyFill="1" applyBorder="1" applyAlignment="1">
      <alignment horizontal="right"/>
    </xf>
    <xf numFmtId="0" fontId="45" fillId="2" borderId="0" xfId="0" applyFont="1" applyFill="1" applyBorder="1" applyAlignment="1">
      <alignment horizontal="right"/>
    </xf>
    <xf numFmtId="0" fontId="12" fillId="2" borderId="0" xfId="1" applyFill="1" applyBorder="1" applyAlignment="1" applyProtection="1">
      <alignment horizontal="left" vertical="center" readingOrder="1"/>
    </xf>
    <xf numFmtId="0" fontId="30" fillId="2" borderId="0" xfId="1" applyFont="1" applyFill="1" applyBorder="1" applyAlignment="1" applyProtection="1">
      <alignment horizontal="right" vertical="center" wrapText="1" readingOrder="1"/>
    </xf>
    <xf numFmtId="0" fontId="30" fillId="2" borderId="13" xfId="1" applyFont="1" applyFill="1" applyBorder="1" applyAlignment="1" applyProtection="1">
      <alignment horizontal="right" vertical="center" wrapText="1" readingOrder="1"/>
    </xf>
    <xf numFmtId="0" fontId="45" fillId="2" borderId="0" xfId="0" applyFont="1" applyFill="1" applyBorder="1" applyAlignment="1">
      <alignment horizontal="center"/>
    </xf>
    <xf numFmtId="0" fontId="48" fillId="2" borderId="0" xfId="0" applyFont="1" applyFill="1" applyBorder="1" applyAlignment="1">
      <alignment horizontal="right"/>
    </xf>
    <xf numFmtId="0" fontId="17" fillId="2" borderId="0" xfId="0" applyFont="1" applyFill="1" applyBorder="1" applyAlignment="1">
      <alignment horizontal="center" vertical="center"/>
    </xf>
    <xf numFmtId="0" fontId="8" fillId="2" borderId="0" xfId="0" applyFont="1" applyFill="1" applyBorder="1"/>
    <xf numFmtId="0" fontId="24" fillId="4" borderId="0" xfId="0" applyFont="1" applyFill="1" applyBorder="1" applyAlignment="1">
      <alignment horizontal="center"/>
    </xf>
    <xf numFmtId="0" fontId="30" fillId="4" borderId="12" xfId="0" applyFont="1" applyFill="1" applyBorder="1" applyAlignment="1">
      <alignment horizontal="center"/>
    </xf>
    <xf numFmtId="0" fontId="30" fillId="4" borderId="0" xfId="0" applyFont="1" applyFill="1" applyBorder="1" applyAlignment="1">
      <alignment horizontal="center"/>
    </xf>
    <xf numFmtId="0" fontId="24" fillId="2" borderId="12" xfId="0" applyFont="1" applyFill="1" applyBorder="1" applyAlignment="1">
      <alignment horizontal="center"/>
    </xf>
    <xf numFmtId="0" fontId="30" fillId="4" borderId="33" xfId="0" applyFont="1" applyFill="1" applyBorder="1" applyAlignment="1">
      <alignment horizontal="center"/>
    </xf>
    <xf numFmtId="0" fontId="30" fillId="4" borderId="29" xfId="0" applyFont="1" applyFill="1" applyBorder="1" applyAlignment="1">
      <alignment horizontal="center"/>
    </xf>
    <xf numFmtId="168" fontId="61" fillId="4" borderId="25" xfId="0" applyNumberFormat="1" applyFont="1" applyFill="1" applyBorder="1" applyAlignment="1">
      <alignment horizontal="right"/>
    </xf>
    <xf numFmtId="168" fontId="61" fillId="4" borderId="26" xfId="0" applyNumberFormat="1" applyFont="1" applyFill="1" applyBorder="1" applyAlignment="1">
      <alignment horizontal="right"/>
    </xf>
    <xf numFmtId="0" fontId="87" fillId="2" borderId="9" xfId="0" applyFont="1" applyFill="1" applyBorder="1" applyAlignment="1">
      <alignment horizontal="left"/>
    </xf>
    <xf numFmtId="0" fontId="87" fillId="2" borderId="10" xfId="0" applyFont="1" applyFill="1" applyBorder="1" applyAlignment="1">
      <alignment horizontal="left"/>
    </xf>
    <xf numFmtId="0" fontId="87" fillId="2" borderId="32" xfId="0" applyFont="1" applyFill="1" applyBorder="1" applyAlignment="1">
      <alignment horizontal="left"/>
    </xf>
    <xf numFmtId="0" fontId="48" fillId="2" borderId="0" xfId="0" applyFont="1" applyFill="1" applyBorder="1" applyAlignment="1">
      <alignment horizontal="right"/>
    </xf>
    <xf numFmtId="0" fontId="45" fillId="2" borderId="12" xfId="0" applyFont="1" applyFill="1" applyBorder="1" applyAlignment="1">
      <alignment horizontal="right"/>
    </xf>
    <xf numFmtId="0" fontId="45" fillId="2" borderId="0" xfId="0" applyFont="1" applyFill="1" applyBorder="1" applyAlignment="1">
      <alignment horizontal="right"/>
    </xf>
    <xf numFmtId="0" fontId="12" fillId="2" borderId="0" xfId="1" applyFill="1" applyBorder="1" applyAlignment="1" applyProtection="1">
      <alignment horizontal="left" vertical="center" readingOrder="1"/>
    </xf>
    <xf numFmtId="0" fontId="30" fillId="2" borderId="0" xfId="1" applyFont="1" applyFill="1" applyBorder="1" applyAlignment="1" applyProtection="1">
      <alignment horizontal="right" vertical="center" wrapText="1" readingOrder="1"/>
    </xf>
    <xf numFmtId="0" fontId="30" fillId="2" borderId="13" xfId="1" applyFont="1" applyFill="1" applyBorder="1" applyAlignment="1" applyProtection="1">
      <alignment horizontal="right" vertical="center" wrapText="1" readingOrder="1"/>
    </xf>
    <xf numFmtId="0" fontId="45" fillId="2" borderId="0" xfId="0" applyFont="1" applyFill="1" applyBorder="1" applyAlignment="1">
      <alignment horizontal="center"/>
    </xf>
    <xf numFmtId="0" fontId="17" fillId="2" borderId="0" xfId="0" applyFont="1" applyFill="1" applyBorder="1" applyAlignment="1">
      <alignment horizontal="center" vertical="center"/>
    </xf>
    <xf numFmtId="0" fontId="8" fillId="4" borderId="0" xfId="0" applyFont="1" applyFill="1" applyBorder="1"/>
    <xf numFmtId="0" fontId="55" fillId="4" borderId="0" xfId="0" applyFont="1" applyFill="1" applyBorder="1" applyAlignment="1">
      <alignment horizontal="center"/>
    </xf>
    <xf numFmtId="0" fontId="54" fillId="2" borderId="0" xfId="0" applyFont="1" applyFill="1" applyBorder="1" applyAlignment="1">
      <alignment horizontal="center"/>
    </xf>
    <xf numFmtId="0" fontId="8" fillId="2" borderId="0" xfId="0" applyFont="1" applyFill="1" applyBorder="1"/>
    <xf numFmtId="0" fontId="24" fillId="2" borderId="0" xfId="0" applyFont="1" applyFill="1" applyBorder="1" applyAlignment="1">
      <alignment horizontal="center"/>
    </xf>
    <xf numFmtId="0" fontId="24" fillId="2" borderId="0" xfId="0" applyFont="1" applyFill="1" applyBorder="1" applyAlignment="1">
      <alignment horizontal="left"/>
    </xf>
    <xf numFmtId="0" fontId="10" fillId="2" borderId="0" xfId="0" applyFont="1" applyFill="1" applyBorder="1" applyAlignment="1">
      <alignment horizontal="center"/>
    </xf>
    <xf numFmtId="164" fontId="10" fillId="2" borderId="0" xfId="0" applyNumberFormat="1" applyFont="1" applyFill="1" applyBorder="1"/>
    <xf numFmtId="0" fontId="10" fillId="2" borderId="12" xfId="0" applyFont="1" applyFill="1" applyBorder="1" applyAlignment="1">
      <alignment horizontal="left"/>
    </xf>
    <xf numFmtId="0" fontId="0" fillId="4" borderId="33" xfId="0" applyFill="1" applyBorder="1"/>
    <xf numFmtId="0" fontId="51" fillId="2" borderId="12" xfId="0" applyFont="1" applyFill="1" applyBorder="1" applyAlignment="1">
      <alignment vertical="center" readingOrder="1"/>
    </xf>
    <xf numFmtId="0" fontId="0" fillId="2" borderId="40" xfId="0" applyFill="1" applyBorder="1"/>
    <xf numFmtId="168" fontId="61" fillId="4" borderId="25" xfId="0" applyNumberFormat="1" applyFont="1" applyFill="1" applyBorder="1" applyAlignment="1">
      <alignment horizontal="right"/>
    </xf>
    <xf numFmtId="0" fontId="87" fillId="2" borderId="9" xfId="0" applyFont="1" applyFill="1" applyBorder="1" applyAlignment="1">
      <alignment horizontal="left"/>
    </xf>
    <xf numFmtId="0" fontId="87" fillId="2" borderId="32" xfId="0" applyFont="1" applyFill="1" applyBorder="1" applyAlignment="1">
      <alignment horizontal="left"/>
    </xf>
    <xf numFmtId="0" fontId="43" fillId="2" borderId="65" xfId="0" applyFont="1" applyFill="1" applyBorder="1" applyAlignment="1">
      <alignment vertical="top" wrapText="1"/>
    </xf>
    <xf numFmtId="0" fontId="43" fillId="2" borderId="6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41" fillId="2" borderId="69" xfId="0" applyFont="1" applyFill="1" applyBorder="1" applyAlignment="1">
      <alignment vertical="top" wrapText="1"/>
    </xf>
    <xf numFmtId="0" fontId="41" fillId="2" borderId="70" xfId="0" applyFont="1" applyFill="1" applyBorder="1" applyAlignment="1">
      <alignment horizontal="center" vertical="top" wrapText="1"/>
    </xf>
    <xf numFmtId="9" fontId="95" fillId="2" borderId="18" xfId="0" applyNumberFormat="1" applyFont="1" applyFill="1" applyBorder="1" applyAlignment="1">
      <alignment horizontal="left"/>
    </xf>
    <xf numFmtId="14" fontId="81" fillId="2" borderId="12" xfId="0" applyNumberFormat="1" applyFont="1" applyFill="1" applyBorder="1" applyAlignment="1">
      <alignment horizontal="center" vertical="center"/>
    </xf>
    <xf numFmtId="9" fontId="60" fillId="2" borderId="22" xfId="0" applyNumberFormat="1" applyFont="1" applyFill="1" applyBorder="1" applyAlignment="1">
      <alignment horizontal="left"/>
    </xf>
    <xf numFmtId="0" fontId="87" fillId="2" borderId="9" xfId="0" applyFont="1" applyFill="1" applyBorder="1" applyAlignment="1">
      <alignment horizontal="left"/>
    </xf>
    <xf numFmtId="0" fontId="87" fillId="2" borderId="10" xfId="0" applyFont="1" applyFill="1" applyBorder="1" applyAlignment="1">
      <alignment horizontal="center"/>
    </xf>
    <xf numFmtId="0" fontId="8" fillId="4" borderId="0" xfId="0" applyFont="1" applyFill="1" applyBorder="1"/>
    <xf numFmtId="0" fontId="24" fillId="4" borderId="12" xfId="0" applyFont="1" applyFill="1" applyBorder="1" applyAlignment="1"/>
    <xf numFmtId="0" fontId="24" fillId="4" borderId="0" xfId="0" applyFont="1" applyFill="1" applyBorder="1" applyAlignment="1"/>
    <xf numFmtId="0" fontId="24" fillId="4" borderId="13" xfId="0" applyFont="1" applyFill="1" applyBorder="1" applyAlignment="1"/>
    <xf numFmtId="0" fontId="30" fillId="4" borderId="12" xfId="0" applyFont="1" applyFill="1" applyBorder="1" applyAlignment="1"/>
    <xf numFmtId="0" fontId="30" fillId="4" borderId="0" xfId="0" applyFont="1" applyFill="1" applyBorder="1" applyAlignment="1"/>
    <xf numFmtId="0" fontId="30" fillId="4" borderId="13" xfId="0" applyFont="1" applyFill="1" applyBorder="1" applyAlignment="1"/>
    <xf numFmtId="0" fontId="13" fillId="4" borderId="0" xfId="0" applyFont="1" applyFill="1" applyBorder="1" applyAlignment="1">
      <alignment horizontal="left" vertical="top"/>
    </xf>
    <xf numFmtId="0" fontId="87" fillId="4" borderId="0" xfId="0" applyFont="1" applyFill="1" applyBorder="1" applyAlignment="1">
      <alignment horizontal="left"/>
    </xf>
    <xf numFmtId="0" fontId="30" fillId="4" borderId="0" xfId="0" applyFont="1" applyFill="1" applyBorder="1" applyAlignment="1">
      <alignment horizontal="right"/>
    </xf>
    <xf numFmtId="0" fontId="24" fillId="4" borderId="0" xfId="0" applyFont="1" applyFill="1" applyBorder="1" applyAlignment="1">
      <alignment horizontal="left"/>
    </xf>
    <xf numFmtId="0" fontId="30" fillId="4" borderId="13" xfId="0" applyFont="1" applyFill="1" applyBorder="1" applyAlignment="1">
      <alignment horizontal="center"/>
    </xf>
    <xf numFmtId="168" fontId="61" fillId="4" borderId="25" xfId="0" applyNumberFormat="1" applyFont="1" applyFill="1" applyBorder="1" applyAlignment="1">
      <alignment horizontal="right"/>
    </xf>
    <xf numFmtId="0" fontId="24" fillId="4" borderId="13" xfId="0" applyFont="1" applyFill="1" applyBorder="1" applyAlignment="1">
      <alignment horizontal="center"/>
    </xf>
    <xf numFmtId="0" fontId="87" fillId="2" borderId="9" xfId="0" applyFont="1" applyFill="1" applyBorder="1" applyAlignment="1">
      <alignment horizontal="left"/>
    </xf>
    <xf numFmtId="0" fontId="87" fillId="2" borderId="10" xfId="0" applyFont="1" applyFill="1" applyBorder="1" applyAlignment="1">
      <alignment horizontal="left"/>
    </xf>
    <xf numFmtId="0" fontId="87" fillId="2" borderId="32" xfId="0" applyFont="1" applyFill="1" applyBorder="1" applyAlignment="1">
      <alignment horizontal="left"/>
    </xf>
    <xf numFmtId="0" fontId="48" fillId="2" borderId="10" xfId="0" applyFont="1" applyFill="1" applyBorder="1" applyAlignment="1">
      <alignment horizontal="right"/>
    </xf>
    <xf numFmtId="0" fontId="48" fillId="2" borderId="0" xfId="0" applyFont="1" applyFill="1" applyBorder="1" applyAlignment="1">
      <alignment horizontal="right"/>
    </xf>
    <xf numFmtId="0" fontId="12" fillId="2" borderId="0" xfId="1" applyFill="1" applyBorder="1" applyAlignment="1" applyProtection="1">
      <alignment horizontal="left" vertical="center" readingOrder="1"/>
    </xf>
    <xf numFmtId="0" fontId="45" fillId="2" borderId="0" xfId="0" applyFont="1" applyFill="1" applyBorder="1" applyAlignment="1">
      <alignment horizontal="center"/>
    </xf>
    <xf numFmtId="0" fontId="8" fillId="4" borderId="0" xfId="0" applyFont="1" applyFill="1" applyBorder="1"/>
    <xf numFmtId="0" fontId="8" fillId="2" borderId="0" xfId="0" applyFont="1" applyFill="1" applyBorder="1"/>
    <xf numFmtId="0" fontId="76" fillId="4" borderId="33" xfId="0" applyFont="1" applyFill="1" applyBorder="1" applyAlignment="1">
      <alignment horizontal="center"/>
    </xf>
    <xf numFmtId="0" fontId="87" fillId="2" borderId="32" xfId="0" applyFont="1" applyFill="1" applyBorder="1" applyAlignment="1">
      <alignment horizontal="center"/>
    </xf>
    <xf numFmtId="168" fontId="61" fillId="2" borderId="34" xfId="0" applyNumberFormat="1" applyFont="1" applyFill="1" applyBorder="1" applyAlignment="1">
      <alignment horizontal="right"/>
    </xf>
    <xf numFmtId="0" fontId="19" fillId="2" borderId="25" xfId="0" applyFont="1" applyFill="1" applyBorder="1"/>
    <xf numFmtId="0" fontId="24" fillId="2" borderId="12" xfId="0" applyFont="1" applyFill="1" applyBorder="1" applyAlignment="1"/>
    <xf numFmtId="0" fontId="24" fillId="2" borderId="0" xfId="0" applyFont="1" applyFill="1" applyBorder="1" applyAlignment="1"/>
    <xf numFmtId="0" fontId="0" fillId="4" borderId="29" xfId="0" applyFill="1" applyBorder="1"/>
    <xf numFmtId="0" fontId="10" fillId="2" borderId="0" xfId="0" applyFont="1" applyFill="1" applyBorder="1" applyAlignment="1">
      <alignment horizontal="center" vertical="top"/>
    </xf>
    <xf numFmtId="0" fontId="13" fillId="4" borderId="58" xfId="0" applyFont="1" applyFill="1" applyBorder="1" applyAlignment="1">
      <alignment horizontal="center"/>
    </xf>
    <xf numFmtId="0" fontId="8" fillId="4" borderId="29" xfId="0" applyFont="1" applyFill="1" applyBorder="1"/>
    <xf numFmtId="0" fontId="76" fillId="4" borderId="29" xfId="0" applyFont="1" applyFill="1" applyBorder="1" applyAlignment="1">
      <alignment horizontal="center"/>
    </xf>
    <xf numFmtId="0" fontId="24" fillId="4" borderId="29" xfId="0" applyFont="1" applyFill="1" applyBorder="1" applyAlignment="1"/>
    <xf numFmtId="0" fontId="87" fillId="2" borderId="0" xfId="0" applyFont="1" applyFill="1" applyBorder="1" applyAlignment="1">
      <alignment horizontal="left"/>
    </xf>
    <xf numFmtId="0" fontId="13" fillId="4" borderId="13" xfId="0" applyFont="1" applyFill="1" applyBorder="1" applyAlignment="1">
      <alignment horizontal="center"/>
    </xf>
    <xf numFmtId="0" fontId="13" fillId="4" borderId="0" xfId="0" applyFont="1" applyFill="1" applyBorder="1" applyAlignment="1"/>
    <xf numFmtId="0" fontId="13" fillId="4" borderId="13" xfId="0" applyFont="1" applyFill="1" applyBorder="1" applyAlignment="1"/>
    <xf numFmtId="168" fontId="61" fillId="4" borderId="26" xfId="0" applyNumberFormat="1" applyFont="1" applyFill="1" applyBorder="1" applyAlignment="1"/>
    <xf numFmtId="168" fontId="61" fillId="4" borderId="25" xfId="0" applyNumberFormat="1" applyFont="1" applyFill="1" applyBorder="1" applyAlignment="1"/>
    <xf numFmtId="0" fontId="30" fillId="4" borderId="33" xfId="0" applyFont="1" applyFill="1" applyBorder="1" applyAlignment="1"/>
    <xf numFmtId="0" fontId="24" fillId="4" borderId="33" xfId="0" applyFont="1" applyFill="1" applyBorder="1" applyAlignment="1"/>
    <xf numFmtId="168" fontId="61" fillId="2" borderId="0" xfId="0" applyNumberFormat="1" applyFont="1" applyFill="1" applyBorder="1" applyAlignment="1">
      <alignment horizontal="right"/>
    </xf>
    <xf numFmtId="0" fontId="0" fillId="2" borderId="58" xfId="0" applyFill="1" applyBorder="1"/>
    <xf numFmtId="0" fontId="13" fillId="4" borderId="29" xfId="0" applyFont="1" applyFill="1" applyBorder="1"/>
    <xf numFmtId="167" fontId="25" fillId="4" borderId="29" xfId="2" applyNumberFormat="1" applyFont="1" applyFill="1" applyBorder="1" applyAlignment="1">
      <alignment horizontal="center"/>
    </xf>
    <xf numFmtId="0" fontId="30" fillId="4" borderId="29" xfId="0" applyFont="1" applyFill="1" applyBorder="1" applyAlignment="1"/>
    <xf numFmtId="0" fontId="82" fillId="0" borderId="12" xfId="0" applyFont="1" applyFill="1" applyBorder="1"/>
    <xf numFmtId="0" fontId="82" fillId="0" borderId="33" xfId="0" applyFont="1" applyFill="1" applyBorder="1"/>
    <xf numFmtId="0" fontId="19" fillId="4" borderId="0" xfId="0" applyFont="1" applyFill="1" applyBorder="1"/>
    <xf numFmtId="168" fontId="60" fillId="4" borderId="0" xfId="0" applyNumberFormat="1" applyFont="1" applyFill="1" applyBorder="1" applyAlignment="1">
      <alignment horizontal="right"/>
    </xf>
    <xf numFmtId="168" fontId="61" fillId="2" borderId="13" xfId="0" applyNumberFormat="1" applyFont="1" applyFill="1" applyBorder="1" applyAlignment="1">
      <alignment horizontal="right"/>
    </xf>
    <xf numFmtId="168" fontId="61" fillId="2" borderId="25" xfId="0" applyNumberFormat="1" applyFont="1" applyFill="1" applyBorder="1" applyAlignment="1">
      <alignment horizontal="left"/>
    </xf>
    <xf numFmtId="0" fontId="82" fillId="0" borderId="0" xfId="0" applyFont="1" applyFill="1" applyBorder="1"/>
    <xf numFmtId="0" fontId="82" fillId="0" borderId="15" xfId="0" applyFont="1" applyFill="1" applyBorder="1"/>
    <xf numFmtId="0" fontId="13" fillId="4" borderId="15" xfId="0" applyFont="1" applyFill="1" applyBorder="1"/>
    <xf numFmtId="0" fontId="87" fillId="2" borderId="15" xfId="0" applyFont="1" applyFill="1" applyBorder="1" applyAlignment="1">
      <alignment horizontal="left"/>
    </xf>
    <xf numFmtId="0" fontId="10" fillId="2" borderId="11" xfId="0" applyFont="1" applyFill="1" applyBorder="1" applyAlignment="1">
      <alignment horizontal="center" vertical="top"/>
    </xf>
    <xf numFmtId="0" fontId="3" fillId="4" borderId="13" xfId="0" applyFont="1" applyFill="1" applyBorder="1" applyAlignment="1">
      <alignment horizontal="center" vertical="center" wrapText="1"/>
    </xf>
    <xf numFmtId="168" fontId="61" fillId="2" borderId="16" xfId="0" applyNumberFormat="1" applyFont="1" applyFill="1" applyBorder="1" applyAlignment="1">
      <alignment horizontal="right"/>
    </xf>
    <xf numFmtId="0" fontId="82" fillId="0" borderId="14" xfId="0" applyFont="1" applyFill="1" applyBorder="1"/>
    <xf numFmtId="168" fontId="61" fillId="4" borderId="15" xfId="0" applyNumberFormat="1" applyFont="1" applyFill="1" applyBorder="1" applyAlignment="1">
      <alignment horizontal="right"/>
    </xf>
    <xf numFmtId="0" fontId="55" fillId="2" borderId="0" xfId="0" applyFont="1" applyFill="1" applyBorder="1" applyAlignment="1"/>
    <xf numFmtId="0" fontId="8" fillId="2" borderId="0" xfId="0" applyFont="1" applyFill="1" applyBorder="1" applyAlignment="1"/>
    <xf numFmtId="0" fontId="54" fillId="2" borderId="0" xfId="0" applyFont="1" applyFill="1" applyBorder="1" applyAlignment="1"/>
    <xf numFmtId="0" fontId="54" fillId="2" borderId="13" xfId="0" applyFont="1" applyFill="1" applyBorder="1" applyAlignment="1"/>
    <xf numFmtId="0" fontId="55" fillId="2" borderId="13" xfId="0" applyFont="1" applyFill="1" applyBorder="1" applyAlignment="1"/>
    <xf numFmtId="0" fontId="8" fillId="2" borderId="13" xfId="0" applyFont="1" applyFill="1" applyBorder="1" applyAlignment="1"/>
    <xf numFmtId="168" fontId="60" fillId="4" borderId="15" xfId="0" applyNumberFormat="1" applyFont="1" applyFill="1" applyBorder="1" applyAlignment="1">
      <alignment horizontal="right"/>
    </xf>
    <xf numFmtId="168" fontId="61" fillId="4" borderId="16" xfId="0" applyNumberFormat="1" applyFont="1" applyFill="1" applyBorder="1" applyAlignment="1">
      <alignment horizontal="right"/>
    </xf>
    <xf numFmtId="0" fontId="0" fillId="2" borderId="9" xfId="0" applyFill="1" applyBorder="1"/>
    <xf numFmtId="0" fontId="54" fillId="4" borderId="0" xfId="0" applyFont="1" applyFill="1" applyBorder="1" applyAlignment="1"/>
    <xf numFmtId="0" fontId="55" fillId="4" borderId="0" xfId="0" applyFont="1" applyFill="1" applyBorder="1" applyAlignment="1"/>
    <xf numFmtId="0" fontId="8" fillId="4" borderId="0" xfId="0" applyFont="1" applyFill="1" applyBorder="1" applyAlignment="1"/>
    <xf numFmtId="0" fontId="55" fillId="4" borderId="12" xfId="0" applyFont="1" applyFill="1" applyBorder="1" applyAlignment="1"/>
    <xf numFmtId="0" fontId="8" fillId="4" borderId="12" xfId="0" applyFont="1" applyFill="1" applyBorder="1" applyAlignment="1"/>
    <xf numFmtId="0" fontId="43" fillId="2" borderId="66" xfId="0" applyFont="1" applyFill="1" applyBorder="1" applyAlignment="1">
      <alignment horizontal="center" vertical="center" wrapText="1"/>
    </xf>
    <xf numFmtId="0" fontId="13" fillId="4" borderId="33" xfId="0" applyFont="1" applyFill="1" applyBorder="1" applyAlignment="1">
      <alignment horizontal="left" vertical="top"/>
    </xf>
    <xf numFmtId="0" fontId="45" fillId="2" borderId="10" xfId="0" applyFont="1" applyFill="1" applyBorder="1" applyAlignment="1"/>
    <xf numFmtId="0" fontId="13" fillId="4" borderId="12" xfId="0" applyFont="1" applyFill="1" applyBorder="1" applyAlignment="1">
      <alignment horizontal="left"/>
    </xf>
    <xf numFmtId="0" fontId="13" fillId="4" borderId="0" xfId="0" applyFont="1" applyFill="1" applyBorder="1" applyAlignment="1">
      <alignment horizontal="left"/>
    </xf>
    <xf numFmtId="0" fontId="13" fillId="4" borderId="13" xfId="0" applyFont="1" applyFill="1" applyBorder="1" applyAlignment="1">
      <alignment horizontal="left"/>
    </xf>
    <xf numFmtId="0" fontId="30" fillId="2" borderId="12" xfId="0" applyFont="1" applyFill="1" applyBorder="1" applyAlignment="1">
      <alignment horizontal="center"/>
    </xf>
    <xf numFmtId="0" fontId="30" fillId="2" borderId="0" xfId="0" applyFont="1" applyFill="1" applyBorder="1" applyAlignment="1">
      <alignment horizontal="center"/>
    </xf>
    <xf numFmtId="0" fontId="30" fillId="4" borderId="12" xfId="0" applyFont="1" applyFill="1" applyBorder="1" applyAlignment="1">
      <alignment horizontal="center"/>
    </xf>
    <xf numFmtId="0" fontId="30" fillId="4" borderId="0" xfId="0" applyFont="1" applyFill="1" applyBorder="1" applyAlignment="1">
      <alignment horizontal="center"/>
    </xf>
    <xf numFmtId="0" fontId="30" fillId="4" borderId="13" xfId="0" applyFont="1" applyFill="1" applyBorder="1" applyAlignment="1">
      <alignment horizontal="center"/>
    </xf>
    <xf numFmtId="0" fontId="50" fillId="2" borderId="36" xfId="0" applyFont="1" applyFill="1" applyBorder="1" applyAlignment="1">
      <alignment horizontal="center"/>
    </xf>
    <xf numFmtId="0" fontId="11" fillId="2" borderId="37" xfId="0" applyFont="1" applyFill="1" applyBorder="1" applyAlignment="1">
      <alignment horizontal="center"/>
    </xf>
    <xf numFmtId="0" fontId="11" fillId="2" borderId="38" xfId="0" applyFont="1" applyFill="1" applyBorder="1" applyAlignment="1">
      <alignment horizontal="center"/>
    </xf>
    <xf numFmtId="0" fontId="24" fillId="4" borderId="0" xfId="0" applyFont="1" applyFill="1" applyBorder="1" applyAlignment="1">
      <alignment horizontal="center"/>
    </xf>
    <xf numFmtId="0" fontId="24" fillId="4" borderId="13" xfId="0" applyFont="1" applyFill="1" applyBorder="1" applyAlignment="1">
      <alignment horizontal="center"/>
    </xf>
    <xf numFmtId="0" fontId="24" fillId="2" borderId="12" xfId="0" applyFont="1" applyFill="1" applyBorder="1" applyAlignment="1">
      <alignment horizontal="center"/>
    </xf>
    <xf numFmtId="0" fontId="24" fillId="2" borderId="0" xfId="0" applyFont="1" applyFill="1" applyBorder="1" applyAlignment="1">
      <alignment horizontal="center"/>
    </xf>
    <xf numFmtId="0" fontId="30" fillId="4" borderId="33" xfId="0" applyFont="1" applyFill="1" applyBorder="1" applyAlignment="1">
      <alignment horizontal="center"/>
    </xf>
    <xf numFmtId="0" fontId="30" fillId="4" borderId="29" xfId="0" applyFont="1" applyFill="1" applyBorder="1" applyAlignment="1">
      <alignment horizontal="center"/>
    </xf>
    <xf numFmtId="0" fontId="82" fillId="0" borderId="33" xfId="0" applyFont="1" applyFill="1" applyBorder="1" applyAlignment="1">
      <alignment horizontal="center"/>
    </xf>
    <xf numFmtId="0" fontId="82" fillId="0" borderId="0" xfId="0" applyFont="1" applyFill="1" applyBorder="1" applyAlignment="1">
      <alignment horizontal="center"/>
    </xf>
    <xf numFmtId="0" fontId="82" fillId="0" borderId="13" xfId="0" applyFont="1" applyFill="1" applyBorder="1" applyAlignment="1">
      <alignment horizontal="center"/>
    </xf>
    <xf numFmtId="0" fontId="50" fillId="2" borderId="59" xfId="0" applyFont="1" applyFill="1" applyBorder="1" applyAlignment="1">
      <alignment horizontal="center"/>
    </xf>
    <xf numFmtId="0" fontId="50" fillId="2" borderId="37" xfId="0" applyFont="1" applyFill="1" applyBorder="1" applyAlignment="1">
      <alignment horizontal="center"/>
    </xf>
    <xf numFmtId="0" fontId="50" fillId="2" borderId="38" xfId="0" applyFont="1" applyFill="1" applyBorder="1" applyAlignment="1">
      <alignment horizontal="center"/>
    </xf>
    <xf numFmtId="0" fontId="89" fillId="2" borderId="36" xfId="0" applyFont="1" applyFill="1" applyBorder="1" applyAlignment="1">
      <alignment horizontal="center"/>
    </xf>
    <xf numFmtId="0" fontId="89" fillId="2" borderId="37" xfId="0" applyFont="1" applyFill="1" applyBorder="1" applyAlignment="1">
      <alignment horizontal="center"/>
    </xf>
    <xf numFmtId="0" fontId="89" fillId="2" borderId="57" xfId="0" applyFont="1" applyFill="1" applyBorder="1" applyAlignment="1">
      <alignment horizontal="center"/>
    </xf>
    <xf numFmtId="0" fontId="50" fillId="2" borderId="14" xfId="0" applyFont="1" applyFill="1" applyBorder="1"/>
    <xf numFmtId="0" fontId="52" fillId="2" borderId="15" xfId="0" applyFont="1" applyFill="1" applyBorder="1"/>
    <xf numFmtId="0" fontId="52" fillId="2" borderId="16" xfId="0" applyFont="1" applyFill="1" applyBorder="1"/>
    <xf numFmtId="0" fontId="24" fillId="4" borderId="12" xfId="0" applyFont="1" applyFill="1" applyBorder="1" applyAlignment="1">
      <alignment horizontal="center"/>
    </xf>
    <xf numFmtId="0" fontId="52" fillId="2" borderId="12" xfId="0" applyFont="1" applyFill="1" applyBorder="1"/>
    <xf numFmtId="0" fontId="52" fillId="2" borderId="0" xfId="0" applyFont="1" applyFill="1" applyBorder="1"/>
    <xf numFmtId="0" fontId="52" fillId="2" borderId="13" xfId="0" applyFont="1" applyFill="1" applyBorder="1"/>
    <xf numFmtId="0" fontId="50" fillId="2" borderId="15" xfId="0" applyFont="1" applyFill="1" applyBorder="1" applyAlignment="1">
      <alignment horizontal="center"/>
    </xf>
    <xf numFmtId="0" fontId="89" fillId="2" borderId="38" xfId="0" applyFont="1" applyFill="1" applyBorder="1" applyAlignment="1">
      <alignment horizontal="center"/>
    </xf>
    <xf numFmtId="0" fontId="13" fillId="2" borderId="0" xfId="0" applyFont="1" applyFill="1" applyBorder="1" applyAlignment="1">
      <alignment horizontal="center"/>
    </xf>
    <xf numFmtId="0" fontId="0" fillId="2" borderId="0" xfId="0" applyFill="1" applyBorder="1" applyAlignment="1">
      <alignment horizontal="center"/>
    </xf>
    <xf numFmtId="0" fontId="24" fillId="2" borderId="29" xfId="0" applyFont="1" applyFill="1" applyBorder="1" applyAlignment="1">
      <alignment horizontal="center"/>
    </xf>
    <xf numFmtId="0" fontId="24" fillId="2" borderId="13" xfId="0" applyFont="1" applyFill="1" applyBorder="1" applyAlignment="1">
      <alignment horizontal="center"/>
    </xf>
    <xf numFmtId="0" fontId="87" fillId="2" borderId="9" xfId="0" applyFont="1" applyFill="1" applyBorder="1" applyAlignment="1">
      <alignment horizontal="left"/>
    </xf>
    <xf numFmtId="0" fontId="87" fillId="2" borderId="10" xfId="0" applyFont="1" applyFill="1" applyBorder="1" applyAlignment="1">
      <alignment horizontal="left"/>
    </xf>
    <xf numFmtId="0" fontId="87" fillId="2" borderId="11" xfId="0" applyFont="1" applyFill="1" applyBorder="1" applyAlignment="1">
      <alignment horizontal="left"/>
    </xf>
    <xf numFmtId="0" fontId="30" fillId="2" borderId="13" xfId="0" applyFont="1" applyFill="1" applyBorder="1" applyAlignment="1">
      <alignment horizontal="center"/>
    </xf>
    <xf numFmtId="0" fontId="87" fillId="2" borderId="58" xfId="0" applyFont="1" applyFill="1" applyBorder="1" applyAlignment="1">
      <alignment horizontal="left"/>
    </xf>
    <xf numFmtId="0" fontId="30" fillId="2" borderId="29" xfId="0" applyFont="1" applyFill="1" applyBorder="1" applyAlignment="1">
      <alignment horizontal="center"/>
    </xf>
    <xf numFmtId="0" fontId="24" fillId="4" borderId="33" xfId="0" applyFont="1" applyFill="1" applyBorder="1" applyAlignment="1">
      <alignment horizontal="center"/>
    </xf>
    <xf numFmtId="0" fontId="24" fillId="4" borderId="29" xfId="0" applyFont="1" applyFill="1" applyBorder="1" applyAlignment="1">
      <alignment horizontal="center"/>
    </xf>
    <xf numFmtId="168" fontId="61" fillId="4" borderId="33" xfId="0" applyNumberFormat="1" applyFont="1" applyFill="1" applyBorder="1" applyAlignment="1">
      <alignment horizontal="right" vertical="top"/>
    </xf>
    <xf numFmtId="168" fontId="61" fillId="4" borderId="0" xfId="0" applyNumberFormat="1" applyFont="1" applyFill="1" applyBorder="1" applyAlignment="1">
      <alignment horizontal="right" vertical="top"/>
    </xf>
    <xf numFmtId="168" fontId="61" fillId="4" borderId="29" xfId="0" applyNumberFormat="1" applyFont="1" applyFill="1" applyBorder="1" applyAlignment="1">
      <alignment horizontal="right" vertical="top"/>
    </xf>
    <xf numFmtId="0" fontId="87" fillId="2" borderId="32" xfId="0" applyFont="1" applyFill="1" applyBorder="1" applyAlignment="1">
      <alignment horizontal="left"/>
    </xf>
    <xf numFmtId="168" fontId="61" fillId="4" borderId="12" xfId="0" applyNumberFormat="1" applyFont="1" applyFill="1" applyBorder="1" applyAlignment="1">
      <alignment horizontal="right" vertical="top"/>
    </xf>
    <xf numFmtId="168" fontId="61" fillId="4" borderId="13" xfId="0" applyNumberFormat="1" applyFont="1" applyFill="1" applyBorder="1" applyAlignment="1">
      <alignment horizontal="right" vertical="top"/>
    </xf>
    <xf numFmtId="0" fontId="48" fillId="2" borderId="9" xfId="0" applyFont="1" applyFill="1" applyBorder="1" applyAlignment="1">
      <alignment horizontal="right"/>
    </xf>
    <xf numFmtId="0" fontId="48" fillId="2" borderId="10" xfId="0" applyFont="1" applyFill="1" applyBorder="1" applyAlignment="1">
      <alignment horizontal="right"/>
    </xf>
    <xf numFmtId="0" fontId="88" fillId="2" borderId="0" xfId="0" applyFont="1" applyFill="1" applyBorder="1" applyAlignment="1">
      <alignment horizontal="right" vertical="center" indent="1" readingOrder="1"/>
    </xf>
    <xf numFmtId="14" fontId="48" fillId="2" borderId="12" xfId="0" applyNumberFormat="1" applyFont="1" applyFill="1" applyBorder="1" applyAlignment="1">
      <alignment horizontal="right"/>
    </xf>
    <xf numFmtId="0" fontId="48" fillId="2" borderId="0" xfId="0" applyFont="1" applyFill="1" applyBorder="1" applyAlignment="1">
      <alignment horizontal="right"/>
    </xf>
    <xf numFmtId="0" fontId="47" fillId="2" borderId="0" xfId="1" applyFont="1" applyFill="1" applyBorder="1" applyAlignment="1" applyProtection="1">
      <alignment horizontal="right" vertical="center" wrapText="1" readingOrder="1"/>
    </xf>
    <xf numFmtId="0" fontId="92" fillId="2" borderId="0" xfId="1" applyFont="1" applyFill="1" applyBorder="1" applyAlignment="1" applyProtection="1">
      <alignment horizontal="right" vertical="center" wrapText="1" readingOrder="1"/>
    </xf>
    <xf numFmtId="0" fontId="92" fillId="2" borderId="13" xfId="1" applyFont="1" applyFill="1" applyBorder="1" applyAlignment="1" applyProtection="1">
      <alignment horizontal="right" vertical="center" wrapText="1" readingOrder="1"/>
    </xf>
    <xf numFmtId="0" fontId="45" fillId="2" borderId="10" xfId="0" applyFont="1" applyFill="1" applyBorder="1" applyAlignment="1">
      <alignment horizontal="center" vertical="center"/>
    </xf>
    <xf numFmtId="0" fontId="47" fillId="2" borderId="10" xfId="1" applyFont="1" applyFill="1" applyBorder="1" applyAlignment="1" applyProtection="1">
      <alignment horizontal="right" vertical="center" wrapText="1" readingOrder="1"/>
    </xf>
    <xf numFmtId="0" fontId="47" fillId="2" borderId="11" xfId="1" applyFont="1" applyFill="1" applyBorder="1" applyAlignment="1" applyProtection="1">
      <alignment horizontal="right" vertical="center" wrapText="1" readingOrder="1"/>
    </xf>
    <xf numFmtId="0" fontId="45" fillId="2" borderId="10" xfId="0" applyFont="1" applyFill="1" applyBorder="1" applyAlignment="1">
      <alignment horizontal="center" vertical="center" wrapText="1" readingOrder="1"/>
    </xf>
    <xf numFmtId="0" fontId="45" fillId="2" borderId="12" xfId="0" applyFont="1" applyFill="1" applyBorder="1" applyAlignment="1">
      <alignment horizontal="right"/>
    </xf>
    <xf numFmtId="0" fontId="45" fillId="2" borderId="0" xfId="0" applyFont="1" applyFill="1" applyBorder="1" applyAlignment="1">
      <alignment horizontal="right"/>
    </xf>
    <xf numFmtId="0" fontId="12" fillId="2" borderId="0" xfId="1" applyFill="1" applyBorder="1" applyAlignment="1" applyProtection="1">
      <alignment horizontal="left" vertical="center" readingOrder="1"/>
    </xf>
    <xf numFmtId="0" fontId="0" fillId="0" borderId="0" xfId="0" applyBorder="1"/>
    <xf numFmtId="0" fontId="30" fillId="2" borderId="0" xfId="1" applyFont="1" applyFill="1" applyBorder="1" applyAlignment="1" applyProtection="1">
      <alignment horizontal="right" vertical="center" wrapText="1" readingOrder="1"/>
    </xf>
    <xf numFmtId="0" fontId="30" fillId="2" borderId="13" xfId="1" applyFont="1" applyFill="1" applyBorder="1" applyAlignment="1" applyProtection="1">
      <alignment horizontal="right" vertical="center" wrapText="1" readingOrder="1"/>
    </xf>
    <xf numFmtId="0" fontId="45" fillId="2" borderId="0" xfId="0" applyFont="1" applyFill="1" applyBorder="1" applyAlignment="1">
      <alignment horizontal="center"/>
    </xf>
    <xf numFmtId="14" fontId="10" fillId="2" borderId="0" xfId="1" applyNumberFormat="1" applyFont="1" applyFill="1" applyBorder="1" applyAlignment="1" applyProtection="1">
      <alignment horizontal="right" vertical="center" wrapText="1" readingOrder="1"/>
    </xf>
    <xf numFmtId="14" fontId="10" fillId="2" borderId="13" xfId="1" applyNumberFormat="1" applyFont="1" applyFill="1" applyBorder="1" applyAlignment="1" applyProtection="1">
      <alignment horizontal="right" vertical="center" wrapText="1" readingOrder="1"/>
    </xf>
    <xf numFmtId="0" fontId="89" fillId="2" borderId="17" xfId="0" applyFont="1" applyFill="1" applyBorder="1" applyAlignment="1">
      <alignment horizontal="right"/>
    </xf>
    <xf numFmtId="0" fontId="89" fillId="2" borderId="18" xfId="0" applyFont="1" applyFill="1" applyBorder="1" applyAlignment="1">
      <alignment horizontal="right"/>
    </xf>
    <xf numFmtId="0" fontId="50" fillId="2" borderId="57" xfId="0" applyFont="1" applyFill="1" applyBorder="1" applyAlignment="1">
      <alignment horizontal="center"/>
    </xf>
    <xf numFmtId="0" fontId="48" fillId="2" borderId="59" xfId="0" applyFont="1" applyFill="1" applyBorder="1" applyAlignment="1">
      <alignment horizontal="center"/>
    </xf>
    <xf numFmtId="0" fontId="48" fillId="2" borderId="37" xfId="0" applyFont="1" applyFill="1" applyBorder="1" applyAlignment="1">
      <alignment horizontal="center"/>
    </xf>
    <xf numFmtId="0" fontId="48" fillId="2" borderId="57" xfId="0" applyFont="1" applyFill="1" applyBorder="1" applyAlignment="1">
      <alignment horizontal="center"/>
    </xf>
    <xf numFmtId="0" fontId="89" fillId="2" borderId="59" xfId="0" applyFont="1" applyFill="1" applyBorder="1" applyAlignment="1">
      <alignment horizontal="center"/>
    </xf>
    <xf numFmtId="0" fontId="89" fillId="2" borderId="12" xfId="0" applyFont="1" applyFill="1" applyBorder="1" applyAlignment="1">
      <alignment horizontal="center"/>
    </xf>
    <xf numFmtId="0" fontId="89" fillId="2" borderId="0" xfId="0" applyFont="1" applyFill="1" applyBorder="1" applyAlignment="1">
      <alignment horizontal="center"/>
    </xf>
    <xf numFmtId="168" fontId="60" fillId="4" borderId="0" xfId="0" applyNumberFormat="1" applyFont="1" applyFill="1" applyBorder="1" applyAlignment="1">
      <alignment horizontal="right"/>
    </xf>
    <xf numFmtId="168" fontId="60" fillId="4" borderId="13" xfId="0" applyNumberFormat="1" applyFont="1" applyFill="1" applyBorder="1" applyAlignment="1">
      <alignment horizontal="right"/>
    </xf>
    <xf numFmtId="168" fontId="61" fillId="2" borderId="25" xfId="0" applyNumberFormat="1" applyFont="1" applyFill="1" applyBorder="1" applyAlignment="1">
      <alignment horizontal="center"/>
    </xf>
    <xf numFmtId="168" fontId="61" fillId="2" borderId="26" xfId="0" applyNumberFormat="1" applyFont="1" applyFill="1" applyBorder="1" applyAlignment="1">
      <alignment horizontal="center"/>
    </xf>
    <xf numFmtId="0" fontId="50" fillId="2" borderId="12" xfId="0" applyFont="1" applyFill="1" applyBorder="1" applyAlignment="1">
      <alignment horizontal="center"/>
    </xf>
    <xf numFmtId="0" fontId="11" fillId="2" borderId="0" xfId="0" applyFont="1" applyFill="1" applyBorder="1" applyAlignment="1">
      <alignment horizontal="center"/>
    </xf>
    <xf numFmtId="0" fontId="11" fillId="2" borderId="13" xfId="0" applyFont="1" applyFill="1" applyBorder="1" applyAlignment="1">
      <alignment horizontal="center"/>
    </xf>
    <xf numFmtId="0" fontId="13" fillId="4" borderId="12" xfId="0" applyFont="1" applyFill="1" applyBorder="1" applyAlignment="1">
      <alignment horizontal="left"/>
    </xf>
    <xf numFmtId="0" fontId="13" fillId="4" borderId="0" xfId="0" applyFont="1" applyFill="1" applyBorder="1" applyAlignment="1">
      <alignment horizontal="left"/>
    </xf>
    <xf numFmtId="0" fontId="13" fillId="4" borderId="13" xfId="0" applyFont="1" applyFill="1" applyBorder="1" applyAlignment="1">
      <alignment horizontal="left"/>
    </xf>
    <xf numFmtId="0" fontId="13" fillId="4" borderId="12" xfId="0" applyFont="1" applyFill="1" applyBorder="1" applyAlignment="1">
      <alignment horizontal="center" vertical="center"/>
    </xf>
    <xf numFmtId="0" fontId="13" fillId="4" borderId="0" xfId="0" applyFont="1" applyFill="1" applyBorder="1" applyAlignment="1">
      <alignment horizontal="center" vertical="center"/>
    </xf>
    <xf numFmtId="0" fontId="94" fillId="2" borderId="0" xfId="1" applyFont="1" applyFill="1" applyBorder="1" applyAlignment="1" applyProtection="1">
      <alignment horizontal="right" vertical="center" wrapText="1" readingOrder="1"/>
    </xf>
    <xf numFmtId="0" fontId="93" fillId="2" borderId="0" xfId="1" applyFont="1" applyFill="1" applyBorder="1" applyAlignment="1" applyProtection="1">
      <alignment horizontal="right" vertical="center" wrapText="1" readingOrder="1"/>
    </xf>
    <xf numFmtId="0" fontId="93" fillId="2" borderId="13" xfId="1" applyFont="1" applyFill="1" applyBorder="1" applyAlignment="1" applyProtection="1">
      <alignment horizontal="right" vertical="center" wrapText="1" readingOrder="1"/>
    </xf>
    <xf numFmtId="0" fontId="10" fillId="2" borderId="13" xfId="1" applyFont="1" applyFill="1" applyBorder="1" applyAlignment="1" applyProtection="1">
      <alignment horizontal="right" vertical="center" wrapText="1" readingOrder="1"/>
    </xf>
    <xf numFmtId="0" fontId="52" fillId="2" borderId="60" xfId="0" applyFont="1" applyFill="1" applyBorder="1"/>
    <xf numFmtId="0" fontId="52" fillId="2" borderId="61" xfId="0" applyFont="1" applyFill="1" applyBorder="1"/>
    <xf numFmtId="0" fontId="52" fillId="2" borderId="62" xfId="0" applyFont="1" applyFill="1" applyBorder="1"/>
    <xf numFmtId="0" fontId="87" fillId="2" borderId="10" xfId="0" applyFont="1" applyFill="1" applyBorder="1" applyAlignment="1">
      <alignment horizontal="center"/>
    </xf>
    <xf numFmtId="0" fontId="87" fillId="2" borderId="11" xfId="0" applyFont="1" applyFill="1" applyBorder="1" applyAlignment="1">
      <alignment horizontal="center"/>
    </xf>
    <xf numFmtId="168" fontId="61" fillId="4" borderId="25" xfId="0" applyNumberFormat="1" applyFont="1" applyFill="1" applyBorder="1" applyAlignment="1">
      <alignment horizontal="right"/>
    </xf>
    <xf numFmtId="168" fontId="61" fillId="4" borderId="26" xfId="0" applyNumberFormat="1" applyFont="1" applyFill="1" applyBorder="1" applyAlignment="1">
      <alignment horizontal="right"/>
    </xf>
    <xf numFmtId="0" fontId="10" fillId="2" borderId="0" xfId="0" applyFont="1" applyFill="1" applyBorder="1" applyAlignment="1">
      <alignment horizontal="left"/>
    </xf>
    <xf numFmtId="0" fontId="24" fillId="2" borderId="0" xfId="0" applyFont="1" applyFill="1" applyBorder="1" applyAlignment="1">
      <alignment horizontal="left"/>
    </xf>
    <xf numFmtId="0" fontId="17" fillId="2" borderId="0" xfId="0" applyFont="1" applyFill="1" applyBorder="1" applyAlignment="1">
      <alignment horizontal="center" vertical="center"/>
    </xf>
    <xf numFmtId="0" fontId="50" fillId="3" borderId="36" xfId="0" applyFont="1" applyFill="1" applyBorder="1" applyAlignment="1">
      <alignment horizontal="center" vertical="center"/>
    </xf>
    <xf numFmtId="0" fontId="50" fillId="3" borderId="37" xfId="0" applyFont="1" applyFill="1" applyBorder="1" applyAlignment="1">
      <alignment horizontal="center" vertical="center"/>
    </xf>
    <xf numFmtId="0" fontId="50" fillId="3" borderId="38" xfId="0" applyFont="1" applyFill="1" applyBorder="1" applyAlignment="1">
      <alignment horizontal="center" vertical="center"/>
    </xf>
    <xf numFmtId="0" fontId="10" fillId="2" borderId="12" xfId="0" applyFont="1" applyFill="1" applyBorder="1" applyAlignment="1">
      <alignment horizontal="left" vertical="top"/>
    </xf>
    <xf numFmtId="0" fontId="10" fillId="2" borderId="0" xfId="0" applyFont="1" applyFill="1" applyBorder="1" applyAlignment="1">
      <alignment horizontal="left" vertical="top"/>
    </xf>
    <xf numFmtId="0" fontId="10" fillId="2" borderId="12" xfId="0" applyFont="1" applyFill="1" applyBorder="1" applyAlignment="1">
      <alignment horizontal="left"/>
    </xf>
    <xf numFmtId="0" fontId="85" fillId="2" borderId="0" xfId="0" applyFont="1" applyFill="1" applyBorder="1" applyAlignment="1">
      <alignment horizontal="center"/>
    </xf>
    <xf numFmtId="14" fontId="81" fillId="2" borderId="20" xfId="0" applyNumberFormat="1" applyFont="1" applyFill="1" applyBorder="1" applyAlignment="1">
      <alignment horizontal="right" vertical="center"/>
    </xf>
    <xf numFmtId="14" fontId="81" fillId="2" borderId="21" xfId="0" applyNumberFormat="1" applyFont="1" applyFill="1" applyBorder="1" applyAlignment="1">
      <alignment horizontal="right" vertical="center"/>
    </xf>
    <xf numFmtId="0" fontId="10" fillId="2" borderId="12" xfId="0" applyFont="1" applyFill="1" applyBorder="1" applyAlignment="1">
      <alignment horizontal="center"/>
    </xf>
    <xf numFmtId="0" fontId="10" fillId="2" borderId="0" xfId="0" applyFont="1" applyFill="1" applyBorder="1" applyAlignment="1">
      <alignment horizontal="center"/>
    </xf>
    <xf numFmtId="164" fontId="10" fillId="2" borderId="0" xfId="0" applyNumberFormat="1" applyFont="1" applyFill="1" applyBorder="1"/>
    <xf numFmtId="0" fontId="10" fillId="2" borderId="0" xfId="0" applyFont="1" applyFill="1" applyBorder="1"/>
    <xf numFmtId="0" fontId="50" fillId="2" borderId="0" xfId="0" applyFont="1" applyFill="1" applyBorder="1" applyAlignment="1">
      <alignment horizontal="center"/>
    </xf>
    <xf numFmtId="0" fontId="43" fillId="2" borderId="63" xfId="0" applyFont="1" applyFill="1" applyBorder="1" applyAlignment="1">
      <alignment horizontal="center" vertical="center" wrapText="1"/>
    </xf>
    <xf numFmtId="0" fontId="43" fillId="2" borderId="65" xfId="0" applyFont="1" applyFill="1" applyBorder="1" applyAlignment="1">
      <alignment horizontal="center" vertical="center" wrapText="1"/>
    </xf>
    <xf numFmtId="0" fontId="43" fillId="2" borderId="64" xfId="0" applyFont="1" applyFill="1" applyBorder="1" applyAlignment="1">
      <alignment horizontal="center" vertical="center" wrapText="1"/>
    </xf>
    <xf numFmtId="0" fontId="42" fillId="2" borderId="48" xfId="0" applyFont="1" applyFill="1" applyBorder="1" applyAlignment="1">
      <alignment horizontal="center" vertical="top" wrapText="1"/>
    </xf>
    <xf numFmtId="0" fontId="42" fillId="2" borderId="0" xfId="0" applyFont="1" applyFill="1" applyBorder="1" applyAlignment="1">
      <alignment horizontal="center" vertical="top" wrapText="1"/>
    </xf>
    <xf numFmtId="0" fontId="42" fillId="2" borderId="49" xfId="0" applyFont="1" applyFill="1" applyBorder="1" applyAlignment="1">
      <alignment horizontal="center" vertical="top" wrapText="1"/>
    </xf>
    <xf numFmtId="0" fontId="42" fillId="2" borderId="50" xfId="0" applyFont="1" applyFill="1" applyBorder="1" applyAlignment="1">
      <alignment horizontal="center" vertical="top" wrapText="1"/>
    </xf>
    <xf numFmtId="0" fontId="42" fillId="2" borderId="51" xfId="0" applyFont="1" applyFill="1" applyBorder="1" applyAlignment="1">
      <alignment horizontal="center" vertical="top" wrapText="1"/>
    </xf>
    <xf numFmtId="0" fontId="42" fillId="2" borderId="52" xfId="0" applyFont="1" applyFill="1" applyBorder="1" applyAlignment="1">
      <alignment horizontal="center" vertical="top" wrapText="1"/>
    </xf>
    <xf numFmtId="0" fontId="76" fillId="0" borderId="46" xfId="1" applyFont="1" applyFill="1" applyBorder="1" applyAlignment="1" applyProtection="1">
      <alignment horizontal="right"/>
    </xf>
    <xf numFmtId="0" fontId="76" fillId="0" borderId="47" xfId="1" applyFont="1" applyFill="1" applyBorder="1" applyAlignment="1" applyProtection="1">
      <alignment horizontal="right"/>
    </xf>
    <xf numFmtId="0" fontId="91" fillId="2" borderId="0" xfId="0" applyFont="1" applyFill="1" applyBorder="1" applyAlignment="1">
      <alignment horizontal="right"/>
    </xf>
    <xf numFmtId="0" fontId="91" fillId="2" borderId="49" xfId="0" applyFont="1" applyFill="1" applyBorder="1" applyAlignment="1">
      <alignment horizontal="right"/>
    </xf>
    <xf numFmtId="0" fontId="79" fillId="2" borderId="0" xfId="0" applyFont="1" applyFill="1" applyBorder="1" applyAlignment="1">
      <alignment horizontal="right"/>
    </xf>
    <xf numFmtId="0" fontId="79" fillId="2" borderId="49" xfId="0" applyFont="1" applyFill="1" applyBorder="1" applyAlignment="1">
      <alignment horizontal="right"/>
    </xf>
    <xf numFmtId="0" fontId="78" fillId="2" borderId="0" xfId="0" applyFont="1" applyFill="1" applyBorder="1" applyAlignment="1">
      <alignment horizontal="right"/>
    </xf>
    <xf numFmtId="0" fontId="78" fillId="2" borderId="49" xfId="0" applyFont="1" applyFill="1" applyBorder="1" applyAlignment="1">
      <alignment horizontal="right"/>
    </xf>
    <xf numFmtId="0" fontId="40" fillId="2" borderId="0" xfId="0" applyFont="1" applyFill="1" applyBorder="1" applyAlignment="1">
      <alignment horizontal="right"/>
    </xf>
    <xf numFmtId="0" fontId="40" fillId="2" borderId="49" xfId="0" applyFont="1" applyFill="1" applyBorder="1" applyAlignment="1">
      <alignment horizontal="right"/>
    </xf>
    <xf numFmtId="0" fontId="39" fillId="2" borderId="68" xfId="0" applyFont="1" applyFill="1" applyBorder="1" applyAlignment="1">
      <alignment horizontal="right"/>
    </xf>
    <xf numFmtId="0" fontId="39" fillId="2" borderId="18" xfId="0" applyFont="1" applyFill="1" applyBorder="1" applyAlignment="1">
      <alignment horizontal="right"/>
    </xf>
    <xf numFmtId="0" fontId="8" fillId="4" borderId="0" xfId="0" applyFont="1" applyFill="1" applyBorder="1"/>
    <xf numFmtId="0" fontId="55" fillId="4" borderId="0" xfId="0" applyFont="1" applyFill="1" applyBorder="1" applyAlignment="1">
      <alignment horizontal="center"/>
    </xf>
    <xf numFmtId="0" fontId="45" fillId="2" borderId="10" xfId="0" applyFont="1" applyFill="1" applyBorder="1" applyAlignment="1">
      <alignment horizontal="right"/>
    </xf>
    <xf numFmtId="0" fontId="87" fillId="2" borderId="0" xfId="1" applyFont="1" applyFill="1" applyBorder="1" applyAlignment="1" applyProtection="1">
      <alignment horizontal="right" vertical="center" wrapText="1" readingOrder="1"/>
    </xf>
    <xf numFmtId="0" fontId="87" fillId="2" borderId="13" xfId="1" applyFont="1" applyFill="1" applyBorder="1" applyAlignment="1" applyProtection="1">
      <alignment horizontal="right" vertical="center" wrapText="1" readingOrder="1"/>
    </xf>
    <xf numFmtId="168" fontId="61" fillId="4" borderId="15" xfId="0" applyNumberFormat="1" applyFont="1" applyFill="1" applyBorder="1" applyAlignment="1">
      <alignment horizontal="right"/>
    </xf>
    <xf numFmtId="168" fontId="61" fillId="4" borderId="16" xfId="0" applyNumberFormat="1" applyFont="1" applyFill="1" applyBorder="1" applyAlignment="1">
      <alignment horizontal="right"/>
    </xf>
    <xf numFmtId="0" fontId="55" fillId="2" borderId="0" xfId="0" applyFont="1" applyFill="1" applyBorder="1" applyAlignment="1">
      <alignment horizontal="center"/>
    </xf>
    <xf numFmtId="0" fontId="66" fillId="4" borderId="0" xfId="0" applyFont="1" applyFill="1" applyBorder="1" applyAlignment="1">
      <alignment horizontal="center"/>
    </xf>
    <xf numFmtId="0" fontId="50" fillId="2" borderId="14" xfId="0" applyFont="1" applyFill="1" applyBorder="1" applyAlignment="1">
      <alignment horizontal="center"/>
    </xf>
    <xf numFmtId="0" fontId="11" fillId="2" borderId="15" xfId="0" applyFont="1" applyFill="1" applyBorder="1" applyAlignment="1">
      <alignment horizontal="center"/>
    </xf>
    <xf numFmtId="0" fontId="11" fillId="2" borderId="16" xfId="0" applyFont="1" applyFill="1" applyBorder="1" applyAlignment="1">
      <alignment horizontal="center"/>
    </xf>
    <xf numFmtId="0" fontId="89" fillId="2" borderId="14" xfId="0" applyFont="1" applyFill="1" applyBorder="1" applyAlignment="1">
      <alignment horizontal="center"/>
    </xf>
    <xf numFmtId="0" fontId="89" fillId="2" borderId="15" xfId="0" applyFont="1" applyFill="1" applyBorder="1" applyAlignment="1">
      <alignment horizontal="center"/>
    </xf>
    <xf numFmtId="0" fontId="89" fillId="2" borderId="16" xfId="0" applyFont="1" applyFill="1" applyBorder="1" applyAlignment="1">
      <alignment horizontal="center"/>
    </xf>
    <xf numFmtId="0" fontId="54" fillId="2" borderId="0" xfId="0" applyFont="1" applyFill="1" applyBorder="1" applyAlignment="1">
      <alignment horizontal="center"/>
    </xf>
    <xf numFmtId="0" fontId="54" fillId="4" borderId="0" xfId="0" applyFont="1" applyFill="1" applyBorder="1" applyAlignment="1">
      <alignment horizontal="center"/>
    </xf>
    <xf numFmtId="0" fontId="8" fillId="2" borderId="0" xfId="0" applyFont="1" applyFill="1" applyBorder="1"/>
    <xf numFmtId="0" fontId="82" fillId="0" borderId="25" xfId="0" applyFont="1" applyFill="1" applyBorder="1" applyAlignment="1">
      <alignment horizontal="center"/>
    </xf>
    <xf numFmtId="0" fontId="50" fillId="2" borderId="28" xfId="0" applyFont="1" applyFill="1" applyBorder="1" applyAlignment="1">
      <alignment horizontal="center"/>
    </xf>
    <xf numFmtId="0" fontId="50" fillId="2" borderId="31" xfId="0" applyFont="1" applyFill="1" applyBorder="1" applyAlignment="1">
      <alignment horizontal="center"/>
    </xf>
    <xf numFmtId="0" fontId="89" fillId="2" borderId="27" xfId="0" applyFont="1" applyFill="1" applyBorder="1" applyAlignment="1">
      <alignment horizontal="center"/>
    </xf>
    <xf numFmtId="0" fontId="89" fillId="2" borderId="28" xfId="0" applyFont="1" applyFill="1" applyBorder="1" applyAlignment="1">
      <alignment horizontal="center"/>
    </xf>
    <xf numFmtId="0" fontId="89" fillId="2" borderId="31" xfId="0" applyFont="1" applyFill="1" applyBorder="1" applyAlignment="1">
      <alignment horizontal="center"/>
    </xf>
    <xf numFmtId="0" fontId="21" fillId="2" borderId="1" xfId="0" applyFont="1" applyFill="1" applyBorder="1" applyAlignment="1">
      <alignment horizontal="center"/>
    </xf>
    <xf numFmtId="0" fontId="21" fillId="2" borderId="8" xfId="0" applyFont="1" applyFill="1" applyBorder="1" applyAlignment="1">
      <alignment horizontal="center"/>
    </xf>
    <xf numFmtId="0" fontId="20" fillId="2" borderId="1" xfId="1" applyFont="1" applyFill="1" applyBorder="1" applyAlignment="1" applyProtection="1">
      <alignment horizontal="center"/>
    </xf>
    <xf numFmtId="0" fontId="20" fillId="2" borderId="8" xfId="1" applyFont="1" applyFill="1" applyBorder="1" applyAlignment="1" applyProtection="1">
      <alignment horizontal="center"/>
    </xf>
    <xf numFmtId="0" fontId="49" fillId="2" borderId="7" xfId="0" applyFont="1" applyFill="1" applyBorder="1" applyAlignment="1">
      <alignment horizontal="right"/>
    </xf>
    <xf numFmtId="0" fontId="49" fillId="2" borderId="0" xfId="0" applyFont="1" applyFill="1" applyBorder="1" applyAlignment="1">
      <alignment horizontal="right"/>
    </xf>
    <xf numFmtId="0" fontId="21" fillId="2" borderId="0" xfId="0" applyFont="1" applyFill="1" applyBorder="1" applyAlignment="1">
      <alignment horizontal="center"/>
    </xf>
    <xf numFmtId="0" fontId="20" fillId="2" borderId="0" xfId="1" applyFont="1" applyFill="1" applyBorder="1" applyAlignment="1" applyProtection="1">
      <alignment horizontal="center"/>
    </xf>
  </cellXfs>
  <cellStyles count="4">
    <cellStyle name="Гиперссылка" xfId="1" builtinId="8"/>
    <cellStyle name="Денежный" xfId="2" builtinId="4"/>
    <cellStyle name="Обычный" xfId="0" builtinId="0"/>
    <cellStyle name="Финансовый" xfId="3" builtinId="3"/>
  </cellStyles>
  <dxfs count="2">
    <dxf>
      <font>
        <condense val="0"/>
        <extend val="0"/>
        <color indexed="10"/>
      </font>
    </dxf>
    <dxf>
      <font>
        <condense val="0"/>
        <extend val="0"/>
        <color indexed="10"/>
      </font>
    </dxf>
  </dxfs>
  <tableStyles count="0" defaultTableStyle="TableStyleMedium9" defaultPivotStyle="PivotStyleLight16"/>
  <colors>
    <mruColors>
      <color rgb="FF8C21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_rels/data1.xml.rels><?xml version="1.0" encoding="UTF-8" standalone="yes"?>
<Relationships xmlns="http://schemas.openxmlformats.org/package/2006/relationships"><Relationship Id="rId1" Type="http://schemas.openxmlformats.org/officeDocument/2006/relationships/image" Target="../media/image1.jpeg"/></Relationships>
</file>

<file path=xl/diagrams/_rels/data2.xml.rels><?xml version="1.0" encoding="UTF-8" standalone="yes"?>
<Relationships xmlns="http://schemas.openxmlformats.org/package/2006/relationships"><Relationship Id="rId1" Type="http://schemas.openxmlformats.org/officeDocument/2006/relationships/image" Target="../media/image2.jpeg"/></Relationships>
</file>

<file path=xl/diagrams/_rels/data3.xml.rels><?xml version="1.0" encoding="UTF-8" standalone="yes"?>
<Relationships xmlns="http://schemas.openxmlformats.org/package/2006/relationships"><Relationship Id="rId1" Type="http://schemas.openxmlformats.org/officeDocument/2006/relationships/image" Target="../media/image3.png"/></Relationships>
</file>

<file path=xl/diagrams/_rels/data4.xml.rels><?xml version="1.0" encoding="UTF-8" standalone="yes"?>
<Relationships xmlns="http://schemas.openxmlformats.org/package/2006/relationships"><Relationship Id="rId1" Type="http://schemas.openxmlformats.org/officeDocument/2006/relationships/image" Target="../media/image30.png"/></Relationships>
</file>

<file path=xl/diagrams/_rels/data5.xml.rels><?xml version="1.0" encoding="UTF-8" standalone="yes"?>
<Relationships xmlns="http://schemas.openxmlformats.org/package/2006/relationships"><Relationship Id="rId1" Type="http://schemas.openxmlformats.org/officeDocument/2006/relationships/image" Target="../media/image31.jpeg"/></Relationships>
</file>

<file path=xl/diagrams/_rels/data6.xml.rels><?xml version="1.0" encoding="UTF-8" standalone="yes"?>
<Relationships xmlns="http://schemas.openxmlformats.org/package/2006/relationships"><Relationship Id="rId1" Type="http://schemas.openxmlformats.org/officeDocument/2006/relationships/image" Target="../media/image32.jpeg"/></Relationships>
</file>

<file path=xl/diagrams/_rels/data7.xml.rels><?xml version="1.0" encoding="UTF-8" standalone="yes"?>
<Relationships xmlns="http://schemas.openxmlformats.org/package/2006/relationships"><Relationship Id="rId1" Type="http://schemas.openxmlformats.org/officeDocument/2006/relationships/image" Target="../media/image3.png"/></Relationships>
</file>

<file path=xl/diagrams/_rels/data8.xml.rels><?xml version="1.0" encoding="UTF-8" standalone="yes"?>
<Relationships xmlns="http://schemas.openxmlformats.org/package/2006/relationships"><Relationship Id="rId1" Type="http://schemas.openxmlformats.org/officeDocument/2006/relationships/image" Target="../media/image52.png"/></Relationships>
</file>

<file path=xl/diagrams/_rels/drawing1.xml.rels><?xml version="1.0" encoding="UTF-8" standalone="yes"?>
<Relationships xmlns="http://schemas.openxmlformats.org/package/2006/relationships"><Relationship Id="rId1" Type="http://schemas.openxmlformats.org/officeDocument/2006/relationships/image" Target="../media/image1.jpeg"/></Relationships>
</file>

<file path=xl/diagrams/_rels/drawing2.xml.rels><?xml version="1.0" encoding="UTF-8" standalone="yes"?>
<Relationships xmlns="http://schemas.openxmlformats.org/package/2006/relationships"><Relationship Id="rId1" Type="http://schemas.openxmlformats.org/officeDocument/2006/relationships/image" Target="../media/image2.jpeg"/></Relationships>
</file>

<file path=xl/diagrams/_rels/drawing3.xml.rels><?xml version="1.0" encoding="UTF-8" standalone="yes"?>
<Relationships xmlns="http://schemas.openxmlformats.org/package/2006/relationships"><Relationship Id="rId1" Type="http://schemas.openxmlformats.org/officeDocument/2006/relationships/image" Target="../media/image3.png"/></Relationships>
</file>

<file path=xl/diagrams/_rels/drawing4.xml.rels><?xml version="1.0" encoding="UTF-8" standalone="yes"?>
<Relationships xmlns="http://schemas.openxmlformats.org/package/2006/relationships"><Relationship Id="rId1" Type="http://schemas.openxmlformats.org/officeDocument/2006/relationships/image" Target="../media/image30.png"/></Relationships>
</file>

<file path=xl/diagrams/_rels/drawing5.xml.rels><?xml version="1.0" encoding="UTF-8" standalone="yes"?>
<Relationships xmlns="http://schemas.openxmlformats.org/package/2006/relationships"><Relationship Id="rId1" Type="http://schemas.openxmlformats.org/officeDocument/2006/relationships/image" Target="../media/image31.jpeg"/></Relationships>
</file>

<file path=xl/diagrams/_rels/drawing6.xml.rels><?xml version="1.0" encoding="UTF-8" standalone="yes"?>
<Relationships xmlns="http://schemas.openxmlformats.org/package/2006/relationships"><Relationship Id="rId1" Type="http://schemas.openxmlformats.org/officeDocument/2006/relationships/image" Target="../media/image32.jpeg"/></Relationships>
</file>

<file path=xl/diagrams/_rels/drawing7.xml.rels><?xml version="1.0" encoding="UTF-8" standalone="yes"?>
<Relationships xmlns="http://schemas.openxmlformats.org/package/2006/relationships"><Relationship Id="rId1" Type="http://schemas.openxmlformats.org/officeDocument/2006/relationships/image" Target="../media/image3.png"/></Relationships>
</file>

<file path=xl/diagrams/_rels/drawing8.xml.rels><?xml version="1.0" encoding="UTF-8" standalone="yes"?>
<Relationships xmlns="http://schemas.openxmlformats.org/package/2006/relationships"><Relationship Id="rId1" Type="http://schemas.openxmlformats.org/officeDocument/2006/relationships/image" Target="../media/image52.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D66EC8A-B69B-4BD2-99F2-C6E223144803}" type="doc">
      <dgm:prSet loTypeId="urn:microsoft.com/office/officeart/2005/8/layout/pList1#1" loCatId="list" qsTypeId="urn:microsoft.com/office/officeart/2005/8/quickstyle/simple1" qsCatId="simple" csTypeId="urn:microsoft.com/office/officeart/2005/8/colors/accent1_2" csCatId="accent1" phldr="1"/>
      <dgm:spPr/>
    </dgm:pt>
    <dgm:pt modelId="{5B3A3625-926D-4D1E-8693-10D424371727}">
      <dgm:prSet phldrT="[Текст]" custT="1"/>
      <dgm:spPr/>
      <dgm:t>
        <a:bodyPr/>
        <a:lstStyle/>
        <a:p>
          <a:r>
            <a:rPr lang="ru-RU" sz="1600">
              <a:latin typeface="Arial" pitchFamily="34" charset="0"/>
              <a:cs typeface="Arial" pitchFamily="34" charset="0"/>
            </a:rPr>
            <a:t>Бра</a:t>
          </a:r>
          <a:r>
            <a:rPr lang="ru-RU" sz="1600">
              <a:latin typeface="Arial"/>
              <a:cs typeface="Arial"/>
            </a:rPr>
            <a:t>́</a:t>
          </a:r>
          <a:r>
            <a:rPr lang="ru-RU" sz="1600">
              <a:latin typeface="Arial" pitchFamily="34" charset="0"/>
              <a:cs typeface="Arial" pitchFamily="34" charset="0"/>
            </a:rPr>
            <a:t>уни</a:t>
          </a:r>
        </a:p>
      </dgm:t>
    </dgm:pt>
    <dgm:pt modelId="{89697BBF-7712-4A8D-A2F8-000BB250DE1F}" type="parTrans" cxnId="{31F3C8BD-4ECE-428B-9B7F-9C42B7C1C953}">
      <dgm:prSet/>
      <dgm:spPr/>
      <dgm:t>
        <a:bodyPr/>
        <a:lstStyle/>
        <a:p>
          <a:endParaRPr lang="ru-RU"/>
        </a:p>
      </dgm:t>
    </dgm:pt>
    <dgm:pt modelId="{E39A0725-7334-408B-A76E-F6DDB50B940E}" type="sibTrans" cxnId="{31F3C8BD-4ECE-428B-9B7F-9C42B7C1C953}">
      <dgm:prSet/>
      <dgm:spPr/>
      <dgm:t>
        <a:bodyPr/>
        <a:lstStyle/>
        <a:p>
          <a:endParaRPr lang="ru-RU"/>
        </a:p>
      </dgm:t>
    </dgm:pt>
    <dgm:pt modelId="{DB53FC0C-4BFF-4C0A-B9A3-3AE2F114EF91}" type="pres">
      <dgm:prSet presAssocID="{AD66EC8A-B69B-4BD2-99F2-C6E223144803}" presName="Name0" presStyleCnt="0">
        <dgm:presLayoutVars>
          <dgm:dir/>
          <dgm:resizeHandles val="exact"/>
        </dgm:presLayoutVars>
      </dgm:prSet>
      <dgm:spPr/>
    </dgm:pt>
    <dgm:pt modelId="{44C9BAB8-4854-4DFD-84D4-ECF8E03FEEE1}" type="pres">
      <dgm:prSet presAssocID="{5B3A3625-926D-4D1E-8693-10D424371727}" presName="compNode" presStyleCnt="0"/>
      <dgm:spPr/>
    </dgm:pt>
    <dgm:pt modelId="{B7F92CFF-FA6B-4064-AEF6-A3ACFA2389AC}" type="pres">
      <dgm:prSet presAssocID="{5B3A3625-926D-4D1E-8693-10D424371727}" presName="pictRect" presStyleLbl="node1" presStyleIdx="0" presStyleCnt="1"/>
      <dgm:spPr>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pt>
    <dgm:pt modelId="{8803B6B1-C690-4F18-B345-3DF731B55267}" type="pres">
      <dgm:prSet presAssocID="{5B3A3625-926D-4D1E-8693-10D424371727}" presName="textRect" presStyleLbl="revTx" presStyleIdx="0" presStyleCnt="1" custScaleX="149361" custLinFactNeighborY="-12309">
        <dgm:presLayoutVars>
          <dgm:bulletEnabled val="1"/>
        </dgm:presLayoutVars>
      </dgm:prSet>
      <dgm:spPr/>
      <dgm:t>
        <a:bodyPr/>
        <a:lstStyle/>
        <a:p>
          <a:endParaRPr lang="ru-RU"/>
        </a:p>
      </dgm:t>
    </dgm:pt>
  </dgm:ptLst>
  <dgm:cxnLst>
    <dgm:cxn modelId="{7DF6BA75-54A6-4EE6-A3F7-18321E7E7D86}" type="presOf" srcId="{AD66EC8A-B69B-4BD2-99F2-C6E223144803}" destId="{DB53FC0C-4BFF-4C0A-B9A3-3AE2F114EF91}" srcOrd="0" destOrd="0" presId="urn:microsoft.com/office/officeart/2005/8/layout/pList1#1"/>
    <dgm:cxn modelId="{31F3C8BD-4ECE-428B-9B7F-9C42B7C1C953}" srcId="{AD66EC8A-B69B-4BD2-99F2-C6E223144803}" destId="{5B3A3625-926D-4D1E-8693-10D424371727}" srcOrd="0" destOrd="0" parTransId="{89697BBF-7712-4A8D-A2F8-000BB250DE1F}" sibTransId="{E39A0725-7334-408B-A76E-F6DDB50B940E}"/>
    <dgm:cxn modelId="{4F8677A3-307F-44DB-A750-C6737810F721}" type="presOf" srcId="{5B3A3625-926D-4D1E-8693-10D424371727}" destId="{8803B6B1-C690-4F18-B345-3DF731B55267}" srcOrd="0" destOrd="0" presId="urn:microsoft.com/office/officeart/2005/8/layout/pList1#1"/>
    <dgm:cxn modelId="{1B37568B-C1B2-4FEA-B776-1164B664F330}" type="presParOf" srcId="{DB53FC0C-4BFF-4C0A-B9A3-3AE2F114EF91}" destId="{44C9BAB8-4854-4DFD-84D4-ECF8E03FEEE1}" srcOrd="0" destOrd="0" presId="urn:microsoft.com/office/officeart/2005/8/layout/pList1#1"/>
    <dgm:cxn modelId="{AA943D42-1F95-4EB5-B319-5563BB496C82}" type="presParOf" srcId="{44C9BAB8-4854-4DFD-84D4-ECF8E03FEEE1}" destId="{B7F92CFF-FA6B-4064-AEF6-A3ACFA2389AC}" srcOrd="0" destOrd="0" presId="urn:microsoft.com/office/officeart/2005/8/layout/pList1#1"/>
    <dgm:cxn modelId="{0C1BBBC5-A072-4938-B0CE-4B382C092660}" type="presParOf" srcId="{44C9BAB8-4854-4DFD-84D4-ECF8E03FEEE1}" destId="{8803B6B1-C690-4F18-B345-3DF731B55267}" srcOrd="1" destOrd="0" presId="urn:microsoft.com/office/officeart/2005/8/layout/pList1#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EE6FB1E6-1ECB-455F-A688-F699D694061D}" type="doc">
      <dgm:prSet loTypeId="urn:microsoft.com/office/officeart/2005/8/layout/pList1#3" loCatId="list" qsTypeId="urn:microsoft.com/office/officeart/2005/8/quickstyle/simple1" qsCatId="simple" csTypeId="urn:microsoft.com/office/officeart/2005/8/colors/accent1_2" csCatId="accent1" phldr="1"/>
      <dgm:spPr/>
    </dgm:pt>
    <dgm:pt modelId="{9D2601E4-BBEA-41CF-9EA2-805CEEB27789}">
      <dgm:prSet phldrT="[Текст]" custT="1"/>
      <dgm:spPr/>
      <dgm:t>
        <a:bodyPr/>
        <a:lstStyle/>
        <a:p>
          <a:r>
            <a:rPr lang="ru-RU" sz="1600">
              <a:latin typeface="Arial" pitchFamily="34" charset="0"/>
              <a:cs typeface="Arial" pitchFamily="34" charset="0"/>
            </a:rPr>
            <a:t>Шамони</a:t>
          </a:r>
        </a:p>
        <a:p>
          <a:r>
            <a:rPr lang="ru-RU" sz="1600">
              <a:latin typeface="Arial" pitchFamily="34" charset="0"/>
              <a:cs typeface="Arial" pitchFamily="34" charset="0"/>
            </a:rPr>
            <a:t>светлый</a:t>
          </a:r>
        </a:p>
      </dgm:t>
    </dgm:pt>
    <dgm:pt modelId="{AD21666F-1642-4081-AE50-60D45410E9E6}" type="parTrans" cxnId="{5D05AF4A-A380-4A8F-B7DB-7D6EF0F6F872}">
      <dgm:prSet/>
      <dgm:spPr/>
      <dgm:t>
        <a:bodyPr/>
        <a:lstStyle/>
        <a:p>
          <a:endParaRPr lang="ru-RU" sz="1600"/>
        </a:p>
      </dgm:t>
    </dgm:pt>
    <dgm:pt modelId="{80517B7C-A156-4896-8A3E-64319232B97D}" type="sibTrans" cxnId="{5D05AF4A-A380-4A8F-B7DB-7D6EF0F6F872}">
      <dgm:prSet/>
      <dgm:spPr/>
      <dgm:t>
        <a:bodyPr/>
        <a:lstStyle/>
        <a:p>
          <a:endParaRPr lang="ru-RU" sz="1600"/>
        </a:p>
      </dgm:t>
    </dgm:pt>
    <dgm:pt modelId="{EFC977D0-E7F4-4D10-B24E-7AE4CFD43CA4}" type="pres">
      <dgm:prSet presAssocID="{EE6FB1E6-1ECB-455F-A688-F699D694061D}" presName="Name0" presStyleCnt="0">
        <dgm:presLayoutVars>
          <dgm:dir/>
          <dgm:resizeHandles val="exact"/>
        </dgm:presLayoutVars>
      </dgm:prSet>
      <dgm:spPr/>
    </dgm:pt>
    <dgm:pt modelId="{A50A229F-C35E-4BAD-A798-4AC7A686883E}" type="pres">
      <dgm:prSet presAssocID="{9D2601E4-BBEA-41CF-9EA2-805CEEB27789}" presName="compNode" presStyleCnt="0"/>
      <dgm:spPr/>
    </dgm:pt>
    <dgm:pt modelId="{9C59C120-CBFE-409C-BD7C-CA902E986AB4}" type="pres">
      <dgm:prSet presAssocID="{9D2601E4-BBEA-41CF-9EA2-805CEEB27789}" presName="pictRect" presStyleLbl="node1" presStyleIdx="0" presStyleCnt="1" custScaleX="76409" custScaleY="78094" custLinFactNeighborX="-2732" custLinFactNeighborY="6195"/>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t="-22000" b="-22000"/>
          </a:stretch>
        </a:blipFill>
      </dgm:spPr>
    </dgm:pt>
    <dgm:pt modelId="{C90054D6-3E5C-4C3B-A2DD-1C600E203B64}" type="pres">
      <dgm:prSet presAssocID="{9D2601E4-BBEA-41CF-9EA2-805CEEB27789}" presName="textRect" presStyleLbl="revTx" presStyleIdx="0" presStyleCnt="1" custLinFactNeighborX="-70" custLinFactNeighborY="-20688">
        <dgm:presLayoutVars>
          <dgm:bulletEnabled val="1"/>
        </dgm:presLayoutVars>
      </dgm:prSet>
      <dgm:spPr/>
      <dgm:t>
        <a:bodyPr/>
        <a:lstStyle/>
        <a:p>
          <a:endParaRPr lang="ru-RU"/>
        </a:p>
      </dgm:t>
    </dgm:pt>
  </dgm:ptLst>
  <dgm:cxnLst>
    <dgm:cxn modelId="{6C4A1EB8-4FEA-48B5-B8A3-512010FDE37A}" type="presOf" srcId="{9D2601E4-BBEA-41CF-9EA2-805CEEB27789}" destId="{C90054D6-3E5C-4C3B-A2DD-1C600E203B64}" srcOrd="0" destOrd="0" presId="urn:microsoft.com/office/officeart/2005/8/layout/pList1#3"/>
    <dgm:cxn modelId="{5D05AF4A-A380-4A8F-B7DB-7D6EF0F6F872}" srcId="{EE6FB1E6-1ECB-455F-A688-F699D694061D}" destId="{9D2601E4-BBEA-41CF-9EA2-805CEEB27789}" srcOrd="0" destOrd="0" parTransId="{AD21666F-1642-4081-AE50-60D45410E9E6}" sibTransId="{80517B7C-A156-4896-8A3E-64319232B97D}"/>
    <dgm:cxn modelId="{33D944AC-20F2-4699-955C-8AC4B7C996DE}" type="presOf" srcId="{EE6FB1E6-1ECB-455F-A688-F699D694061D}" destId="{EFC977D0-E7F4-4D10-B24E-7AE4CFD43CA4}" srcOrd="0" destOrd="0" presId="urn:microsoft.com/office/officeart/2005/8/layout/pList1#3"/>
    <dgm:cxn modelId="{CE2DD5C9-68E2-4558-8D20-3C3B64754927}" type="presParOf" srcId="{EFC977D0-E7F4-4D10-B24E-7AE4CFD43CA4}" destId="{A50A229F-C35E-4BAD-A798-4AC7A686883E}" srcOrd="0" destOrd="0" presId="urn:microsoft.com/office/officeart/2005/8/layout/pList1#3"/>
    <dgm:cxn modelId="{169D793B-5D77-483B-87BF-B588432CB606}" type="presParOf" srcId="{A50A229F-C35E-4BAD-A798-4AC7A686883E}" destId="{9C59C120-CBFE-409C-BD7C-CA902E986AB4}" srcOrd="0" destOrd="0" presId="urn:microsoft.com/office/officeart/2005/8/layout/pList1#3"/>
    <dgm:cxn modelId="{6DFC2CAD-1B47-4EEB-BE46-75E824C83B54}" type="presParOf" srcId="{A50A229F-C35E-4BAD-A798-4AC7A686883E}" destId="{C90054D6-3E5C-4C3B-A2DD-1C600E203B64}" srcOrd="1" destOrd="0" presId="urn:microsoft.com/office/officeart/2005/8/layout/pList1#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CB4B02EE-041D-4DE2-A7A0-D12B3483B5BA}" type="doc">
      <dgm:prSet loTypeId="urn:microsoft.com/office/officeart/2005/8/layout/pList1#3" loCatId="list" qsTypeId="urn:microsoft.com/office/officeart/2005/8/quickstyle/simple1" qsCatId="simple" csTypeId="urn:microsoft.com/office/officeart/2005/8/colors/accent1_2" csCatId="accent1" phldr="1"/>
      <dgm:spPr/>
    </dgm:pt>
    <dgm:pt modelId="{7A903D2E-FD05-4B91-9EE9-70744D539502}">
      <dgm:prSet phldrT="[Текст]" custT="1"/>
      <dgm:spPr/>
      <dgm:t>
        <a:bodyPr/>
        <a:lstStyle/>
        <a:p>
          <a:r>
            <a:rPr lang="ru-RU" sz="1600">
              <a:latin typeface="Arial" pitchFamily="34" charset="0"/>
              <a:cs typeface="Arial" pitchFamily="34" charset="0"/>
            </a:rPr>
            <a:t>Венге</a:t>
          </a:r>
        </a:p>
      </dgm:t>
    </dgm:pt>
    <dgm:pt modelId="{FD792447-8CD8-4E79-852F-C536C7631B49}" type="parTrans" cxnId="{2A0FB4B2-97BE-4447-B202-6A178B1946F0}">
      <dgm:prSet/>
      <dgm:spPr/>
      <dgm:t>
        <a:bodyPr/>
        <a:lstStyle/>
        <a:p>
          <a:endParaRPr lang="ru-RU"/>
        </a:p>
      </dgm:t>
    </dgm:pt>
    <dgm:pt modelId="{C5F77DF6-DC9D-49B9-A62D-3FB5BDDF566F}" type="sibTrans" cxnId="{2A0FB4B2-97BE-4447-B202-6A178B1946F0}">
      <dgm:prSet/>
      <dgm:spPr/>
      <dgm:t>
        <a:bodyPr/>
        <a:lstStyle/>
        <a:p>
          <a:endParaRPr lang="ru-RU"/>
        </a:p>
      </dgm:t>
    </dgm:pt>
    <dgm:pt modelId="{C9EA8718-04D4-422E-A705-7A2411F313EB}" type="pres">
      <dgm:prSet presAssocID="{CB4B02EE-041D-4DE2-A7A0-D12B3483B5BA}" presName="Name0" presStyleCnt="0">
        <dgm:presLayoutVars>
          <dgm:dir/>
          <dgm:resizeHandles val="exact"/>
        </dgm:presLayoutVars>
      </dgm:prSet>
      <dgm:spPr/>
    </dgm:pt>
    <dgm:pt modelId="{8E8C6C90-7040-463E-9386-0B759F25DB19}" type="pres">
      <dgm:prSet presAssocID="{7A903D2E-FD05-4B91-9EE9-70744D539502}" presName="compNode" presStyleCnt="0"/>
      <dgm:spPr/>
    </dgm:pt>
    <dgm:pt modelId="{A6541296-E4D3-4065-B9C5-804AAEB683B2}" type="pres">
      <dgm:prSet presAssocID="{7A903D2E-FD05-4B91-9EE9-70744D539502}" presName="pictRect" presStyleLbl="node1" presStyleIdx="0" presStyleCnt="1" custScaleX="96526" custScaleY="93175" custLinFactNeighborX="0" custLinFactNeighborY="1308"/>
      <dgm:spPr>
        <a:blipFill>
          <a:blip xmlns:r="http://schemas.openxmlformats.org/officeDocument/2006/relationships" r:embed="rId1"/>
          <a:srcRect/>
          <a:stretch>
            <a:fillRect t="-23000" b="-23000"/>
          </a:stretch>
        </a:blipFill>
      </dgm:spPr>
      <dgm:t>
        <a:bodyPr/>
        <a:lstStyle/>
        <a:p>
          <a:endParaRPr lang="ru-RU"/>
        </a:p>
      </dgm:t>
    </dgm:pt>
    <dgm:pt modelId="{D2C6F1CD-C91B-4A1C-881D-0A2A4AD02621}" type="pres">
      <dgm:prSet presAssocID="{7A903D2E-FD05-4B91-9EE9-70744D539502}" presName="textRect" presStyleLbl="revTx" presStyleIdx="0" presStyleCnt="1" custLinFactNeighborY="-23530">
        <dgm:presLayoutVars>
          <dgm:bulletEnabled val="1"/>
        </dgm:presLayoutVars>
      </dgm:prSet>
      <dgm:spPr/>
      <dgm:t>
        <a:bodyPr/>
        <a:lstStyle/>
        <a:p>
          <a:endParaRPr lang="ru-RU"/>
        </a:p>
      </dgm:t>
    </dgm:pt>
  </dgm:ptLst>
  <dgm:cxnLst>
    <dgm:cxn modelId="{9FE3AF49-9A3E-4F7F-8343-8201FC8736CD}" type="presOf" srcId="{7A903D2E-FD05-4B91-9EE9-70744D539502}" destId="{D2C6F1CD-C91B-4A1C-881D-0A2A4AD02621}" srcOrd="0" destOrd="0" presId="urn:microsoft.com/office/officeart/2005/8/layout/pList1#3"/>
    <dgm:cxn modelId="{DC6DD6EB-963F-4E3A-A400-EDE14FAC5E56}" type="presOf" srcId="{CB4B02EE-041D-4DE2-A7A0-D12B3483B5BA}" destId="{C9EA8718-04D4-422E-A705-7A2411F313EB}" srcOrd="0" destOrd="0" presId="urn:microsoft.com/office/officeart/2005/8/layout/pList1#3"/>
    <dgm:cxn modelId="{2A0FB4B2-97BE-4447-B202-6A178B1946F0}" srcId="{CB4B02EE-041D-4DE2-A7A0-D12B3483B5BA}" destId="{7A903D2E-FD05-4B91-9EE9-70744D539502}" srcOrd="0" destOrd="0" parTransId="{FD792447-8CD8-4E79-852F-C536C7631B49}" sibTransId="{C5F77DF6-DC9D-49B9-A62D-3FB5BDDF566F}"/>
    <dgm:cxn modelId="{0A30B966-D78A-427B-AC6D-42D14C4ADEAC}" type="presParOf" srcId="{C9EA8718-04D4-422E-A705-7A2411F313EB}" destId="{8E8C6C90-7040-463E-9386-0B759F25DB19}" srcOrd="0" destOrd="0" presId="urn:microsoft.com/office/officeart/2005/8/layout/pList1#3"/>
    <dgm:cxn modelId="{C3771C6B-540C-46A3-8FE6-85528D8510AE}" type="presParOf" srcId="{8E8C6C90-7040-463E-9386-0B759F25DB19}" destId="{A6541296-E4D3-4065-B9C5-804AAEB683B2}" srcOrd="0" destOrd="0" presId="urn:microsoft.com/office/officeart/2005/8/layout/pList1#3"/>
    <dgm:cxn modelId="{9A3F1845-EFE6-4B81-A595-FE20A6C1BE30}" type="presParOf" srcId="{8E8C6C90-7040-463E-9386-0B759F25DB19}" destId="{D2C6F1CD-C91B-4A1C-881D-0A2A4AD02621}" srcOrd="1" destOrd="0" presId="urn:microsoft.com/office/officeart/2005/8/layout/pList1#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CB4B02EE-041D-4DE2-A7A0-D12B3483B5BA}" type="doc">
      <dgm:prSet loTypeId="urn:microsoft.com/office/officeart/2005/8/layout/pList1#3" loCatId="list" qsTypeId="urn:microsoft.com/office/officeart/2005/8/quickstyle/simple1" qsCatId="simple" csTypeId="urn:microsoft.com/office/officeart/2005/8/colors/accent1_2" csCatId="accent1" phldr="1"/>
      <dgm:spPr/>
    </dgm:pt>
    <dgm:pt modelId="{7A903D2E-FD05-4B91-9EE9-70744D539502}">
      <dgm:prSet phldrT="[Текст]" custT="1"/>
      <dgm:spPr/>
      <dgm:t>
        <a:bodyPr/>
        <a:lstStyle/>
        <a:p>
          <a:r>
            <a:rPr lang="ru-RU" sz="1600">
              <a:latin typeface="Arial" pitchFamily="34" charset="0"/>
              <a:cs typeface="Arial" pitchFamily="34" charset="0"/>
            </a:rPr>
            <a:t>Черный</a:t>
          </a:r>
        </a:p>
        <a:p>
          <a:r>
            <a:rPr lang="ru-RU" sz="1600">
              <a:latin typeface="Arial" pitchFamily="34" charset="0"/>
              <a:cs typeface="Arial" pitchFamily="34" charset="0"/>
            </a:rPr>
            <a:t>глянец</a:t>
          </a:r>
        </a:p>
      </dgm:t>
    </dgm:pt>
    <dgm:pt modelId="{FD792447-8CD8-4E79-852F-C536C7631B49}" type="parTrans" cxnId="{2A0FB4B2-97BE-4447-B202-6A178B1946F0}">
      <dgm:prSet/>
      <dgm:spPr/>
      <dgm:t>
        <a:bodyPr/>
        <a:lstStyle/>
        <a:p>
          <a:endParaRPr lang="ru-RU"/>
        </a:p>
      </dgm:t>
    </dgm:pt>
    <dgm:pt modelId="{C5F77DF6-DC9D-49B9-A62D-3FB5BDDF566F}" type="sibTrans" cxnId="{2A0FB4B2-97BE-4447-B202-6A178B1946F0}">
      <dgm:prSet/>
      <dgm:spPr/>
      <dgm:t>
        <a:bodyPr/>
        <a:lstStyle/>
        <a:p>
          <a:endParaRPr lang="ru-RU"/>
        </a:p>
      </dgm:t>
    </dgm:pt>
    <dgm:pt modelId="{C9EA8718-04D4-422E-A705-7A2411F313EB}" type="pres">
      <dgm:prSet presAssocID="{CB4B02EE-041D-4DE2-A7A0-D12B3483B5BA}" presName="Name0" presStyleCnt="0">
        <dgm:presLayoutVars>
          <dgm:dir/>
          <dgm:resizeHandles val="exact"/>
        </dgm:presLayoutVars>
      </dgm:prSet>
      <dgm:spPr/>
    </dgm:pt>
    <dgm:pt modelId="{8E8C6C90-7040-463E-9386-0B759F25DB19}" type="pres">
      <dgm:prSet presAssocID="{7A903D2E-FD05-4B91-9EE9-70744D539502}" presName="compNode" presStyleCnt="0"/>
      <dgm:spPr/>
    </dgm:pt>
    <dgm:pt modelId="{A6541296-E4D3-4065-B9C5-804AAEB683B2}" type="pres">
      <dgm:prSet presAssocID="{7A903D2E-FD05-4B91-9EE9-70744D539502}" presName="pictRect" presStyleLbl="node1" presStyleIdx="0" presStyleCnt="1" custScaleX="96526" custScaleY="93175" custLinFactNeighborX="0" custLinFactNeighborY="1308"/>
      <dgm:spPr>
        <a:blipFill rotWithShape="1">
          <a:blip xmlns:r="http://schemas.openxmlformats.org/officeDocument/2006/relationships" r:embed="rId1"/>
          <a:stretch>
            <a:fillRect/>
          </a:stretch>
        </a:blipFill>
      </dgm:spPr>
      <dgm:t>
        <a:bodyPr/>
        <a:lstStyle/>
        <a:p>
          <a:endParaRPr lang="ru-RU"/>
        </a:p>
      </dgm:t>
    </dgm:pt>
    <dgm:pt modelId="{D2C6F1CD-C91B-4A1C-881D-0A2A4AD02621}" type="pres">
      <dgm:prSet presAssocID="{7A903D2E-FD05-4B91-9EE9-70744D539502}" presName="textRect" presStyleLbl="revTx" presStyleIdx="0" presStyleCnt="1" custLinFactNeighborY="-27214">
        <dgm:presLayoutVars>
          <dgm:bulletEnabled val="1"/>
        </dgm:presLayoutVars>
      </dgm:prSet>
      <dgm:spPr/>
      <dgm:t>
        <a:bodyPr/>
        <a:lstStyle/>
        <a:p>
          <a:endParaRPr lang="ru-RU"/>
        </a:p>
      </dgm:t>
    </dgm:pt>
  </dgm:ptLst>
  <dgm:cxnLst>
    <dgm:cxn modelId="{2A0FB4B2-97BE-4447-B202-6A178B1946F0}" srcId="{CB4B02EE-041D-4DE2-A7A0-D12B3483B5BA}" destId="{7A903D2E-FD05-4B91-9EE9-70744D539502}" srcOrd="0" destOrd="0" parTransId="{FD792447-8CD8-4E79-852F-C536C7631B49}" sibTransId="{C5F77DF6-DC9D-49B9-A62D-3FB5BDDF566F}"/>
    <dgm:cxn modelId="{BB09EBE0-B4C8-413D-850F-50CC3C815E15}" type="presOf" srcId="{CB4B02EE-041D-4DE2-A7A0-D12B3483B5BA}" destId="{C9EA8718-04D4-422E-A705-7A2411F313EB}" srcOrd="0" destOrd="0" presId="urn:microsoft.com/office/officeart/2005/8/layout/pList1#3"/>
    <dgm:cxn modelId="{248E1C24-08BB-4524-8091-7D2CFD9BB760}" type="presOf" srcId="{7A903D2E-FD05-4B91-9EE9-70744D539502}" destId="{D2C6F1CD-C91B-4A1C-881D-0A2A4AD02621}" srcOrd="0" destOrd="0" presId="urn:microsoft.com/office/officeart/2005/8/layout/pList1#3"/>
    <dgm:cxn modelId="{2663993B-AC13-4BCA-B36E-28A182D3C843}" type="presParOf" srcId="{C9EA8718-04D4-422E-A705-7A2411F313EB}" destId="{8E8C6C90-7040-463E-9386-0B759F25DB19}" srcOrd="0" destOrd="0" presId="urn:microsoft.com/office/officeart/2005/8/layout/pList1#3"/>
    <dgm:cxn modelId="{D541F6FF-7933-432B-96D8-45244B71F508}" type="presParOf" srcId="{8E8C6C90-7040-463E-9386-0B759F25DB19}" destId="{A6541296-E4D3-4065-B9C5-804AAEB683B2}" srcOrd="0" destOrd="0" presId="urn:microsoft.com/office/officeart/2005/8/layout/pList1#3"/>
    <dgm:cxn modelId="{CC33E9B0-2591-4E1E-A883-7786DEAF13CF}" type="presParOf" srcId="{8E8C6C90-7040-463E-9386-0B759F25DB19}" destId="{D2C6F1CD-C91B-4A1C-881D-0A2A4AD02621}" srcOrd="1" destOrd="0" presId="urn:microsoft.com/office/officeart/2005/8/layout/pList1#3"/>
  </dgm:cxnLst>
  <dgm:bg/>
  <dgm:whole/>
  <dgm:extLst>
    <a:ext uri="http://schemas.microsoft.com/office/drawing/2008/diagram">
      <dsp:dataModelExt xmlns:dsp="http://schemas.microsoft.com/office/drawing/2008/diagram" relId="rId46"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D66EC8A-B69B-4BD2-99F2-C6E223144803}" type="doc">
      <dgm:prSet loTypeId="urn:microsoft.com/office/officeart/2005/8/layout/pList1#1" loCatId="list" qsTypeId="urn:microsoft.com/office/officeart/2005/8/quickstyle/simple1" qsCatId="simple" csTypeId="urn:microsoft.com/office/officeart/2005/8/colors/accent1_2" csCatId="accent1" phldr="1"/>
      <dgm:spPr/>
    </dgm:pt>
    <dgm:pt modelId="{5B3A3625-926D-4D1E-8693-10D424371727}">
      <dgm:prSet phldrT="[Текст]" custT="1"/>
      <dgm:spPr/>
      <dgm:t>
        <a:bodyPr/>
        <a:lstStyle/>
        <a:p>
          <a:r>
            <a:rPr lang="ru-RU" sz="1600">
              <a:latin typeface="Arial" pitchFamily="34" charset="0"/>
              <a:cs typeface="Arial" pitchFamily="34" charset="0"/>
            </a:rPr>
            <a:t>Бра</a:t>
          </a:r>
          <a:r>
            <a:rPr lang="ru-RU" sz="1600">
              <a:latin typeface="Arial"/>
              <a:cs typeface="Arial"/>
            </a:rPr>
            <a:t>́</a:t>
          </a:r>
          <a:r>
            <a:rPr lang="ru-RU" sz="1600">
              <a:latin typeface="Arial" pitchFamily="34" charset="0"/>
              <a:cs typeface="Arial" pitchFamily="34" charset="0"/>
            </a:rPr>
            <a:t>уни</a:t>
          </a:r>
        </a:p>
      </dgm:t>
    </dgm:pt>
    <dgm:pt modelId="{89697BBF-7712-4A8D-A2F8-000BB250DE1F}" type="parTrans" cxnId="{31F3C8BD-4ECE-428B-9B7F-9C42B7C1C953}">
      <dgm:prSet/>
      <dgm:spPr/>
      <dgm:t>
        <a:bodyPr/>
        <a:lstStyle/>
        <a:p>
          <a:endParaRPr lang="ru-RU"/>
        </a:p>
      </dgm:t>
    </dgm:pt>
    <dgm:pt modelId="{E39A0725-7334-408B-A76E-F6DDB50B940E}" type="sibTrans" cxnId="{31F3C8BD-4ECE-428B-9B7F-9C42B7C1C953}">
      <dgm:prSet/>
      <dgm:spPr/>
      <dgm:t>
        <a:bodyPr/>
        <a:lstStyle/>
        <a:p>
          <a:endParaRPr lang="ru-RU"/>
        </a:p>
      </dgm:t>
    </dgm:pt>
    <dgm:pt modelId="{DB53FC0C-4BFF-4C0A-B9A3-3AE2F114EF91}" type="pres">
      <dgm:prSet presAssocID="{AD66EC8A-B69B-4BD2-99F2-C6E223144803}" presName="Name0" presStyleCnt="0">
        <dgm:presLayoutVars>
          <dgm:dir/>
          <dgm:resizeHandles val="exact"/>
        </dgm:presLayoutVars>
      </dgm:prSet>
      <dgm:spPr/>
    </dgm:pt>
    <dgm:pt modelId="{44C9BAB8-4854-4DFD-84D4-ECF8E03FEEE1}" type="pres">
      <dgm:prSet presAssocID="{5B3A3625-926D-4D1E-8693-10D424371727}" presName="compNode" presStyleCnt="0"/>
      <dgm:spPr/>
    </dgm:pt>
    <dgm:pt modelId="{B7F92CFF-FA6B-4064-AEF6-A3ACFA2389AC}" type="pres">
      <dgm:prSet presAssocID="{5B3A3625-926D-4D1E-8693-10D424371727}" presName="pictRect" presStyleLbl="node1" presStyleIdx="0" presStyleCnt="1" custLinFactNeighborX="1086" custLinFactNeighborY="-5606"/>
      <dgm:spPr>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pt>
    <dgm:pt modelId="{8803B6B1-C690-4F18-B345-3DF731B55267}" type="pres">
      <dgm:prSet presAssocID="{5B3A3625-926D-4D1E-8693-10D424371727}" presName="textRect" presStyleLbl="revTx" presStyleIdx="0" presStyleCnt="1" custScaleX="149361" custLinFactNeighborY="-9708">
        <dgm:presLayoutVars>
          <dgm:bulletEnabled val="1"/>
        </dgm:presLayoutVars>
      </dgm:prSet>
      <dgm:spPr/>
      <dgm:t>
        <a:bodyPr/>
        <a:lstStyle/>
        <a:p>
          <a:endParaRPr lang="ru-RU"/>
        </a:p>
      </dgm:t>
    </dgm:pt>
  </dgm:ptLst>
  <dgm:cxnLst>
    <dgm:cxn modelId="{8F908B4E-D820-4BF5-B827-EFF10725EA51}" type="presOf" srcId="{5B3A3625-926D-4D1E-8693-10D424371727}" destId="{8803B6B1-C690-4F18-B345-3DF731B55267}" srcOrd="0" destOrd="0" presId="urn:microsoft.com/office/officeart/2005/8/layout/pList1#1"/>
    <dgm:cxn modelId="{A5DF8658-F797-4ED2-9521-957924BD643A}" type="presOf" srcId="{AD66EC8A-B69B-4BD2-99F2-C6E223144803}" destId="{DB53FC0C-4BFF-4C0A-B9A3-3AE2F114EF91}" srcOrd="0" destOrd="0" presId="urn:microsoft.com/office/officeart/2005/8/layout/pList1#1"/>
    <dgm:cxn modelId="{31F3C8BD-4ECE-428B-9B7F-9C42B7C1C953}" srcId="{AD66EC8A-B69B-4BD2-99F2-C6E223144803}" destId="{5B3A3625-926D-4D1E-8693-10D424371727}" srcOrd="0" destOrd="0" parTransId="{89697BBF-7712-4A8D-A2F8-000BB250DE1F}" sibTransId="{E39A0725-7334-408B-A76E-F6DDB50B940E}"/>
    <dgm:cxn modelId="{C8837EE6-DAE5-48B2-8F04-48DE9BD3D1D1}" type="presParOf" srcId="{DB53FC0C-4BFF-4C0A-B9A3-3AE2F114EF91}" destId="{44C9BAB8-4854-4DFD-84D4-ECF8E03FEEE1}" srcOrd="0" destOrd="0" presId="urn:microsoft.com/office/officeart/2005/8/layout/pList1#1"/>
    <dgm:cxn modelId="{400AA1BB-627E-469E-8F9A-AD30D7DF7EC5}" type="presParOf" srcId="{44C9BAB8-4854-4DFD-84D4-ECF8E03FEEE1}" destId="{B7F92CFF-FA6B-4064-AEF6-A3ACFA2389AC}" srcOrd="0" destOrd="0" presId="urn:microsoft.com/office/officeart/2005/8/layout/pList1#1"/>
    <dgm:cxn modelId="{A89A4574-59FA-4009-8768-5D532F7E84B5}" type="presParOf" srcId="{44C9BAB8-4854-4DFD-84D4-ECF8E03FEEE1}" destId="{8803B6B1-C690-4F18-B345-3DF731B55267}" srcOrd="1" destOrd="0" presId="urn:microsoft.com/office/officeart/2005/8/layout/pList1#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EE6FB1E6-1ECB-455F-A688-F699D694061D}" type="doc">
      <dgm:prSet loTypeId="urn:microsoft.com/office/officeart/2005/8/layout/pList1#4" loCatId="list" qsTypeId="urn:microsoft.com/office/officeart/2005/8/quickstyle/simple1" qsCatId="simple" csTypeId="urn:microsoft.com/office/officeart/2005/8/colors/accent1_2" csCatId="accent1" phldr="1"/>
      <dgm:spPr/>
    </dgm:pt>
    <dgm:pt modelId="{9D2601E4-BBEA-41CF-9EA2-805CEEB27789}">
      <dgm:prSet phldrT="[Текст]" custT="1"/>
      <dgm:spPr/>
      <dgm:t>
        <a:bodyPr/>
        <a:lstStyle/>
        <a:p>
          <a:r>
            <a:rPr lang="ru-RU" sz="1600">
              <a:latin typeface="Arial" pitchFamily="34" charset="0"/>
              <a:cs typeface="Arial" pitchFamily="34" charset="0"/>
            </a:rPr>
            <a:t>Шамони</a:t>
          </a:r>
        </a:p>
        <a:p>
          <a:r>
            <a:rPr lang="ru-RU" sz="1600">
              <a:latin typeface="Arial" pitchFamily="34" charset="0"/>
              <a:cs typeface="Arial" pitchFamily="34" charset="0"/>
            </a:rPr>
            <a:t>светлый</a:t>
          </a:r>
        </a:p>
      </dgm:t>
    </dgm:pt>
    <dgm:pt modelId="{AD21666F-1642-4081-AE50-60D45410E9E6}" type="parTrans" cxnId="{5D05AF4A-A380-4A8F-B7DB-7D6EF0F6F872}">
      <dgm:prSet/>
      <dgm:spPr/>
      <dgm:t>
        <a:bodyPr/>
        <a:lstStyle/>
        <a:p>
          <a:endParaRPr lang="ru-RU" sz="1600"/>
        </a:p>
      </dgm:t>
    </dgm:pt>
    <dgm:pt modelId="{80517B7C-A156-4896-8A3E-64319232B97D}" type="sibTrans" cxnId="{5D05AF4A-A380-4A8F-B7DB-7D6EF0F6F872}">
      <dgm:prSet/>
      <dgm:spPr/>
      <dgm:t>
        <a:bodyPr/>
        <a:lstStyle/>
        <a:p>
          <a:endParaRPr lang="ru-RU" sz="1600"/>
        </a:p>
      </dgm:t>
    </dgm:pt>
    <dgm:pt modelId="{EFC977D0-E7F4-4D10-B24E-7AE4CFD43CA4}" type="pres">
      <dgm:prSet presAssocID="{EE6FB1E6-1ECB-455F-A688-F699D694061D}" presName="Name0" presStyleCnt="0">
        <dgm:presLayoutVars>
          <dgm:dir/>
          <dgm:resizeHandles val="exact"/>
        </dgm:presLayoutVars>
      </dgm:prSet>
      <dgm:spPr/>
    </dgm:pt>
    <dgm:pt modelId="{A50A229F-C35E-4BAD-A798-4AC7A686883E}" type="pres">
      <dgm:prSet presAssocID="{9D2601E4-BBEA-41CF-9EA2-805CEEB27789}" presName="compNode" presStyleCnt="0"/>
      <dgm:spPr/>
    </dgm:pt>
    <dgm:pt modelId="{9C59C120-CBFE-409C-BD7C-CA902E986AB4}" type="pres">
      <dgm:prSet presAssocID="{9D2601E4-BBEA-41CF-9EA2-805CEEB27789}" presName="pictRect" presStyleLbl="node1" presStyleIdx="0" presStyleCnt="1" custScaleX="76409" custScaleY="78094" custLinFactNeighborX="-2732" custLinFactNeighborY="6195"/>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t="-22000" b="-22000"/>
          </a:stretch>
        </a:blipFill>
      </dgm:spPr>
    </dgm:pt>
    <dgm:pt modelId="{C90054D6-3E5C-4C3B-A2DD-1C600E203B64}" type="pres">
      <dgm:prSet presAssocID="{9D2601E4-BBEA-41CF-9EA2-805CEEB27789}" presName="textRect" presStyleLbl="revTx" presStyleIdx="0" presStyleCnt="1" custLinFactNeighborX="-70" custLinFactNeighborY="-14462">
        <dgm:presLayoutVars>
          <dgm:bulletEnabled val="1"/>
        </dgm:presLayoutVars>
      </dgm:prSet>
      <dgm:spPr/>
      <dgm:t>
        <a:bodyPr/>
        <a:lstStyle/>
        <a:p>
          <a:endParaRPr lang="ru-RU"/>
        </a:p>
      </dgm:t>
    </dgm:pt>
  </dgm:ptLst>
  <dgm:cxnLst>
    <dgm:cxn modelId="{5D05AF4A-A380-4A8F-B7DB-7D6EF0F6F872}" srcId="{EE6FB1E6-1ECB-455F-A688-F699D694061D}" destId="{9D2601E4-BBEA-41CF-9EA2-805CEEB27789}" srcOrd="0" destOrd="0" parTransId="{AD21666F-1642-4081-AE50-60D45410E9E6}" sibTransId="{80517B7C-A156-4896-8A3E-64319232B97D}"/>
    <dgm:cxn modelId="{A3687D09-AEBF-42F3-AAC6-F9FBF38861D2}" type="presOf" srcId="{EE6FB1E6-1ECB-455F-A688-F699D694061D}" destId="{EFC977D0-E7F4-4D10-B24E-7AE4CFD43CA4}" srcOrd="0" destOrd="0" presId="urn:microsoft.com/office/officeart/2005/8/layout/pList1#4"/>
    <dgm:cxn modelId="{06668D8E-D070-4E2C-8F47-FFFDF092417F}" type="presOf" srcId="{9D2601E4-BBEA-41CF-9EA2-805CEEB27789}" destId="{C90054D6-3E5C-4C3B-A2DD-1C600E203B64}" srcOrd="0" destOrd="0" presId="urn:microsoft.com/office/officeart/2005/8/layout/pList1#4"/>
    <dgm:cxn modelId="{6D23E639-2B0E-43DA-B521-3DEA7098C4B7}" type="presParOf" srcId="{EFC977D0-E7F4-4D10-B24E-7AE4CFD43CA4}" destId="{A50A229F-C35E-4BAD-A798-4AC7A686883E}" srcOrd="0" destOrd="0" presId="urn:microsoft.com/office/officeart/2005/8/layout/pList1#4"/>
    <dgm:cxn modelId="{C447B683-A63B-4033-B100-13E6C5765C47}" type="presParOf" srcId="{A50A229F-C35E-4BAD-A798-4AC7A686883E}" destId="{9C59C120-CBFE-409C-BD7C-CA902E986AB4}" srcOrd="0" destOrd="0" presId="urn:microsoft.com/office/officeart/2005/8/layout/pList1#4"/>
    <dgm:cxn modelId="{19945AF8-388B-4F2C-9E29-321FFA37383B}" type="presParOf" srcId="{A50A229F-C35E-4BAD-A798-4AC7A686883E}" destId="{C90054D6-3E5C-4C3B-A2DD-1C600E203B64}" srcOrd="1" destOrd="0" presId="urn:microsoft.com/office/officeart/2005/8/layout/pList1#4"/>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CB4B02EE-041D-4DE2-A7A0-D12B3483B5BA}" type="doc">
      <dgm:prSet loTypeId="urn:microsoft.com/office/officeart/2005/8/layout/pList1#3" loCatId="list" qsTypeId="urn:microsoft.com/office/officeart/2005/8/quickstyle/simple1" qsCatId="simple" csTypeId="urn:microsoft.com/office/officeart/2005/8/colors/accent1_2" csCatId="accent1" phldr="1"/>
      <dgm:spPr/>
    </dgm:pt>
    <dgm:pt modelId="{7A903D2E-FD05-4B91-9EE9-70744D539502}">
      <dgm:prSet phldrT="[Текст]" custT="1"/>
      <dgm:spPr/>
      <dgm:t>
        <a:bodyPr/>
        <a:lstStyle/>
        <a:p>
          <a:r>
            <a:rPr lang="ru-RU" sz="1600">
              <a:latin typeface="Arial" pitchFamily="34" charset="0"/>
              <a:cs typeface="Arial" pitchFamily="34" charset="0"/>
            </a:rPr>
            <a:t>Венге</a:t>
          </a:r>
        </a:p>
      </dgm:t>
    </dgm:pt>
    <dgm:pt modelId="{FD792447-8CD8-4E79-852F-C536C7631B49}" type="parTrans" cxnId="{2A0FB4B2-97BE-4447-B202-6A178B1946F0}">
      <dgm:prSet/>
      <dgm:spPr/>
      <dgm:t>
        <a:bodyPr/>
        <a:lstStyle/>
        <a:p>
          <a:endParaRPr lang="ru-RU"/>
        </a:p>
      </dgm:t>
    </dgm:pt>
    <dgm:pt modelId="{C5F77DF6-DC9D-49B9-A62D-3FB5BDDF566F}" type="sibTrans" cxnId="{2A0FB4B2-97BE-4447-B202-6A178B1946F0}">
      <dgm:prSet/>
      <dgm:spPr/>
      <dgm:t>
        <a:bodyPr/>
        <a:lstStyle/>
        <a:p>
          <a:endParaRPr lang="ru-RU"/>
        </a:p>
      </dgm:t>
    </dgm:pt>
    <dgm:pt modelId="{C9EA8718-04D4-422E-A705-7A2411F313EB}" type="pres">
      <dgm:prSet presAssocID="{CB4B02EE-041D-4DE2-A7A0-D12B3483B5BA}" presName="Name0" presStyleCnt="0">
        <dgm:presLayoutVars>
          <dgm:dir/>
          <dgm:resizeHandles val="exact"/>
        </dgm:presLayoutVars>
      </dgm:prSet>
      <dgm:spPr/>
    </dgm:pt>
    <dgm:pt modelId="{8E8C6C90-7040-463E-9386-0B759F25DB19}" type="pres">
      <dgm:prSet presAssocID="{7A903D2E-FD05-4B91-9EE9-70744D539502}" presName="compNode" presStyleCnt="0"/>
      <dgm:spPr/>
    </dgm:pt>
    <dgm:pt modelId="{A6541296-E4D3-4065-B9C5-804AAEB683B2}" type="pres">
      <dgm:prSet presAssocID="{7A903D2E-FD05-4B91-9EE9-70744D539502}" presName="pictRect" presStyleLbl="node1" presStyleIdx="0" presStyleCnt="1" custScaleX="96526" custScaleY="93175" custLinFactNeighborX="0" custLinFactNeighborY="1308"/>
      <dgm:spPr>
        <a:blipFill>
          <a:blip xmlns:r="http://schemas.openxmlformats.org/officeDocument/2006/relationships" r:embed="rId1"/>
          <a:srcRect/>
          <a:stretch>
            <a:fillRect t="-23000" b="-23000"/>
          </a:stretch>
        </a:blipFill>
      </dgm:spPr>
    </dgm:pt>
    <dgm:pt modelId="{D2C6F1CD-C91B-4A1C-881D-0A2A4AD02621}" type="pres">
      <dgm:prSet presAssocID="{7A903D2E-FD05-4B91-9EE9-70744D539502}" presName="textRect" presStyleLbl="revTx" presStyleIdx="0" presStyleCnt="1" custLinFactNeighborY="-8526">
        <dgm:presLayoutVars>
          <dgm:bulletEnabled val="1"/>
        </dgm:presLayoutVars>
      </dgm:prSet>
      <dgm:spPr/>
      <dgm:t>
        <a:bodyPr/>
        <a:lstStyle/>
        <a:p>
          <a:endParaRPr lang="ru-RU"/>
        </a:p>
      </dgm:t>
    </dgm:pt>
  </dgm:ptLst>
  <dgm:cxnLst>
    <dgm:cxn modelId="{0B547654-2588-4E88-8301-148D62158217}" type="presOf" srcId="{CB4B02EE-041D-4DE2-A7A0-D12B3483B5BA}" destId="{C9EA8718-04D4-422E-A705-7A2411F313EB}" srcOrd="0" destOrd="0" presId="urn:microsoft.com/office/officeart/2005/8/layout/pList1#3"/>
    <dgm:cxn modelId="{98D8FA94-9A3A-4B52-877C-219391689094}" type="presOf" srcId="{7A903D2E-FD05-4B91-9EE9-70744D539502}" destId="{D2C6F1CD-C91B-4A1C-881D-0A2A4AD02621}" srcOrd="0" destOrd="0" presId="urn:microsoft.com/office/officeart/2005/8/layout/pList1#3"/>
    <dgm:cxn modelId="{2A0FB4B2-97BE-4447-B202-6A178B1946F0}" srcId="{CB4B02EE-041D-4DE2-A7A0-D12B3483B5BA}" destId="{7A903D2E-FD05-4B91-9EE9-70744D539502}" srcOrd="0" destOrd="0" parTransId="{FD792447-8CD8-4E79-852F-C536C7631B49}" sibTransId="{C5F77DF6-DC9D-49B9-A62D-3FB5BDDF566F}"/>
    <dgm:cxn modelId="{75BE7798-32AC-4D4E-97AE-C52ABD4B5E92}" type="presParOf" srcId="{C9EA8718-04D4-422E-A705-7A2411F313EB}" destId="{8E8C6C90-7040-463E-9386-0B759F25DB19}" srcOrd="0" destOrd="0" presId="urn:microsoft.com/office/officeart/2005/8/layout/pList1#3"/>
    <dgm:cxn modelId="{16C1C6F1-CB8E-42B5-8AB2-EEE4E2A470C8}" type="presParOf" srcId="{8E8C6C90-7040-463E-9386-0B759F25DB19}" destId="{A6541296-E4D3-4065-B9C5-804AAEB683B2}" srcOrd="0" destOrd="0" presId="urn:microsoft.com/office/officeart/2005/8/layout/pList1#3"/>
    <dgm:cxn modelId="{0B3024E6-020D-450F-AE91-CC36FC21BDE4}" type="presParOf" srcId="{8E8C6C90-7040-463E-9386-0B759F25DB19}" destId="{D2C6F1CD-C91B-4A1C-881D-0A2A4AD02621}" srcOrd="1" destOrd="0" presId="urn:microsoft.com/office/officeart/2005/8/layout/pList1#3"/>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CB4B02EE-041D-4DE2-A7A0-D12B3483B5BA}" type="doc">
      <dgm:prSet loTypeId="urn:microsoft.com/office/officeart/2005/8/layout/pList1#3" loCatId="list" qsTypeId="urn:microsoft.com/office/officeart/2005/8/quickstyle/simple1" qsCatId="simple" csTypeId="urn:microsoft.com/office/officeart/2005/8/colors/accent1_2" csCatId="accent1" phldr="1"/>
      <dgm:spPr/>
    </dgm:pt>
    <dgm:pt modelId="{7A903D2E-FD05-4B91-9EE9-70744D539502}">
      <dgm:prSet phldrT="[Текст]" custT="1"/>
      <dgm:spPr/>
      <dgm:t>
        <a:bodyPr/>
        <a:lstStyle/>
        <a:p>
          <a:r>
            <a:rPr lang="ru-RU" sz="1600">
              <a:latin typeface="Arial" pitchFamily="34" charset="0"/>
              <a:cs typeface="Arial" pitchFamily="34" charset="0"/>
            </a:rPr>
            <a:t>Черный</a:t>
          </a:r>
        </a:p>
        <a:p>
          <a:r>
            <a:rPr lang="ru-RU" sz="1600">
              <a:latin typeface="Arial" pitchFamily="34" charset="0"/>
              <a:cs typeface="Arial" pitchFamily="34" charset="0"/>
            </a:rPr>
            <a:t>глянец</a:t>
          </a:r>
        </a:p>
      </dgm:t>
    </dgm:pt>
    <dgm:pt modelId="{FD792447-8CD8-4E79-852F-C536C7631B49}" type="parTrans" cxnId="{2A0FB4B2-97BE-4447-B202-6A178B1946F0}">
      <dgm:prSet/>
      <dgm:spPr/>
      <dgm:t>
        <a:bodyPr/>
        <a:lstStyle/>
        <a:p>
          <a:endParaRPr lang="ru-RU"/>
        </a:p>
      </dgm:t>
    </dgm:pt>
    <dgm:pt modelId="{C5F77DF6-DC9D-49B9-A62D-3FB5BDDF566F}" type="sibTrans" cxnId="{2A0FB4B2-97BE-4447-B202-6A178B1946F0}">
      <dgm:prSet/>
      <dgm:spPr/>
      <dgm:t>
        <a:bodyPr/>
        <a:lstStyle/>
        <a:p>
          <a:endParaRPr lang="ru-RU"/>
        </a:p>
      </dgm:t>
    </dgm:pt>
    <dgm:pt modelId="{C9EA8718-04D4-422E-A705-7A2411F313EB}" type="pres">
      <dgm:prSet presAssocID="{CB4B02EE-041D-4DE2-A7A0-D12B3483B5BA}" presName="Name0" presStyleCnt="0">
        <dgm:presLayoutVars>
          <dgm:dir/>
          <dgm:resizeHandles val="exact"/>
        </dgm:presLayoutVars>
      </dgm:prSet>
      <dgm:spPr/>
    </dgm:pt>
    <dgm:pt modelId="{8E8C6C90-7040-463E-9386-0B759F25DB19}" type="pres">
      <dgm:prSet presAssocID="{7A903D2E-FD05-4B91-9EE9-70744D539502}" presName="compNode" presStyleCnt="0"/>
      <dgm:spPr/>
    </dgm:pt>
    <dgm:pt modelId="{A6541296-E4D3-4065-B9C5-804AAEB683B2}" type="pres">
      <dgm:prSet presAssocID="{7A903D2E-FD05-4B91-9EE9-70744D539502}" presName="pictRect" presStyleLbl="node1" presStyleIdx="0" presStyleCnt="1" custScaleX="96526" custScaleY="93175" custLinFactNeighborX="0" custLinFactNeighborY="1308"/>
      <dgm:spPr>
        <a:blipFill rotWithShape="1">
          <a:blip xmlns:r="http://schemas.openxmlformats.org/officeDocument/2006/relationships" r:embed="rId1"/>
          <a:stretch>
            <a:fillRect/>
          </a:stretch>
        </a:blipFill>
      </dgm:spPr>
      <dgm:t>
        <a:bodyPr/>
        <a:lstStyle/>
        <a:p>
          <a:endParaRPr lang="ru-RU"/>
        </a:p>
      </dgm:t>
    </dgm:pt>
    <dgm:pt modelId="{D2C6F1CD-C91B-4A1C-881D-0A2A4AD02621}" type="pres">
      <dgm:prSet presAssocID="{7A903D2E-FD05-4B91-9EE9-70744D539502}" presName="textRect" presStyleLbl="revTx" presStyleIdx="0" presStyleCnt="1" custLinFactNeighborY="-27214">
        <dgm:presLayoutVars>
          <dgm:bulletEnabled val="1"/>
        </dgm:presLayoutVars>
      </dgm:prSet>
      <dgm:spPr/>
      <dgm:t>
        <a:bodyPr/>
        <a:lstStyle/>
        <a:p>
          <a:endParaRPr lang="ru-RU"/>
        </a:p>
      </dgm:t>
    </dgm:pt>
  </dgm:ptLst>
  <dgm:cxnLst>
    <dgm:cxn modelId="{2A0FB4B2-97BE-4447-B202-6A178B1946F0}" srcId="{CB4B02EE-041D-4DE2-A7A0-D12B3483B5BA}" destId="{7A903D2E-FD05-4B91-9EE9-70744D539502}" srcOrd="0" destOrd="0" parTransId="{FD792447-8CD8-4E79-852F-C536C7631B49}" sibTransId="{C5F77DF6-DC9D-49B9-A62D-3FB5BDDF566F}"/>
    <dgm:cxn modelId="{5F1C250E-8912-4652-A3E5-410299B45A50}" type="presOf" srcId="{7A903D2E-FD05-4B91-9EE9-70744D539502}" destId="{D2C6F1CD-C91B-4A1C-881D-0A2A4AD02621}" srcOrd="0" destOrd="0" presId="urn:microsoft.com/office/officeart/2005/8/layout/pList1#3"/>
    <dgm:cxn modelId="{C14B31D7-2DB8-4B9A-916B-09B0323D9E93}" type="presOf" srcId="{CB4B02EE-041D-4DE2-A7A0-D12B3483B5BA}" destId="{C9EA8718-04D4-422E-A705-7A2411F313EB}" srcOrd="0" destOrd="0" presId="urn:microsoft.com/office/officeart/2005/8/layout/pList1#3"/>
    <dgm:cxn modelId="{3D7F2820-62FC-4A90-92F2-9D4B87819B24}" type="presParOf" srcId="{C9EA8718-04D4-422E-A705-7A2411F313EB}" destId="{8E8C6C90-7040-463E-9386-0B759F25DB19}" srcOrd="0" destOrd="0" presId="urn:microsoft.com/office/officeart/2005/8/layout/pList1#3"/>
    <dgm:cxn modelId="{C2424985-49C3-437E-A533-EA4C5C89806B}" type="presParOf" srcId="{8E8C6C90-7040-463E-9386-0B759F25DB19}" destId="{A6541296-E4D3-4065-B9C5-804AAEB683B2}" srcOrd="0" destOrd="0" presId="urn:microsoft.com/office/officeart/2005/8/layout/pList1#3"/>
    <dgm:cxn modelId="{5A74CE0D-D13D-4409-B13D-5C69E804F426}" type="presParOf" srcId="{8E8C6C90-7040-463E-9386-0B759F25DB19}" destId="{D2C6F1CD-C91B-4A1C-881D-0A2A4AD02621}" srcOrd="1" destOrd="0" presId="urn:microsoft.com/office/officeart/2005/8/layout/pList1#3"/>
  </dgm:cxnLst>
  <dgm:bg/>
  <dgm:whole/>
  <dgm:extLst>
    <a:ext uri="http://schemas.microsoft.com/office/drawing/2008/diagram">
      <dsp:dataModelExt xmlns:dsp="http://schemas.microsoft.com/office/drawing/2008/diagram" relId="rId4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F92CFF-FA6B-4064-AEF6-A3ACFA2389AC}">
      <dsp:nvSpPr>
        <dsp:cNvPr id="0" name=""/>
        <dsp:cNvSpPr/>
      </dsp:nvSpPr>
      <dsp:spPr>
        <a:xfrm>
          <a:off x="283744" y="497"/>
          <a:ext cx="1054454" cy="726518"/>
        </a:xfrm>
        <a:prstGeom prst="round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803B6B1-C690-4F18-B345-3DF731B55267}">
      <dsp:nvSpPr>
        <dsp:cNvPr id="0" name=""/>
        <dsp:cNvSpPr/>
      </dsp:nvSpPr>
      <dsp:spPr>
        <a:xfrm>
          <a:off x="23500" y="678863"/>
          <a:ext cx="1574943" cy="39120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Бра</a:t>
          </a:r>
          <a:r>
            <a:rPr lang="ru-RU" sz="1600" kern="1200">
              <a:latin typeface="Arial"/>
              <a:cs typeface="Arial"/>
            </a:rPr>
            <a:t>́</a:t>
          </a:r>
          <a:r>
            <a:rPr lang="ru-RU" sz="1600" kern="1200">
              <a:latin typeface="Arial" pitchFamily="34" charset="0"/>
              <a:cs typeface="Arial" pitchFamily="34" charset="0"/>
            </a:rPr>
            <a:t>уни</a:t>
          </a:r>
        </a:p>
      </dsp:txBody>
      <dsp:txXfrm>
        <a:off x="23500" y="678863"/>
        <a:ext cx="1574943" cy="39120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C59C120-CBFE-409C-BD7C-CA902E986AB4}">
      <dsp:nvSpPr>
        <dsp:cNvPr id="0" name=""/>
        <dsp:cNvSpPr/>
      </dsp:nvSpPr>
      <dsp:spPr>
        <a:xfrm>
          <a:off x="125264" y="75331"/>
          <a:ext cx="1047946" cy="737957"/>
        </a:xfrm>
        <a:prstGeom prst="roundRect">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t="-22000" b="-22000"/>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90054D6-3E5C-4C3B-A2DD-1C600E203B64}">
      <dsp:nvSpPr>
        <dsp:cNvPr id="0" name=""/>
        <dsp:cNvSpPr/>
      </dsp:nvSpPr>
      <dsp:spPr>
        <a:xfrm>
          <a:off x="0" y="752984"/>
          <a:ext cx="1371495" cy="5088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Шамони</a:t>
          </a:r>
        </a:p>
        <a:p>
          <a:pPr lvl="0" algn="ctr" defTabSz="711200">
            <a:lnSpc>
              <a:spcPct val="90000"/>
            </a:lnSpc>
            <a:spcBef>
              <a:spcPct val="0"/>
            </a:spcBef>
            <a:spcAft>
              <a:spcPct val="35000"/>
            </a:spcAft>
          </a:pPr>
          <a:r>
            <a:rPr lang="ru-RU" sz="1600" kern="1200">
              <a:latin typeface="Arial" pitchFamily="34" charset="0"/>
              <a:cs typeface="Arial" pitchFamily="34" charset="0"/>
            </a:rPr>
            <a:t>светлый</a:t>
          </a:r>
        </a:p>
      </dsp:txBody>
      <dsp:txXfrm>
        <a:off x="0" y="752984"/>
        <a:ext cx="1371495" cy="508824"/>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6541296-E4D3-4065-B9C5-804AAEB683B2}">
      <dsp:nvSpPr>
        <dsp:cNvPr id="0" name=""/>
        <dsp:cNvSpPr/>
      </dsp:nvSpPr>
      <dsp:spPr>
        <a:xfrm>
          <a:off x="188894" y="10734"/>
          <a:ext cx="1133510" cy="753876"/>
        </a:xfrm>
        <a:prstGeom prst="roundRect">
          <a:avLst/>
        </a:prstGeom>
        <a:blipFill>
          <a:blip xmlns:r="http://schemas.openxmlformats.org/officeDocument/2006/relationships" r:embed="rId1"/>
          <a:srcRect/>
          <a:stretch>
            <a:fillRect t="-23000" b="-23000"/>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2C6F1CD-C91B-4A1C-881D-0A2A4AD02621}">
      <dsp:nvSpPr>
        <dsp:cNvPr id="0" name=""/>
        <dsp:cNvSpPr/>
      </dsp:nvSpPr>
      <dsp:spPr>
        <a:xfrm>
          <a:off x="168496" y="679125"/>
          <a:ext cx="1174306" cy="43566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Венге</a:t>
          </a:r>
        </a:p>
      </dsp:txBody>
      <dsp:txXfrm>
        <a:off x="168496" y="679125"/>
        <a:ext cx="1174306" cy="435667"/>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6541296-E4D3-4065-B9C5-804AAEB683B2}">
      <dsp:nvSpPr>
        <dsp:cNvPr id="0" name=""/>
        <dsp:cNvSpPr/>
      </dsp:nvSpPr>
      <dsp:spPr>
        <a:xfrm>
          <a:off x="185973" y="11002"/>
          <a:ext cx="1133002" cy="753537"/>
        </a:xfrm>
        <a:prstGeom prst="roundRect">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2C6F1CD-C91B-4A1C-881D-0A2A4AD02621}">
      <dsp:nvSpPr>
        <dsp:cNvPr id="0" name=""/>
        <dsp:cNvSpPr/>
      </dsp:nvSpPr>
      <dsp:spPr>
        <a:xfrm>
          <a:off x="165585" y="663051"/>
          <a:ext cx="1173779" cy="43547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Черный</a:t>
          </a:r>
        </a:p>
        <a:p>
          <a:pPr lvl="0" algn="ctr" defTabSz="711200">
            <a:lnSpc>
              <a:spcPct val="90000"/>
            </a:lnSpc>
            <a:spcBef>
              <a:spcPct val="0"/>
            </a:spcBef>
            <a:spcAft>
              <a:spcPct val="35000"/>
            </a:spcAft>
          </a:pPr>
          <a:r>
            <a:rPr lang="ru-RU" sz="1600" kern="1200">
              <a:latin typeface="Arial" pitchFamily="34" charset="0"/>
              <a:cs typeface="Arial" pitchFamily="34" charset="0"/>
            </a:rPr>
            <a:t>глянец</a:t>
          </a:r>
        </a:p>
      </dsp:txBody>
      <dsp:txXfrm>
        <a:off x="165585" y="663051"/>
        <a:ext cx="1173779" cy="435472"/>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7F92CFF-FA6B-4064-AEF6-A3ACFA2389AC}">
      <dsp:nvSpPr>
        <dsp:cNvPr id="0" name=""/>
        <dsp:cNvSpPr/>
      </dsp:nvSpPr>
      <dsp:spPr>
        <a:xfrm>
          <a:off x="272457" y="28691"/>
          <a:ext cx="1053508" cy="725867"/>
        </a:xfrm>
        <a:prstGeom prst="roundRect">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803B6B1-C690-4F18-B345-3DF731B55267}">
      <dsp:nvSpPr>
        <dsp:cNvPr id="0" name=""/>
        <dsp:cNvSpPr/>
      </dsp:nvSpPr>
      <dsp:spPr>
        <a:xfrm>
          <a:off x="1005" y="757307"/>
          <a:ext cx="1573531" cy="39085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Бра</a:t>
          </a:r>
          <a:r>
            <a:rPr lang="ru-RU" sz="1600" kern="1200">
              <a:latin typeface="Arial"/>
              <a:cs typeface="Arial"/>
            </a:rPr>
            <a:t>́</a:t>
          </a:r>
          <a:r>
            <a:rPr lang="ru-RU" sz="1600" kern="1200">
              <a:latin typeface="Arial" pitchFamily="34" charset="0"/>
              <a:cs typeface="Arial" pitchFamily="34" charset="0"/>
            </a:rPr>
            <a:t>уни</a:t>
          </a:r>
        </a:p>
      </dsp:txBody>
      <dsp:txXfrm>
        <a:off x="1005" y="757307"/>
        <a:ext cx="1573531" cy="390851"/>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C59C120-CBFE-409C-BD7C-CA902E986AB4}">
      <dsp:nvSpPr>
        <dsp:cNvPr id="0" name=""/>
        <dsp:cNvSpPr/>
      </dsp:nvSpPr>
      <dsp:spPr>
        <a:xfrm>
          <a:off x="126760" y="66377"/>
          <a:ext cx="1060466" cy="746774"/>
        </a:xfrm>
        <a:prstGeom prst="roundRect">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t="-22000" b="-22000"/>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90054D6-3E5C-4C3B-A2DD-1C600E203B64}">
      <dsp:nvSpPr>
        <dsp:cNvPr id="0" name=""/>
        <dsp:cNvSpPr/>
      </dsp:nvSpPr>
      <dsp:spPr>
        <a:xfrm>
          <a:off x="0" y="784184"/>
          <a:ext cx="1387881" cy="5149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Шамони</a:t>
          </a:r>
        </a:p>
        <a:p>
          <a:pPr lvl="0" algn="ctr" defTabSz="711200">
            <a:lnSpc>
              <a:spcPct val="90000"/>
            </a:lnSpc>
            <a:spcBef>
              <a:spcPct val="0"/>
            </a:spcBef>
            <a:spcAft>
              <a:spcPct val="35000"/>
            </a:spcAft>
          </a:pPr>
          <a:r>
            <a:rPr lang="ru-RU" sz="1600" kern="1200">
              <a:latin typeface="Arial" pitchFamily="34" charset="0"/>
              <a:cs typeface="Arial" pitchFamily="34" charset="0"/>
            </a:rPr>
            <a:t>светлый</a:t>
          </a:r>
        </a:p>
      </dsp:txBody>
      <dsp:txXfrm>
        <a:off x="0" y="784184"/>
        <a:ext cx="1387881" cy="514904"/>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6541296-E4D3-4065-B9C5-804AAEB683B2}">
      <dsp:nvSpPr>
        <dsp:cNvPr id="0" name=""/>
        <dsp:cNvSpPr/>
      </dsp:nvSpPr>
      <dsp:spPr>
        <a:xfrm>
          <a:off x="111760" y="11144"/>
          <a:ext cx="1129724" cy="751357"/>
        </a:xfrm>
        <a:prstGeom prst="roundRect">
          <a:avLst/>
        </a:prstGeom>
        <a:blipFill>
          <a:blip xmlns:r="http://schemas.openxmlformats.org/officeDocument/2006/relationships" r:embed="rId1"/>
          <a:srcRect/>
          <a:stretch>
            <a:fillRect t="-23000" b="-23000"/>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2C6F1CD-C91B-4A1C-881D-0A2A4AD02621}">
      <dsp:nvSpPr>
        <dsp:cNvPr id="0" name=""/>
        <dsp:cNvSpPr/>
      </dsp:nvSpPr>
      <dsp:spPr>
        <a:xfrm>
          <a:off x="91431" y="742451"/>
          <a:ext cx="1170383" cy="43421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Венге</a:t>
          </a:r>
        </a:p>
      </dsp:txBody>
      <dsp:txXfrm>
        <a:off x="91431" y="742451"/>
        <a:ext cx="1170383" cy="434212"/>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6541296-E4D3-4065-B9C5-804AAEB683B2}">
      <dsp:nvSpPr>
        <dsp:cNvPr id="0" name=""/>
        <dsp:cNvSpPr/>
      </dsp:nvSpPr>
      <dsp:spPr>
        <a:xfrm>
          <a:off x="187391" y="10911"/>
          <a:ext cx="1130166" cy="751651"/>
        </a:xfrm>
        <a:prstGeom prst="roundRect">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2C6F1CD-C91B-4A1C-881D-0A2A4AD02621}">
      <dsp:nvSpPr>
        <dsp:cNvPr id="0" name=""/>
        <dsp:cNvSpPr/>
      </dsp:nvSpPr>
      <dsp:spPr>
        <a:xfrm>
          <a:off x="167054" y="661327"/>
          <a:ext cx="1170841" cy="43438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600" kern="1200">
              <a:latin typeface="Arial" pitchFamily="34" charset="0"/>
              <a:cs typeface="Arial" pitchFamily="34" charset="0"/>
            </a:rPr>
            <a:t>Черный</a:t>
          </a:r>
        </a:p>
        <a:p>
          <a:pPr lvl="0" algn="ctr" defTabSz="711200">
            <a:lnSpc>
              <a:spcPct val="90000"/>
            </a:lnSpc>
            <a:spcBef>
              <a:spcPct val="0"/>
            </a:spcBef>
            <a:spcAft>
              <a:spcPct val="35000"/>
            </a:spcAft>
          </a:pPr>
          <a:r>
            <a:rPr lang="ru-RU" sz="1600" kern="1200">
              <a:latin typeface="Arial" pitchFamily="34" charset="0"/>
              <a:cs typeface="Arial" pitchFamily="34" charset="0"/>
            </a:rPr>
            <a:t>глянец</a:t>
          </a:r>
        </a:p>
      </dsp:txBody>
      <dsp:txXfrm>
        <a:off x="167054" y="661327"/>
        <a:ext cx="1170841" cy="434382"/>
      </dsp:txXfrm>
    </dsp:sp>
  </dsp:spTree>
</dsp:drawing>
</file>

<file path=xl/diagrams/layout1.xml><?xml version="1.0" encoding="utf-8"?>
<dgm:layoutDef xmlns:dgm="http://schemas.openxmlformats.org/drawingml/2006/diagram" xmlns:a="http://schemas.openxmlformats.org/drawingml/2006/main" uniqueId="urn:microsoft.com/office/officeart/2005/8/layout/pList1#1">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List1#3">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pList1#3">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pList1#3">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pList1#1">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pList1#4">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pList1#3">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pList1#3">
  <dgm:title val=""/>
  <dgm:desc val=""/>
  <dgm:catLst>
    <dgm:cat type="list" pri="2000"/>
    <dgm:cat type="picture" pri="2500"/>
    <dgm:cat type="pictureconvert" pri="25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3" Type="http://schemas.openxmlformats.org/officeDocument/2006/relationships/diagramQuickStyle" Target="../diagrams/quickStyle3.xml"/><Relationship Id="rId18" Type="http://schemas.openxmlformats.org/officeDocument/2006/relationships/image" Target="../media/image6.png"/><Relationship Id="rId26" Type="http://schemas.openxmlformats.org/officeDocument/2006/relationships/image" Target="../media/image14.png"/><Relationship Id="rId39" Type="http://schemas.openxmlformats.org/officeDocument/2006/relationships/image" Target="../media/image27.tiff"/><Relationship Id="rId21" Type="http://schemas.openxmlformats.org/officeDocument/2006/relationships/image" Target="../media/image9.png"/><Relationship Id="rId34" Type="http://schemas.openxmlformats.org/officeDocument/2006/relationships/image" Target="../media/image22.png"/><Relationship Id="rId42" Type="http://schemas.openxmlformats.org/officeDocument/2006/relationships/diagramData" Target="../diagrams/data4.xml"/><Relationship Id="rId7" Type="http://schemas.openxmlformats.org/officeDocument/2006/relationships/diagramLayout" Target="../diagrams/layout2.xml"/><Relationship Id="rId2" Type="http://schemas.openxmlformats.org/officeDocument/2006/relationships/diagramLayout" Target="../diagrams/layout1.xml"/><Relationship Id="rId16" Type="http://schemas.openxmlformats.org/officeDocument/2006/relationships/image" Target="../media/image4.jpeg"/><Relationship Id="rId29" Type="http://schemas.openxmlformats.org/officeDocument/2006/relationships/image" Target="../media/image17.png"/><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diagramData" Target="../diagrams/data3.xml"/><Relationship Id="rId24" Type="http://schemas.openxmlformats.org/officeDocument/2006/relationships/image" Target="../media/image12.png"/><Relationship Id="rId32" Type="http://schemas.openxmlformats.org/officeDocument/2006/relationships/image" Target="../media/image20.png"/><Relationship Id="rId37" Type="http://schemas.openxmlformats.org/officeDocument/2006/relationships/image" Target="../media/image25.png"/><Relationship Id="rId40" Type="http://schemas.openxmlformats.org/officeDocument/2006/relationships/image" Target="../media/image28.tiff"/><Relationship Id="rId45" Type="http://schemas.openxmlformats.org/officeDocument/2006/relationships/diagramColors" Target="../diagrams/colors4.xml"/><Relationship Id="rId5" Type="http://schemas.microsoft.com/office/2007/relationships/diagramDrawing" Target="../diagrams/drawing1.xml"/><Relationship Id="rId15" Type="http://schemas.microsoft.com/office/2007/relationships/diagramDrawing" Target="../diagrams/drawing3.xml"/><Relationship Id="rId23" Type="http://schemas.openxmlformats.org/officeDocument/2006/relationships/image" Target="../media/image11.png"/><Relationship Id="rId28" Type="http://schemas.openxmlformats.org/officeDocument/2006/relationships/image" Target="../media/image16.png"/><Relationship Id="rId36" Type="http://schemas.openxmlformats.org/officeDocument/2006/relationships/image" Target="../media/image24.png"/><Relationship Id="rId10" Type="http://schemas.microsoft.com/office/2007/relationships/diagramDrawing" Target="../diagrams/drawing2.xml"/><Relationship Id="rId19" Type="http://schemas.openxmlformats.org/officeDocument/2006/relationships/image" Target="../media/image7.png"/><Relationship Id="rId31" Type="http://schemas.openxmlformats.org/officeDocument/2006/relationships/image" Target="../media/image19.png"/><Relationship Id="rId44" Type="http://schemas.openxmlformats.org/officeDocument/2006/relationships/diagramQuickStyle" Target="../diagrams/quickStyle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Colors" Target="../diagrams/colors3.xml"/><Relationship Id="rId22" Type="http://schemas.openxmlformats.org/officeDocument/2006/relationships/image" Target="../media/image10.png"/><Relationship Id="rId27" Type="http://schemas.openxmlformats.org/officeDocument/2006/relationships/image" Target="../media/image15.png"/><Relationship Id="rId30" Type="http://schemas.openxmlformats.org/officeDocument/2006/relationships/image" Target="../media/image18.png"/><Relationship Id="rId35" Type="http://schemas.openxmlformats.org/officeDocument/2006/relationships/image" Target="../media/image23.png"/><Relationship Id="rId43" Type="http://schemas.openxmlformats.org/officeDocument/2006/relationships/diagramLayout" Target="../diagrams/layout4.xml"/><Relationship Id="rId8" Type="http://schemas.openxmlformats.org/officeDocument/2006/relationships/diagramQuickStyle" Target="../diagrams/quickStyle2.xml"/><Relationship Id="rId3" Type="http://schemas.openxmlformats.org/officeDocument/2006/relationships/diagramQuickStyle" Target="../diagrams/quickStyle1.xml"/><Relationship Id="rId12" Type="http://schemas.openxmlformats.org/officeDocument/2006/relationships/diagramLayout" Target="../diagrams/layout3.xml"/><Relationship Id="rId17" Type="http://schemas.openxmlformats.org/officeDocument/2006/relationships/image" Target="../media/image5.png"/><Relationship Id="rId25" Type="http://schemas.openxmlformats.org/officeDocument/2006/relationships/image" Target="../media/image13.png"/><Relationship Id="rId33" Type="http://schemas.openxmlformats.org/officeDocument/2006/relationships/image" Target="../media/image21.png"/><Relationship Id="rId38" Type="http://schemas.openxmlformats.org/officeDocument/2006/relationships/image" Target="../media/image26.tiff"/><Relationship Id="rId46" Type="http://schemas.microsoft.com/office/2007/relationships/diagramDrawing" Target="../diagrams/drawing4.xml"/><Relationship Id="rId20" Type="http://schemas.openxmlformats.org/officeDocument/2006/relationships/image" Target="../media/image8.png"/><Relationship Id="rId4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13" Type="http://schemas.openxmlformats.org/officeDocument/2006/relationships/diagramQuickStyle" Target="../diagrams/quickStyle7.xml"/><Relationship Id="rId18" Type="http://schemas.openxmlformats.org/officeDocument/2006/relationships/image" Target="../media/image34.png"/><Relationship Id="rId26" Type="http://schemas.openxmlformats.org/officeDocument/2006/relationships/image" Target="../media/image42.jpeg"/><Relationship Id="rId39" Type="http://schemas.openxmlformats.org/officeDocument/2006/relationships/diagramQuickStyle" Target="../diagrams/quickStyle8.xml"/><Relationship Id="rId21" Type="http://schemas.openxmlformats.org/officeDocument/2006/relationships/image" Target="../media/image37.png"/><Relationship Id="rId34" Type="http://schemas.openxmlformats.org/officeDocument/2006/relationships/image" Target="../media/image50.tiff"/><Relationship Id="rId7" Type="http://schemas.openxmlformats.org/officeDocument/2006/relationships/diagramLayout" Target="../diagrams/layout6.xml"/><Relationship Id="rId2" Type="http://schemas.openxmlformats.org/officeDocument/2006/relationships/diagramLayout" Target="../diagrams/layout5.xml"/><Relationship Id="rId16" Type="http://schemas.openxmlformats.org/officeDocument/2006/relationships/image" Target="../media/image33.png"/><Relationship Id="rId20" Type="http://schemas.openxmlformats.org/officeDocument/2006/relationships/image" Target="../media/image36.png"/><Relationship Id="rId29" Type="http://schemas.openxmlformats.org/officeDocument/2006/relationships/image" Target="../media/image45.jpeg"/><Relationship Id="rId41" Type="http://schemas.microsoft.com/office/2007/relationships/diagramDrawing" Target="../diagrams/drawing8.xml"/><Relationship Id="rId1" Type="http://schemas.openxmlformats.org/officeDocument/2006/relationships/diagramData" Target="../diagrams/data5.xml"/><Relationship Id="rId6" Type="http://schemas.openxmlformats.org/officeDocument/2006/relationships/diagramData" Target="../diagrams/data6.xml"/><Relationship Id="rId11" Type="http://schemas.openxmlformats.org/officeDocument/2006/relationships/diagramData" Target="../diagrams/data7.xml"/><Relationship Id="rId24" Type="http://schemas.openxmlformats.org/officeDocument/2006/relationships/image" Target="../media/image40.png"/><Relationship Id="rId32" Type="http://schemas.openxmlformats.org/officeDocument/2006/relationships/image" Target="../media/image48.jpeg"/><Relationship Id="rId37" Type="http://schemas.openxmlformats.org/officeDocument/2006/relationships/diagramData" Target="../diagrams/data8.xml"/><Relationship Id="rId40" Type="http://schemas.openxmlformats.org/officeDocument/2006/relationships/diagramColors" Target="../diagrams/colors8.xml"/><Relationship Id="rId5" Type="http://schemas.microsoft.com/office/2007/relationships/diagramDrawing" Target="../diagrams/drawing5.xml"/><Relationship Id="rId15" Type="http://schemas.microsoft.com/office/2007/relationships/diagramDrawing" Target="../diagrams/drawing7.xml"/><Relationship Id="rId23" Type="http://schemas.openxmlformats.org/officeDocument/2006/relationships/image" Target="../media/image39.png"/><Relationship Id="rId28" Type="http://schemas.openxmlformats.org/officeDocument/2006/relationships/image" Target="../media/image44.jpeg"/><Relationship Id="rId36" Type="http://schemas.openxmlformats.org/officeDocument/2006/relationships/image" Target="../media/image29.png"/><Relationship Id="rId10" Type="http://schemas.microsoft.com/office/2007/relationships/diagramDrawing" Target="../diagrams/drawing6.xml"/><Relationship Id="rId19" Type="http://schemas.openxmlformats.org/officeDocument/2006/relationships/image" Target="../media/image35.png"/><Relationship Id="rId31" Type="http://schemas.openxmlformats.org/officeDocument/2006/relationships/image" Target="../media/image47.jpeg"/><Relationship Id="rId4" Type="http://schemas.openxmlformats.org/officeDocument/2006/relationships/diagramColors" Target="../diagrams/colors5.xml"/><Relationship Id="rId9" Type="http://schemas.openxmlformats.org/officeDocument/2006/relationships/diagramColors" Target="../diagrams/colors6.xml"/><Relationship Id="rId14" Type="http://schemas.openxmlformats.org/officeDocument/2006/relationships/diagramColors" Target="../diagrams/colors7.xml"/><Relationship Id="rId22" Type="http://schemas.openxmlformats.org/officeDocument/2006/relationships/image" Target="../media/image38.png"/><Relationship Id="rId27" Type="http://schemas.openxmlformats.org/officeDocument/2006/relationships/image" Target="../media/image43.jpeg"/><Relationship Id="rId30" Type="http://schemas.openxmlformats.org/officeDocument/2006/relationships/image" Target="../media/image46.jpeg"/><Relationship Id="rId35" Type="http://schemas.openxmlformats.org/officeDocument/2006/relationships/image" Target="../media/image51.tiff"/><Relationship Id="rId8" Type="http://schemas.openxmlformats.org/officeDocument/2006/relationships/diagramQuickStyle" Target="../diagrams/quickStyle6.xml"/><Relationship Id="rId3" Type="http://schemas.openxmlformats.org/officeDocument/2006/relationships/diagramQuickStyle" Target="../diagrams/quickStyle5.xml"/><Relationship Id="rId12" Type="http://schemas.openxmlformats.org/officeDocument/2006/relationships/diagramLayout" Target="../diagrams/layout7.xml"/><Relationship Id="rId17" Type="http://schemas.openxmlformats.org/officeDocument/2006/relationships/image" Target="../media/image4.jpeg"/><Relationship Id="rId25" Type="http://schemas.openxmlformats.org/officeDocument/2006/relationships/image" Target="../media/image41.png"/><Relationship Id="rId33" Type="http://schemas.openxmlformats.org/officeDocument/2006/relationships/image" Target="../media/image49.jpeg"/><Relationship Id="rId38" Type="http://schemas.openxmlformats.org/officeDocument/2006/relationships/diagramLayout" Target="../diagrams/layout8.xml"/></Relationships>
</file>

<file path=xl/drawings/_rels/drawing3.xml.rels><?xml version="1.0" encoding="UTF-8" standalone="yes"?>
<Relationships xmlns="http://schemas.openxmlformats.org/package/2006/relationships"><Relationship Id="rId8" Type="http://schemas.openxmlformats.org/officeDocument/2006/relationships/image" Target="../media/image60.emf"/><Relationship Id="rId13" Type="http://schemas.openxmlformats.org/officeDocument/2006/relationships/image" Target="../media/image65.emf"/><Relationship Id="rId3" Type="http://schemas.openxmlformats.org/officeDocument/2006/relationships/image" Target="../media/image55.emf"/><Relationship Id="rId7" Type="http://schemas.openxmlformats.org/officeDocument/2006/relationships/image" Target="../media/image59.emf"/><Relationship Id="rId12" Type="http://schemas.openxmlformats.org/officeDocument/2006/relationships/image" Target="../media/image64.emf"/><Relationship Id="rId2" Type="http://schemas.openxmlformats.org/officeDocument/2006/relationships/image" Target="../media/image54.emf"/><Relationship Id="rId1" Type="http://schemas.openxmlformats.org/officeDocument/2006/relationships/image" Target="../media/image53.emf"/><Relationship Id="rId6" Type="http://schemas.openxmlformats.org/officeDocument/2006/relationships/image" Target="../media/image58.emf"/><Relationship Id="rId11" Type="http://schemas.openxmlformats.org/officeDocument/2006/relationships/image" Target="../media/image63.emf"/><Relationship Id="rId5" Type="http://schemas.openxmlformats.org/officeDocument/2006/relationships/image" Target="../media/image57.emf"/><Relationship Id="rId15" Type="http://schemas.openxmlformats.org/officeDocument/2006/relationships/image" Target="../media/image67.emf"/><Relationship Id="rId10" Type="http://schemas.openxmlformats.org/officeDocument/2006/relationships/image" Target="../media/image62.emf"/><Relationship Id="rId4" Type="http://schemas.openxmlformats.org/officeDocument/2006/relationships/image" Target="../media/image56.emf"/><Relationship Id="rId9" Type="http://schemas.openxmlformats.org/officeDocument/2006/relationships/image" Target="../media/image61.emf"/><Relationship Id="rId14" Type="http://schemas.openxmlformats.org/officeDocument/2006/relationships/image" Target="../media/image66.emf"/></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0.png"/><Relationship Id="rId2" Type="http://schemas.openxmlformats.org/officeDocument/2006/relationships/image" Target="../media/image69.png"/><Relationship Id="rId1" Type="http://schemas.openxmlformats.org/officeDocument/2006/relationships/image" Target="../media/image68.png"/><Relationship Id="rId4" Type="http://schemas.openxmlformats.org/officeDocument/2006/relationships/image" Target="../media/image71.png"/></Relationships>
</file>

<file path=xl/drawings/drawing1.xml><?xml version="1.0" encoding="utf-8"?>
<xdr:wsDr xmlns:xdr="http://schemas.openxmlformats.org/drawingml/2006/spreadsheetDrawing" xmlns:a="http://schemas.openxmlformats.org/drawingml/2006/main">
  <xdr:twoCellAnchor editAs="oneCell">
    <xdr:from>
      <xdr:col>6</xdr:col>
      <xdr:colOff>227508</xdr:colOff>
      <xdr:row>1</xdr:row>
      <xdr:rowOff>306571</xdr:rowOff>
    </xdr:from>
    <xdr:to>
      <xdr:col>8</xdr:col>
      <xdr:colOff>68277</xdr:colOff>
      <xdr:row>5</xdr:row>
      <xdr:rowOff>110837</xdr:rowOff>
    </xdr:to>
    <xdr:graphicFrame macro="">
      <xdr:nvGraphicFramePr>
        <xdr:cNvPr id="16" name="Схема 1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587377</xdr:colOff>
      <xdr:row>1</xdr:row>
      <xdr:rowOff>233487</xdr:rowOff>
    </xdr:from>
    <xdr:to>
      <xdr:col>9</xdr:col>
      <xdr:colOff>408215</xdr:colOff>
      <xdr:row>5</xdr:row>
      <xdr:rowOff>302903</xdr:rowOff>
    </xdr:to>
    <xdr:graphicFrame macro="">
      <xdr:nvGraphicFramePr>
        <xdr:cNvPr id="20" name="Схема 19"/>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9</xdr:col>
      <xdr:colOff>108857</xdr:colOff>
      <xdr:row>1</xdr:row>
      <xdr:rowOff>290988</xdr:rowOff>
    </xdr:from>
    <xdr:to>
      <xdr:col>10</xdr:col>
      <xdr:colOff>553357</xdr:colOff>
      <xdr:row>5</xdr:row>
      <xdr:rowOff>193995</xdr:rowOff>
    </xdr:to>
    <xdr:graphicFrame macro="">
      <xdr:nvGraphicFramePr>
        <xdr:cNvPr id="35" name="Схема 3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editAs="oneCell">
    <xdr:from>
      <xdr:col>1</xdr:col>
      <xdr:colOff>108858</xdr:colOff>
      <xdr:row>1</xdr:row>
      <xdr:rowOff>136073</xdr:rowOff>
    </xdr:from>
    <xdr:to>
      <xdr:col>5</xdr:col>
      <xdr:colOff>114301</xdr:colOff>
      <xdr:row>4</xdr:row>
      <xdr:rowOff>220437</xdr:rowOff>
    </xdr:to>
    <xdr:pic>
      <xdr:nvPicPr>
        <xdr:cNvPr id="28" name="Picture 27" descr="ALSAV_logo_price.jpg"/>
        <xdr:cNvPicPr>
          <a:picLocks noChangeAspect="1"/>
        </xdr:cNvPicPr>
      </xdr:nvPicPr>
      <xdr:blipFill>
        <a:blip xmlns:r="http://schemas.openxmlformats.org/officeDocument/2006/relationships" r:embed="rId16" cstate="print"/>
        <a:stretch>
          <a:fillRect/>
        </a:stretch>
      </xdr:blipFill>
      <xdr:spPr>
        <a:xfrm>
          <a:off x="299358" y="462644"/>
          <a:ext cx="3352800" cy="1057275"/>
        </a:xfrm>
        <a:prstGeom prst="rect">
          <a:avLst/>
        </a:prstGeom>
      </xdr:spPr>
    </xdr:pic>
    <xdr:clientData/>
  </xdr:twoCellAnchor>
  <xdr:twoCellAnchor editAs="oneCell">
    <xdr:from>
      <xdr:col>7</xdr:col>
      <xdr:colOff>38100</xdr:colOff>
      <xdr:row>12</xdr:row>
      <xdr:rowOff>49209</xdr:rowOff>
    </xdr:from>
    <xdr:to>
      <xdr:col>9</xdr:col>
      <xdr:colOff>923925</xdr:colOff>
      <xdr:row>15</xdr:row>
      <xdr:rowOff>180654</xdr:rowOff>
    </xdr:to>
    <xdr:pic>
      <xdr:nvPicPr>
        <xdr:cNvPr id="4" name="Рисунок 3"/>
        <xdr:cNvPicPr>
          <a:picLocks noChangeAspect="1"/>
        </xdr:cNvPicPr>
      </xdr:nvPicPr>
      <xdr:blipFill>
        <a:blip xmlns:r="http://schemas.openxmlformats.org/officeDocument/2006/relationships" r:embed="rId17" cstate="print"/>
        <a:stretch>
          <a:fillRect/>
        </a:stretch>
      </xdr:blipFill>
      <xdr:spPr>
        <a:xfrm>
          <a:off x="5276850" y="3201984"/>
          <a:ext cx="2438400" cy="1645920"/>
        </a:xfrm>
        <a:prstGeom prst="rect">
          <a:avLst/>
        </a:prstGeom>
      </xdr:spPr>
    </xdr:pic>
    <xdr:clientData/>
  </xdr:twoCellAnchor>
  <xdr:twoCellAnchor editAs="oneCell">
    <xdr:from>
      <xdr:col>4</xdr:col>
      <xdr:colOff>152401</xdr:colOff>
      <xdr:row>13</xdr:row>
      <xdr:rowOff>9525</xdr:rowOff>
    </xdr:from>
    <xdr:to>
      <xdr:col>6</xdr:col>
      <xdr:colOff>821910</xdr:colOff>
      <xdr:row>15</xdr:row>
      <xdr:rowOff>171157</xdr:rowOff>
    </xdr:to>
    <xdr:pic>
      <xdr:nvPicPr>
        <xdr:cNvPr id="14" name="Рисунок 13"/>
        <xdr:cNvPicPr>
          <a:picLocks noChangeAspect="1"/>
        </xdr:cNvPicPr>
      </xdr:nvPicPr>
      <xdr:blipFill>
        <a:blip xmlns:r="http://schemas.openxmlformats.org/officeDocument/2006/relationships" r:embed="rId18" cstate="print"/>
        <a:stretch>
          <a:fillRect/>
        </a:stretch>
      </xdr:blipFill>
      <xdr:spPr>
        <a:xfrm>
          <a:off x="2867026" y="3276600"/>
          <a:ext cx="2222084" cy="1561807"/>
        </a:xfrm>
        <a:prstGeom prst="rect">
          <a:avLst/>
        </a:prstGeom>
      </xdr:spPr>
    </xdr:pic>
    <xdr:clientData/>
  </xdr:twoCellAnchor>
  <xdr:twoCellAnchor editAs="oneCell">
    <xdr:from>
      <xdr:col>1</xdr:col>
      <xdr:colOff>219074</xdr:colOff>
      <xdr:row>12</xdr:row>
      <xdr:rowOff>85725</xdr:rowOff>
    </xdr:from>
    <xdr:to>
      <xdr:col>3</xdr:col>
      <xdr:colOff>767622</xdr:colOff>
      <xdr:row>15</xdr:row>
      <xdr:rowOff>133085</xdr:rowOff>
    </xdr:to>
    <xdr:pic>
      <xdr:nvPicPr>
        <xdr:cNvPr id="19" name="Рисунок 18"/>
        <xdr:cNvPicPr>
          <a:picLocks noChangeAspect="1"/>
        </xdr:cNvPicPr>
      </xdr:nvPicPr>
      <xdr:blipFill>
        <a:blip xmlns:r="http://schemas.openxmlformats.org/officeDocument/2006/relationships" r:embed="rId19" cstate="print"/>
        <a:stretch>
          <a:fillRect/>
        </a:stretch>
      </xdr:blipFill>
      <xdr:spPr>
        <a:xfrm>
          <a:off x="409574" y="3238500"/>
          <a:ext cx="2101123" cy="1561835"/>
        </a:xfrm>
        <a:prstGeom prst="rect">
          <a:avLst/>
        </a:prstGeom>
      </xdr:spPr>
    </xdr:pic>
    <xdr:clientData/>
  </xdr:twoCellAnchor>
  <xdr:twoCellAnchor editAs="oneCell">
    <xdr:from>
      <xdr:col>13</xdr:col>
      <xdr:colOff>38101</xdr:colOff>
      <xdr:row>13</xdr:row>
      <xdr:rowOff>99484</xdr:rowOff>
    </xdr:from>
    <xdr:to>
      <xdr:col>15</xdr:col>
      <xdr:colOff>942976</xdr:colOff>
      <xdr:row>15</xdr:row>
      <xdr:rowOff>47396</xdr:rowOff>
    </xdr:to>
    <xdr:pic>
      <xdr:nvPicPr>
        <xdr:cNvPr id="21" name="Рисунок 20"/>
        <xdr:cNvPicPr>
          <a:picLocks noChangeAspect="1"/>
        </xdr:cNvPicPr>
      </xdr:nvPicPr>
      <xdr:blipFill>
        <a:blip xmlns:r="http://schemas.openxmlformats.org/officeDocument/2006/relationships" r:embed="rId20" cstate="print"/>
        <a:stretch>
          <a:fillRect/>
        </a:stretch>
      </xdr:blipFill>
      <xdr:spPr>
        <a:xfrm>
          <a:off x="10325101" y="3366559"/>
          <a:ext cx="2457450" cy="1348087"/>
        </a:xfrm>
        <a:prstGeom prst="rect">
          <a:avLst/>
        </a:prstGeom>
      </xdr:spPr>
    </xdr:pic>
    <xdr:clientData/>
  </xdr:twoCellAnchor>
  <xdr:twoCellAnchor editAs="oneCell">
    <xdr:from>
      <xdr:col>10</xdr:col>
      <xdr:colOff>247650</xdr:colOff>
      <xdr:row>13</xdr:row>
      <xdr:rowOff>137510</xdr:rowOff>
    </xdr:from>
    <xdr:to>
      <xdr:col>12</xdr:col>
      <xdr:colOff>762000</xdr:colOff>
      <xdr:row>15</xdr:row>
      <xdr:rowOff>18829</xdr:rowOff>
    </xdr:to>
    <xdr:pic>
      <xdr:nvPicPr>
        <xdr:cNvPr id="22" name="Рисунок 21"/>
        <xdr:cNvPicPr>
          <a:picLocks noChangeAspect="1"/>
        </xdr:cNvPicPr>
      </xdr:nvPicPr>
      <xdr:blipFill>
        <a:blip xmlns:r="http://schemas.openxmlformats.org/officeDocument/2006/relationships" r:embed="rId21" cstate="print"/>
        <a:stretch>
          <a:fillRect/>
        </a:stretch>
      </xdr:blipFill>
      <xdr:spPr>
        <a:xfrm>
          <a:off x="8010525" y="3404585"/>
          <a:ext cx="2066925" cy="1281494"/>
        </a:xfrm>
        <a:prstGeom prst="rect">
          <a:avLst/>
        </a:prstGeom>
      </xdr:spPr>
    </xdr:pic>
    <xdr:clientData/>
  </xdr:twoCellAnchor>
  <xdr:twoCellAnchor editAs="oneCell">
    <xdr:from>
      <xdr:col>13</xdr:col>
      <xdr:colOff>257175</xdr:colOff>
      <xdr:row>20</xdr:row>
      <xdr:rowOff>57150</xdr:rowOff>
    </xdr:from>
    <xdr:to>
      <xdr:col>15</xdr:col>
      <xdr:colOff>664345</xdr:colOff>
      <xdr:row>23</xdr:row>
      <xdr:rowOff>56861</xdr:rowOff>
    </xdr:to>
    <xdr:pic>
      <xdr:nvPicPr>
        <xdr:cNvPr id="2" name="Рисунок 1"/>
        <xdr:cNvPicPr>
          <a:picLocks noChangeAspect="1"/>
        </xdr:cNvPicPr>
      </xdr:nvPicPr>
      <xdr:blipFill>
        <a:blip xmlns:r="http://schemas.openxmlformats.org/officeDocument/2006/relationships" r:embed="rId22" cstate="print"/>
        <a:stretch>
          <a:fillRect/>
        </a:stretch>
      </xdr:blipFill>
      <xdr:spPr>
        <a:xfrm>
          <a:off x="10544175" y="5791200"/>
          <a:ext cx="1959745" cy="1580861"/>
        </a:xfrm>
        <a:prstGeom prst="rect">
          <a:avLst/>
        </a:prstGeom>
      </xdr:spPr>
    </xdr:pic>
    <xdr:clientData/>
  </xdr:twoCellAnchor>
  <xdr:twoCellAnchor editAs="oneCell">
    <xdr:from>
      <xdr:col>10</xdr:col>
      <xdr:colOff>424297</xdr:colOff>
      <xdr:row>20</xdr:row>
      <xdr:rowOff>103750</xdr:rowOff>
    </xdr:from>
    <xdr:to>
      <xdr:col>12</xdr:col>
      <xdr:colOff>510888</xdr:colOff>
      <xdr:row>23</xdr:row>
      <xdr:rowOff>62014</xdr:rowOff>
    </xdr:to>
    <xdr:pic>
      <xdr:nvPicPr>
        <xdr:cNvPr id="3" name="Рисунок 2"/>
        <xdr:cNvPicPr>
          <a:picLocks noChangeAspect="1"/>
        </xdr:cNvPicPr>
      </xdr:nvPicPr>
      <xdr:blipFill>
        <a:blip xmlns:r="http://schemas.openxmlformats.org/officeDocument/2006/relationships" r:embed="rId23" cstate="print"/>
        <a:stretch>
          <a:fillRect/>
        </a:stretch>
      </xdr:blipFill>
      <xdr:spPr>
        <a:xfrm>
          <a:off x="8200161" y="5853386"/>
          <a:ext cx="1645227" cy="1534219"/>
        </a:xfrm>
        <a:prstGeom prst="rect">
          <a:avLst/>
        </a:prstGeom>
      </xdr:spPr>
    </xdr:pic>
    <xdr:clientData/>
  </xdr:twoCellAnchor>
  <xdr:twoCellAnchor editAs="oneCell">
    <xdr:from>
      <xdr:col>7</xdr:col>
      <xdr:colOff>424295</xdr:colOff>
      <xdr:row>20</xdr:row>
      <xdr:rowOff>131862</xdr:rowOff>
    </xdr:from>
    <xdr:to>
      <xdr:col>9</xdr:col>
      <xdr:colOff>458932</xdr:colOff>
      <xdr:row>23</xdr:row>
      <xdr:rowOff>42962</xdr:rowOff>
    </xdr:to>
    <xdr:pic>
      <xdr:nvPicPr>
        <xdr:cNvPr id="5" name="Рисунок 4"/>
        <xdr:cNvPicPr>
          <a:picLocks noChangeAspect="1"/>
        </xdr:cNvPicPr>
      </xdr:nvPicPr>
      <xdr:blipFill>
        <a:blip xmlns:r="http://schemas.openxmlformats.org/officeDocument/2006/relationships" r:embed="rId24" cstate="print"/>
        <a:stretch>
          <a:fillRect/>
        </a:stretch>
      </xdr:blipFill>
      <xdr:spPr>
        <a:xfrm>
          <a:off x="5671704" y="5881498"/>
          <a:ext cx="1593273" cy="1487055"/>
        </a:xfrm>
        <a:prstGeom prst="rect">
          <a:avLst/>
        </a:prstGeom>
      </xdr:spPr>
    </xdr:pic>
    <xdr:clientData/>
  </xdr:twoCellAnchor>
  <xdr:twoCellAnchor editAs="oneCell">
    <xdr:from>
      <xdr:col>4</xdr:col>
      <xdr:colOff>484911</xdr:colOff>
      <xdr:row>20</xdr:row>
      <xdr:rowOff>124929</xdr:rowOff>
    </xdr:from>
    <xdr:to>
      <xdr:col>6</xdr:col>
      <xdr:colOff>493569</xdr:colOff>
      <xdr:row>23</xdr:row>
      <xdr:rowOff>60293</xdr:rowOff>
    </xdr:to>
    <xdr:pic>
      <xdr:nvPicPr>
        <xdr:cNvPr id="7" name="Рисунок 6"/>
        <xdr:cNvPicPr>
          <a:picLocks noChangeAspect="1"/>
        </xdr:cNvPicPr>
      </xdr:nvPicPr>
      <xdr:blipFill>
        <a:blip xmlns:r="http://schemas.openxmlformats.org/officeDocument/2006/relationships" r:embed="rId25" cstate="print"/>
        <a:stretch>
          <a:fillRect/>
        </a:stretch>
      </xdr:blipFill>
      <xdr:spPr>
        <a:xfrm>
          <a:off x="3203866" y="5874565"/>
          <a:ext cx="1567294" cy="1511319"/>
        </a:xfrm>
        <a:prstGeom prst="rect">
          <a:avLst/>
        </a:prstGeom>
      </xdr:spPr>
    </xdr:pic>
    <xdr:clientData/>
  </xdr:twoCellAnchor>
  <xdr:twoCellAnchor editAs="oneCell">
    <xdr:from>
      <xdr:col>1</xdr:col>
      <xdr:colOff>467592</xdr:colOff>
      <xdr:row>20</xdr:row>
      <xdr:rowOff>337397</xdr:rowOff>
    </xdr:from>
    <xdr:to>
      <xdr:col>3</xdr:col>
      <xdr:colOff>432954</xdr:colOff>
      <xdr:row>22</xdr:row>
      <xdr:rowOff>953991</xdr:rowOff>
    </xdr:to>
    <xdr:pic>
      <xdr:nvPicPr>
        <xdr:cNvPr id="24" name="Рисунок 23"/>
        <xdr:cNvPicPr>
          <a:picLocks noChangeAspect="1"/>
        </xdr:cNvPicPr>
      </xdr:nvPicPr>
      <xdr:blipFill>
        <a:blip xmlns:r="http://schemas.openxmlformats.org/officeDocument/2006/relationships" r:embed="rId26" cstate="print"/>
        <a:stretch>
          <a:fillRect/>
        </a:stretch>
      </xdr:blipFill>
      <xdr:spPr>
        <a:xfrm>
          <a:off x="658092" y="6087033"/>
          <a:ext cx="1523998" cy="1231390"/>
        </a:xfrm>
        <a:prstGeom prst="rect">
          <a:avLst/>
        </a:prstGeom>
      </xdr:spPr>
    </xdr:pic>
    <xdr:clientData/>
  </xdr:twoCellAnchor>
  <xdr:twoCellAnchor editAs="oneCell">
    <xdr:from>
      <xdr:col>1</xdr:col>
      <xdr:colOff>143358</xdr:colOff>
      <xdr:row>28</xdr:row>
      <xdr:rowOff>82348</xdr:rowOff>
    </xdr:from>
    <xdr:to>
      <xdr:col>3</xdr:col>
      <xdr:colOff>719912</xdr:colOff>
      <xdr:row>32</xdr:row>
      <xdr:rowOff>97536</xdr:rowOff>
    </xdr:to>
    <xdr:pic>
      <xdr:nvPicPr>
        <xdr:cNvPr id="26" name="Рисунок 25"/>
        <xdr:cNvPicPr>
          <a:picLocks noChangeAspect="1"/>
        </xdr:cNvPicPr>
      </xdr:nvPicPr>
      <xdr:blipFill>
        <a:blip xmlns:r="http://schemas.openxmlformats.org/officeDocument/2006/relationships" r:embed="rId27" cstate="print"/>
        <a:stretch>
          <a:fillRect/>
        </a:stretch>
      </xdr:blipFill>
      <xdr:spPr>
        <a:xfrm>
          <a:off x="333858" y="8443181"/>
          <a:ext cx="2132304" cy="1941355"/>
        </a:xfrm>
        <a:prstGeom prst="rect">
          <a:avLst/>
        </a:prstGeom>
      </xdr:spPr>
    </xdr:pic>
    <xdr:clientData/>
  </xdr:twoCellAnchor>
  <xdr:twoCellAnchor editAs="oneCell">
    <xdr:from>
      <xdr:col>7</xdr:col>
      <xdr:colOff>553101</xdr:colOff>
      <xdr:row>28</xdr:row>
      <xdr:rowOff>207107</xdr:rowOff>
    </xdr:from>
    <xdr:to>
      <xdr:col>9</xdr:col>
      <xdr:colOff>216840</xdr:colOff>
      <xdr:row>31</xdr:row>
      <xdr:rowOff>84264</xdr:rowOff>
    </xdr:to>
    <xdr:pic>
      <xdr:nvPicPr>
        <xdr:cNvPr id="27" name="Рисунок 26"/>
        <xdr:cNvPicPr>
          <a:picLocks noChangeAspect="1"/>
        </xdr:cNvPicPr>
      </xdr:nvPicPr>
      <xdr:blipFill>
        <a:blip xmlns:r="http://schemas.openxmlformats.org/officeDocument/2006/relationships" r:embed="rId28" cstate="print"/>
        <a:stretch>
          <a:fillRect/>
        </a:stretch>
      </xdr:blipFill>
      <xdr:spPr>
        <a:xfrm>
          <a:off x="5791851" y="8565295"/>
          <a:ext cx="1211552" cy="1567844"/>
        </a:xfrm>
        <a:prstGeom prst="rect">
          <a:avLst/>
        </a:prstGeom>
      </xdr:spPr>
    </xdr:pic>
    <xdr:clientData/>
  </xdr:twoCellAnchor>
  <xdr:twoCellAnchor editAs="oneCell">
    <xdr:from>
      <xdr:col>10</xdr:col>
      <xdr:colOff>207819</xdr:colOff>
      <xdr:row>28</xdr:row>
      <xdr:rowOff>277091</xdr:rowOff>
    </xdr:from>
    <xdr:to>
      <xdr:col>12</xdr:col>
      <xdr:colOff>802493</xdr:colOff>
      <xdr:row>32</xdr:row>
      <xdr:rowOff>19640</xdr:rowOff>
    </xdr:to>
    <xdr:pic>
      <xdr:nvPicPr>
        <xdr:cNvPr id="29" name="Рисунок 28"/>
        <xdr:cNvPicPr>
          <a:picLocks noChangeAspect="1"/>
        </xdr:cNvPicPr>
      </xdr:nvPicPr>
      <xdr:blipFill>
        <a:blip xmlns:r="http://schemas.openxmlformats.org/officeDocument/2006/relationships" r:embed="rId29" cstate="print"/>
        <a:stretch>
          <a:fillRect/>
        </a:stretch>
      </xdr:blipFill>
      <xdr:spPr>
        <a:xfrm>
          <a:off x="8065944" y="8627341"/>
          <a:ext cx="2150424" cy="1663424"/>
        </a:xfrm>
        <a:prstGeom prst="rect">
          <a:avLst/>
        </a:prstGeom>
      </xdr:spPr>
    </xdr:pic>
    <xdr:clientData/>
  </xdr:twoCellAnchor>
  <xdr:twoCellAnchor editAs="oneCell">
    <xdr:from>
      <xdr:col>13</xdr:col>
      <xdr:colOff>522430</xdr:colOff>
      <xdr:row>28</xdr:row>
      <xdr:rowOff>280181</xdr:rowOff>
    </xdr:from>
    <xdr:to>
      <xdr:col>15</xdr:col>
      <xdr:colOff>470475</xdr:colOff>
      <xdr:row>31</xdr:row>
      <xdr:rowOff>184412</xdr:rowOff>
    </xdr:to>
    <xdr:pic>
      <xdr:nvPicPr>
        <xdr:cNvPr id="30" name="Рисунок 29"/>
        <xdr:cNvPicPr>
          <a:picLocks noChangeAspect="1"/>
        </xdr:cNvPicPr>
      </xdr:nvPicPr>
      <xdr:blipFill>
        <a:blip xmlns:r="http://schemas.openxmlformats.org/officeDocument/2006/relationships" r:embed="rId30" cstate="print"/>
        <a:stretch>
          <a:fillRect/>
        </a:stretch>
      </xdr:blipFill>
      <xdr:spPr>
        <a:xfrm>
          <a:off x="10904680" y="8630431"/>
          <a:ext cx="1503795" cy="1586981"/>
        </a:xfrm>
        <a:prstGeom prst="rect">
          <a:avLst/>
        </a:prstGeom>
      </xdr:spPr>
    </xdr:pic>
    <xdr:clientData/>
  </xdr:twoCellAnchor>
  <xdr:twoCellAnchor editAs="oneCell">
    <xdr:from>
      <xdr:col>1</xdr:col>
      <xdr:colOff>616959</xdr:colOff>
      <xdr:row>36</xdr:row>
      <xdr:rowOff>23596</xdr:rowOff>
    </xdr:from>
    <xdr:to>
      <xdr:col>3</xdr:col>
      <xdr:colOff>387057</xdr:colOff>
      <xdr:row>40</xdr:row>
      <xdr:rowOff>140136</xdr:rowOff>
    </xdr:to>
    <xdr:pic>
      <xdr:nvPicPr>
        <xdr:cNvPr id="36" name="Рисунок 35"/>
        <xdr:cNvPicPr>
          <a:picLocks noChangeAspect="1"/>
        </xdr:cNvPicPr>
      </xdr:nvPicPr>
      <xdr:blipFill>
        <a:blip xmlns:r="http://schemas.openxmlformats.org/officeDocument/2006/relationships" r:embed="rId31" cstate="print"/>
        <a:stretch>
          <a:fillRect/>
        </a:stretch>
      </xdr:blipFill>
      <xdr:spPr>
        <a:xfrm>
          <a:off x="807459" y="11263096"/>
          <a:ext cx="1322673" cy="2012015"/>
        </a:xfrm>
        <a:prstGeom prst="rect">
          <a:avLst/>
        </a:prstGeom>
      </xdr:spPr>
    </xdr:pic>
    <xdr:clientData/>
  </xdr:twoCellAnchor>
  <xdr:twoCellAnchor editAs="oneCell">
    <xdr:from>
      <xdr:col>4</xdr:col>
      <xdr:colOff>566736</xdr:colOff>
      <xdr:row>36</xdr:row>
      <xdr:rowOff>28535</xdr:rowOff>
    </xdr:from>
    <xdr:to>
      <xdr:col>6</xdr:col>
      <xdr:colOff>328610</xdr:colOff>
      <xdr:row>40</xdr:row>
      <xdr:rowOff>154881</xdr:rowOff>
    </xdr:to>
    <xdr:pic>
      <xdr:nvPicPr>
        <xdr:cNvPr id="37" name="Рисунок 36"/>
        <xdr:cNvPicPr>
          <a:picLocks noChangeAspect="1"/>
        </xdr:cNvPicPr>
      </xdr:nvPicPr>
      <xdr:blipFill>
        <a:blip xmlns:r="http://schemas.openxmlformats.org/officeDocument/2006/relationships" r:embed="rId32" cstate="print"/>
        <a:stretch>
          <a:fillRect/>
        </a:stretch>
      </xdr:blipFill>
      <xdr:spPr>
        <a:xfrm>
          <a:off x="3281361" y="11268035"/>
          <a:ext cx="1314449" cy="2021821"/>
        </a:xfrm>
        <a:prstGeom prst="rect">
          <a:avLst/>
        </a:prstGeom>
      </xdr:spPr>
    </xdr:pic>
    <xdr:clientData/>
  </xdr:twoCellAnchor>
  <xdr:twoCellAnchor editAs="oneCell">
    <xdr:from>
      <xdr:col>7</xdr:col>
      <xdr:colOff>655927</xdr:colOff>
      <xdr:row>36</xdr:row>
      <xdr:rowOff>36380</xdr:rowOff>
    </xdr:from>
    <xdr:to>
      <xdr:col>9</xdr:col>
      <xdr:colOff>422132</xdr:colOff>
      <xdr:row>40</xdr:row>
      <xdr:rowOff>189516</xdr:rowOff>
    </xdr:to>
    <xdr:pic>
      <xdr:nvPicPr>
        <xdr:cNvPr id="38" name="Рисунок 37"/>
        <xdr:cNvPicPr>
          <a:picLocks noChangeAspect="1"/>
        </xdr:cNvPicPr>
      </xdr:nvPicPr>
      <xdr:blipFill>
        <a:blip xmlns:r="http://schemas.openxmlformats.org/officeDocument/2006/relationships" r:embed="rId33" cstate="print"/>
        <a:stretch>
          <a:fillRect/>
        </a:stretch>
      </xdr:blipFill>
      <xdr:spPr>
        <a:xfrm>
          <a:off x="5894677" y="11275880"/>
          <a:ext cx="1318780" cy="2048611"/>
        </a:xfrm>
        <a:prstGeom prst="rect">
          <a:avLst/>
        </a:prstGeom>
      </xdr:spPr>
    </xdr:pic>
    <xdr:clientData/>
  </xdr:twoCellAnchor>
  <xdr:twoCellAnchor editAs="oneCell">
    <xdr:from>
      <xdr:col>13</xdr:col>
      <xdr:colOff>718702</xdr:colOff>
      <xdr:row>38</xdr:row>
      <xdr:rowOff>34636</xdr:rowOff>
    </xdr:from>
    <xdr:to>
      <xdr:col>15</xdr:col>
      <xdr:colOff>450558</xdr:colOff>
      <xdr:row>40</xdr:row>
      <xdr:rowOff>50779</xdr:rowOff>
    </xdr:to>
    <xdr:pic>
      <xdr:nvPicPr>
        <xdr:cNvPr id="39" name="Рисунок 38"/>
        <xdr:cNvPicPr>
          <a:picLocks noChangeAspect="1"/>
        </xdr:cNvPicPr>
      </xdr:nvPicPr>
      <xdr:blipFill>
        <a:blip xmlns:r="http://schemas.openxmlformats.org/officeDocument/2006/relationships" r:embed="rId34" cstate="print"/>
        <a:stretch>
          <a:fillRect/>
        </a:stretch>
      </xdr:blipFill>
      <xdr:spPr>
        <a:xfrm>
          <a:off x="11100952" y="11702761"/>
          <a:ext cx="1287606" cy="1508393"/>
        </a:xfrm>
        <a:prstGeom prst="rect">
          <a:avLst/>
        </a:prstGeom>
      </xdr:spPr>
    </xdr:pic>
    <xdr:clientData/>
  </xdr:twoCellAnchor>
  <xdr:twoCellAnchor editAs="oneCell">
    <xdr:from>
      <xdr:col>1</xdr:col>
      <xdr:colOff>611332</xdr:colOff>
      <xdr:row>43</xdr:row>
      <xdr:rowOff>235094</xdr:rowOff>
    </xdr:from>
    <xdr:to>
      <xdr:col>3</xdr:col>
      <xdr:colOff>388547</xdr:colOff>
      <xdr:row>49</xdr:row>
      <xdr:rowOff>16326</xdr:rowOff>
    </xdr:to>
    <xdr:pic>
      <xdr:nvPicPr>
        <xdr:cNvPr id="40" name="Рисунок 39"/>
        <xdr:cNvPicPr>
          <a:picLocks noChangeAspect="1"/>
        </xdr:cNvPicPr>
      </xdr:nvPicPr>
      <xdr:blipFill>
        <a:blip xmlns:r="http://schemas.openxmlformats.org/officeDocument/2006/relationships" r:embed="rId35" cstate="print"/>
        <a:stretch>
          <a:fillRect/>
        </a:stretch>
      </xdr:blipFill>
      <xdr:spPr>
        <a:xfrm>
          <a:off x="801832" y="14103494"/>
          <a:ext cx="1329790" cy="3105457"/>
        </a:xfrm>
        <a:prstGeom prst="rect">
          <a:avLst/>
        </a:prstGeom>
      </xdr:spPr>
    </xdr:pic>
    <xdr:clientData/>
  </xdr:twoCellAnchor>
  <xdr:twoCellAnchor editAs="oneCell">
    <xdr:from>
      <xdr:col>13</xdr:col>
      <xdr:colOff>508289</xdr:colOff>
      <xdr:row>43</xdr:row>
      <xdr:rowOff>237474</xdr:rowOff>
    </xdr:from>
    <xdr:to>
      <xdr:col>15</xdr:col>
      <xdr:colOff>279010</xdr:colOff>
      <xdr:row>49</xdr:row>
      <xdr:rowOff>18706</xdr:rowOff>
    </xdr:to>
    <xdr:pic>
      <xdr:nvPicPr>
        <xdr:cNvPr id="45" name="Рисунок 44"/>
        <xdr:cNvPicPr>
          <a:picLocks noChangeAspect="1"/>
        </xdr:cNvPicPr>
      </xdr:nvPicPr>
      <xdr:blipFill>
        <a:blip xmlns:r="http://schemas.openxmlformats.org/officeDocument/2006/relationships" r:embed="rId35" cstate="print"/>
        <a:stretch>
          <a:fillRect/>
        </a:stretch>
      </xdr:blipFill>
      <xdr:spPr>
        <a:xfrm>
          <a:off x="10890539" y="14105874"/>
          <a:ext cx="1323296" cy="3105457"/>
        </a:xfrm>
        <a:prstGeom prst="rect">
          <a:avLst/>
        </a:prstGeom>
      </xdr:spPr>
    </xdr:pic>
    <xdr:clientData/>
  </xdr:twoCellAnchor>
  <xdr:twoCellAnchor editAs="oneCell">
    <xdr:from>
      <xdr:col>4</xdr:col>
      <xdr:colOff>674328</xdr:colOff>
      <xdr:row>43</xdr:row>
      <xdr:rowOff>225570</xdr:rowOff>
    </xdr:from>
    <xdr:to>
      <xdr:col>6</xdr:col>
      <xdr:colOff>440402</xdr:colOff>
      <xdr:row>49</xdr:row>
      <xdr:rowOff>21515</xdr:rowOff>
    </xdr:to>
    <xdr:pic>
      <xdr:nvPicPr>
        <xdr:cNvPr id="41" name="Рисунок 40"/>
        <xdr:cNvPicPr>
          <a:picLocks noChangeAspect="1"/>
        </xdr:cNvPicPr>
      </xdr:nvPicPr>
      <xdr:blipFill>
        <a:blip xmlns:r="http://schemas.openxmlformats.org/officeDocument/2006/relationships" r:embed="rId36" cstate="print"/>
        <a:stretch>
          <a:fillRect/>
        </a:stretch>
      </xdr:blipFill>
      <xdr:spPr>
        <a:xfrm>
          <a:off x="3388953" y="14093970"/>
          <a:ext cx="1318649" cy="3120170"/>
        </a:xfrm>
        <a:prstGeom prst="rect">
          <a:avLst/>
        </a:prstGeom>
      </xdr:spPr>
    </xdr:pic>
    <xdr:clientData/>
  </xdr:twoCellAnchor>
  <xdr:twoCellAnchor editAs="oneCell">
    <xdr:from>
      <xdr:col>7</xdr:col>
      <xdr:colOff>571283</xdr:colOff>
      <xdr:row>43</xdr:row>
      <xdr:rowOff>216391</xdr:rowOff>
    </xdr:from>
    <xdr:to>
      <xdr:col>9</xdr:col>
      <xdr:colOff>328829</xdr:colOff>
      <xdr:row>48</xdr:row>
      <xdr:rowOff>196649</xdr:rowOff>
    </xdr:to>
    <xdr:pic>
      <xdr:nvPicPr>
        <xdr:cNvPr id="42" name="Рисунок 41"/>
        <xdr:cNvPicPr>
          <a:picLocks noChangeAspect="1"/>
        </xdr:cNvPicPr>
      </xdr:nvPicPr>
      <xdr:blipFill>
        <a:blip xmlns:r="http://schemas.openxmlformats.org/officeDocument/2006/relationships" r:embed="rId37" cstate="print"/>
        <a:stretch>
          <a:fillRect/>
        </a:stretch>
      </xdr:blipFill>
      <xdr:spPr>
        <a:xfrm>
          <a:off x="5810033" y="14084791"/>
          <a:ext cx="1310121" cy="3104458"/>
        </a:xfrm>
        <a:prstGeom prst="rect">
          <a:avLst/>
        </a:prstGeom>
      </xdr:spPr>
    </xdr:pic>
    <xdr:clientData/>
  </xdr:twoCellAnchor>
  <xdr:twoCellAnchor editAs="oneCell">
    <xdr:from>
      <xdr:col>10</xdr:col>
      <xdr:colOff>456141</xdr:colOff>
      <xdr:row>36</xdr:row>
      <xdr:rowOff>47626</xdr:rowOff>
    </xdr:from>
    <xdr:to>
      <xdr:col>12</xdr:col>
      <xdr:colOff>291683</xdr:colOff>
      <xdr:row>40</xdr:row>
      <xdr:rowOff>199917</xdr:rowOff>
    </xdr:to>
    <xdr:pic>
      <xdr:nvPicPr>
        <xdr:cNvPr id="8" name="Рисунок 7"/>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29018" t="15625" r="33408" b="27828"/>
        <a:stretch/>
      </xdr:blipFill>
      <xdr:spPr>
        <a:xfrm>
          <a:off x="8314266" y="11287126"/>
          <a:ext cx="1388117" cy="2047766"/>
        </a:xfrm>
        <a:prstGeom prst="rect">
          <a:avLst/>
        </a:prstGeom>
      </xdr:spPr>
    </xdr:pic>
    <xdr:clientData/>
  </xdr:twoCellAnchor>
  <xdr:twoCellAnchor editAs="oneCell">
    <xdr:from>
      <xdr:col>4</xdr:col>
      <xdr:colOff>142875</xdr:colOff>
      <xdr:row>28</xdr:row>
      <xdr:rowOff>79375</xdr:rowOff>
    </xdr:from>
    <xdr:to>
      <xdr:col>6</xdr:col>
      <xdr:colOff>807647</xdr:colOff>
      <xdr:row>32</xdr:row>
      <xdr:rowOff>174500</xdr:rowOff>
    </xdr:to>
    <xdr:pic>
      <xdr:nvPicPr>
        <xdr:cNvPr id="11" name="Рисунок 10"/>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20089" t="24554" r="23363" b="24107"/>
        <a:stretch/>
      </xdr:blipFill>
      <xdr:spPr>
        <a:xfrm>
          <a:off x="2857500" y="8429625"/>
          <a:ext cx="2220522" cy="2016000"/>
        </a:xfrm>
        <a:prstGeom prst="rect">
          <a:avLst/>
        </a:prstGeom>
      </xdr:spPr>
    </xdr:pic>
    <xdr:clientData/>
  </xdr:twoCellAnchor>
  <xdr:twoCellAnchor editAs="oneCell">
    <xdr:from>
      <xdr:col>10</xdr:col>
      <xdr:colOff>441325</xdr:colOff>
      <xdr:row>43</xdr:row>
      <xdr:rowOff>212725</xdr:rowOff>
    </xdr:from>
    <xdr:to>
      <xdr:col>12</xdr:col>
      <xdr:colOff>244793</xdr:colOff>
      <xdr:row>48</xdr:row>
      <xdr:rowOff>194275</xdr:rowOff>
    </xdr:to>
    <xdr:pic>
      <xdr:nvPicPr>
        <xdr:cNvPr id="12" name="Рисунок 11"/>
        <xdr:cNvPicPr>
          <a:picLocks noChangeAspect="1"/>
        </xdr:cNvPicPr>
      </xdr:nvPicPr>
      <xdr:blipFill rotWithShape="1">
        <a:blip xmlns:r="http://schemas.openxmlformats.org/officeDocument/2006/relationships" r:embed="rId40" cstate="print">
          <a:extLst>
            <a:ext uri="{28A0092B-C50C-407E-A947-70E740481C1C}">
              <a14:useLocalDpi xmlns:a14="http://schemas.microsoft.com/office/drawing/2010/main" val="0"/>
            </a:ext>
          </a:extLst>
        </a:blip>
        <a:srcRect l="29018" t="7068" r="34896" b="9970"/>
        <a:stretch/>
      </xdr:blipFill>
      <xdr:spPr>
        <a:xfrm>
          <a:off x="8299450" y="14081125"/>
          <a:ext cx="1356043" cy="3105750"/>
        </a:xfrm>
        <a:prstGeom prst="rect">
          <a:avLst/>
        </a:prstGeom>
      </xdr:spPr>
    </xdr:pic>
    <xdr:clientData/>
  </xdr:twoCellAnchor>
  <xdr:twoCellAnchor editAs="oneCell">
    <xdr:from>
      <xdr:col>6</xdr:col>
      <xdr:colOff>196851</xdr:colOff>
      <xdr:row>27</xdr:row>
      <xdr:rowOff>69850</xdr:rowOff>
    </xdr:from>
    <xdr:to>
      <xdr:col>6</xdr:col>
      <xdr:colOff>892044</xdr:colOff>
      <xdr:row>28</xdr:row>
      <xdr:rowOff>299725</xdr:rowOff>
    </xdr:to>
    <xdr:pic>
      <xdr:nvPicPr>
        <xdr:cNvPr id="31" name="Рисунок 30"/>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r="18196"/>
        <a:stretch/>
      </xdr:blipFill>
      <xdr:spPr>
        <a:xfrm>
          <a:off x="4483101" y="8204200"/>
          <a:ext cx="695193" cy="477525"/>
        </a:xfrm>
        <a:prstGeom prst="rect">
          <a:avLst/>
        </a:prstGeom>
      </xdr:spPr>
    </xdr:pic>
    <xdr:clientData/>
  </xdr:twoCellAnchor>
  <xdr:twoCellAnchor editAs="oneCell">
    <xdr:from>
      <xdr:col>12</xdr:col>
      <xdr:colOff>228600</xdr:colOff>
      <xdr:row>35</xdr:row>
      <xdr:rowOff>19050</xdr:rowOff>
    </xdr:from>
    <xdr:to>
      <xdr:col>12</xdr:col>
      <xdr:colOff>923793</xdr:colOff>
      <xdr:row>37</xdr:row>
      <xdr:rowOff>48900</xdr:rowOff>
    </xdr:to>
    <xdr:pic>
      <xdr:nvPicPr>
        <xdr:cNvPr id="32" name="Рисунок 31"/>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r="18196"/>
        <a:stretch/>
      </xdr:blipFill>
      <xdr:spPr>
        <a:xfrm>
          <a:off x="9677400" y="11106150"/>
          <a:ext cx="695193" cy="487050"/>
        </a:xfrm>
        <a:prstGeom prst="rect">
          <a:avLst/>
        </a:prstGeom>
      </xdr:spPr>
    </xdr:pic>
    <xdr:clientData/>
  </xdr:twoCellAnchor>
  <xdr:twoCellAnchor editAs="oneCell">
    <xdr:from>
      <xdr:col>12</xdr:col>
      <xdr:colOff>219075</xdr:colOff>
      <xdr:row>43</xdr:row>
      <xdr:rowOff>19050</xdr:rowOff>
    </xdr:from>
    <xdr:to>
      <xdr:col>12</xdr:col>
      <xdr:colOff>914268</xdr:colOff>
      <xdr:row>45</xdr:row>
      <xdr:rowOff>48900</xdr:rowOff>
    </xdr:to>
    <xdr:pic>
      <xdr:nvPicPr>
        <xdr:cNvPr id="34" name="Рисунок 33"/>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r="18196"/>
        <a:stretch/>
      </xdr:blipFill>
      <xdr:spPr>
        <a:xfrm>
          <a:off x="9667875" y="14020800"/>
          <a:ext cx="695193" cy="487050"/>
        </a:xfrm>
        <a:prstGeom prst="rect">
          <a:avLst/>
        </a:prstGeom>
      </xdr:spPr>
    </xdr:pic>
    <xdr:clientData/>
  </xdr:twoCellAnchor>
  <xdr:twoCellAnchor>
    <xdr:from>
      <xdr:col>9</xdr:col>
      <xdr:colOff>846670</xdr:colOff>
      <xdr:row>27</xdr:row>
      <xdr:rowOff>158750</xdr:rowOff>
    </xdr:from>
    <xdr:to>
      <xdr:col>11</xdr:col>
      <xdr:colOff>129662</xdr:colOff>
      <xdr:row>28</xdr:row>
      <xdr:rowOff>335680</xdr:rowOff>
    </xdr:to>
    <xdr:grpSp>
      <xdr:nvGrpSpPr>
        <xdr:cNvPr id="43" name="Группа 42"/>
        <xdr:cNvGrpSpPr/>
      </xdr:nvGrpSpPr>
      <xdr:grpSpPr>
        <a:xfrm>
          <a:off x="7666570" y="8293100"/>
          <a:ext cx="1168942" cy="424580"/>
          <a:chOff x="173295" y="735511"/>
          <a:chExt cx="1161534" cy="430929"/>
        </a:xfrm>
      </xdr:grpSpPr>
      <xdr:sp macro="" textlink="">
        <xdr:nvSpPr>
          <xdr:cNvPr id="44" name="Прямоугольник 43"/>
          <xdr:cNvSpPr/>
        </xdr:nvSpPr>
        <xdr:spPr>
          <a:xfrm>
            <a:off x="173295" y="735511"/>
            <a:ext cx="1161534" cy="43092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46" name="Прямоугольник 45"/>
          <xdr:cNvSpPr/>
        </xdr:nvSpPr>
        <xdr:spPr>
          <a:xfrm>
            <a:off x="173295" y="735511"/>
            <a:ext cx="1161534" cy="430929"/>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200" b="1" kern="1200">
                <a:latin typeface="Arial" pitchFamily="34" charset="0"/>
                <a:cs typeface="Arial" pitchFamily="34" charset="0"/>
              </a:rPr>
              <a:t>замок</a:t>
            </a:r>
          </a:p>
        </xdr:txBody>
      </xdr:sp>
    </xdr:grpSp>
    <xdr:clientData/>
  </xdr:twoCellAnchor>
  <xdr:twoCellAnchor>
    <xdr:from>
      <xdr:col>6</xdr:col>
      <xdr:colOff>804333</xdr:colOff>
      <xdr:row>27</xdr:row>
      <xdr:rowOff>158748</xdr:rowOff>
    </xdr:from>
    <xdr:to>
      <xdr:col>8</xdr:col>
      <xdr:colOff>182576</xdr:colOff>
      <xdr:row>28</xdr:row>
      <xdr:rowOff>335678</xdr:rowOff>
    </xdr:to>
    <xdr:grpSp>
      <xdr:nvGrpSpPr>
        <xdr:cNvPr id="47" name="Группа 46"/>
        <xdr:cNvGrpSpPr/>
      </xdr:nvGrpSpPr>
      <xdr:grpSpPr>
        <a:xfrm>
          <a:off x="5090583" y="8293098"/>
          <a:ext cx="1168943" cy="424580"/>
          <a:chOff x="173295" y="735511"/>
          <a:chExt cx="1161534" cy="430929"/>
        </a:xfrm>
      </xdr:grpSpPr>
      <xdr:sp macro="" textlink="">
        <xdr:nvSpPr>
          <xdr:cNvPr id="48" name="Прямоугольник 47"/>
          <xdr:cNvSpPr/>
        </xdr:nvSpPr>
        <xdr:spPr>
          <a:xfrm>
            <a:off x="173295" y="735511"/>
            <a:ext cx="1161534" cy="43092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49" name="Прямоугольник 48"/>
          <xdr:cNvSpPr/>
        </xdr:nvSpPr>
        <xdr:spPr>
          <a:xfrm>
            <a:off x="173295" y="735511"/>
            <a:ext cx="1161534" cy="430929"/>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200" b="1" kern="1200">
                <a:latin typeface="Arial" pitchFamily="34" charset="0"/>
                <a:cs typeface="Arial" pitchFamily="34" charset="0"/>
              </a:rPr>
              <a:t>замок</a:t>
            </a:r>
          </a:p>
        </xdr:txBody>
      </xdr:sp>
    </xdr:grpSp>
    <xdr:clientData/>
  </xdr:twoCellAnchor>
  <xdr:twoCellAnchor>
    <xdr:from>
      <xdr:col>8</xdr:col>
      <xdr:colOff>530179</xdr:colOff>
      <xdr:row>27</xdr:row>
      <xdr:rowOff>158749</xdr:rowOff>
    </xdr:from>
    <xdr:to>
      <xdr:col>10</xdr:col>
      <xdr:colOff>190454</xdr:colOff>
      <xdr:row>28</xdr:row>
      <xdr:rowOff>335679</xdr:rowOff>
    </xdr:to>
    <xdr:grpSp>
      <xdr:nvGrpSpPr>
        <xdr:cNvPr id="50" name="Группа 49"/>
        <xdr:cNvGrpSpPr/>
      </xdr:nvGrpSpPr>
      <xdr:grpSpPr>
        <a:xfrm>
          <a:off x="6607129" y="8293099"/>
          <a:ext cx="1470025" cy="424580"/>
          <a:chOff x="173295" y="735511"/>
          <a:chExt cx="1161534" cy="430929"/>
        </a:xfrm>
      </xdr:grpSpPr>
      <xdr:sp macro="" textlink="">
        <xdr:nvSpPr>
          <xdr:cNvPr id="51" name="Прямоугольник 50"/>
          <xdr:cNvSpPr/>
        </xdr:nvSpPr>
        <xdr:spPr>
          <a:xfrm>
            <a:off x="173295" y="735511"/>
            <a:ext cx="1161534" cy="430929"/>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sp>
      <xdr:sp macro="" textlink="">
        <xdr:nvSpPr>
          <xdr:cNvPr id="52" name="Прямоугольник 51"/>
          <xdr:cNvSpPr/>
        </xdr:nvSpPr>
        <xdr:spPr>
          <a:xfrm>
            <a:off x="173295" y="735511"/>
            <a:ext cx="1161534" cy="430929"/>
          </a:xfrm>
          <a:prstGeom prst="rect">
            <a:avLst/>
          </a:prstGeom>
        </xdr:spPr>
        <xdr:style>
          <a:lnRef idx="0">
            <a:scrgbClr r="0" g="0" b="0"/>
          </a:lnRef>
          <a:fillRef idx="0">
            <a:scrgbClr r="0" g="0" b="0"/>
          </a:fillRef>
          <a:effectRef idx="0">
            <a:scrgbClr r="0" g="0" b="0"/>
          </a:effectRef>
          <a:fontRef idx="minor">
            <a:schemeClr val="tx1">
              <a:hueOff val="0"/>
              <a:satOff val="0"/>
              <a:lumOff val="0"/>
              <a:alphaOff val="0"/>
            </a:schemeClr>
          </a:fontRef>
        </xdr:style>
        <xdr:txBody>
          <a:bodyPr spcFirstLastPara="0" vert="horz" wrap="square" lIns="113792" tIns="113792" rIns="113792" bIns="0" numCol="1" spcCol="1270" anchor="t" anchorCtr="0">
            <a:noAutofit/>
          </a:bodyPr>
          <a:lstStyle/>
          <a:p>
            <a:pPr lvl="0" algn="ctr" defTabSz="711200">
              <a:lnSpc>
                <a:spcPct val="90000"/>
              </a:lnSpc>
              <a:spcBef>
                <a:spcPct val="0"/>
              </a:spcBef>
              <a:spcAft>
                <a:spcPct val="35000"/>
              </a:spcAft>
            </a:pPr>
            <a:r>
              <a:rPr lang="ru-RU" sz="1200" b="1" kern="1200">
                <a:latin typeface="Arial" pitchFamily="34" charset="0"/>
                <a:cs typeface="Arial" pitchFamily="34" charset="0"/>
              </a:rPr>
              <a:t>центр. замок</a:t>
            </a:r>
          </a:p>
        </xdr:txBody>
      </xdr:sp>
    </xdr:grpSp>
    <xdr:clientData/>
  </xdr:twoCellAnchor>
  <xdr:twoCellAnchor editAs="oneCell">
    <xdr:from>
      <xdr:col>11</xdr:col>
      <xdr:colOff>31750</xdr:colOff>
      <xdr:row>1</xdr:row>
      <xdr:rowOff>317500</xdr:rowOff>
    </xdr:from>
    <xdr:to>
      <xdr:col>12</xdr:col>
      <xdr:colOff>793750</xdr:colOff>
      <xdr:row>5</xdr:row>
      <xdr:rowOff>220507</xdr:rowOff>
    </xdr:to>
    <xdr:graphicFrame macro="">
      <xdr:nvGraphicFramePr>
        <xdr:cNvPr id="54" name="Схема 5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2" r:lo="rId43" r:qs="rId44" r:cs="rId45"/>
        </a:graphicData>
      </a:graphic>
    </xdr:graphicFrame>
    <xdr:clientData/>
  </xdr:twoCellAnchor>
  <xdr:twoCellAnchor editAs="oneCell">
    <xdr:from>
      <xdr:col>12</xdr:col>
      <xdr:colOff>587375</xdr:colOff>
      <xdr:row>2</xdr:row>
      <xdr:rowOff>35214</xdr:rowOff>
    </xdr:from>
    <xdr:to>
      <xdr:col>13</xdr:col>
      <xdr:colOff>420280</xdr:colOff>
      <xdr:row>3</xdr:row>
      <xdr:rowOff>255020</xdr:rowOff>
    </xdr:to>
    <xdr:pic>
      <xdr:nvPicPr>
        <xdr:cNvPr id="55" name="Рисунок 54"/>
        <xdr:cNvPicPr>
          <a:picLocks noChangeAspect="1"/>
        </xdr:cNvPicPr>
      </xdr:nvPicPr>
      <xdr:blipFill rotWithShape="1">
        <a:blip xmlns:r="http://schemas.openxmlformats.org/officeDocument/2006/relationships" r:embed="rId41" cstate="email">
          <a:extLst>
            <a:ext uri="{28A0092B-C50C-407E-A947-70E740481C1C}">
              <a14:useLocalDpi xmlns:a14="http://schemas.microsoft.com/office/drawing/2010/main"/>
            </a:ext>
          </a:extLst>
        </a:blip>
        <a:srcRect r="18196"/>
        <a:stretch/>
      </xdr:blipFill>
      <xdr:spPr>
        <a:xfrm>
          <a:off x="10017125" y="554759"/>
          <a:ext cx="802723" cy="574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577282</xdr:colOff>
      <xdr:row>1</xdr:row>
      <xdr:rowOff>300387</xdr:rowOff>
    </xdr:from>
    <xdr:to>
      <xdr:col>10</xdr:col>
      <xdr:colOff>123999</xdr:colOff>
      <xdr:row>5</xdr:row>
      <xdr:rowOff>289048</xdr:rowOff>
    </xdr:to>
    <xdr:graphicFrame macro="">
      <xdr:nvGraphicFramePr>
        <xdr:cNvPr id="27" name="Схема 26"/>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9</xdr:col>
      <xdr:colOff>662677</xdr:colOff>
      <xdr:row>1</xdr:row>
      <xdr:rowOff>256578</xdr:rowOff>
    </xdr:from>
    <xdr:to>
      <xdr:col>12</xdr:col>
      <xdr:colOff>223699</xdr:colOff>
      <xdr:row>6</xdr:row>
      <xdr:rowOff>56119</xdr:rowOff>
    </xdr:to>
    <xdr:graphicFrame macro="">
      <xdr:nvGraphicFramePr>
        <xdr:cNvPr id="29" name="Схема 2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12</xdr:col>
      <xdr:colOff>16012</xdr:colOff>
      <xdr:row>2</xdr:row>
      <xdr:rowOff>5238</xdr:rowOff>
    </xdr:from>
    <xdr:to>
      <xdr:col>13</xdr:col>
      <xdr:colOff>588208</xdr:colOff>
      <xdr:row>5</xdr:row>
      <xdr:rowOff>257495</xdr:rowOff>
    </xdr:to>
    <xdr:graphicFrame macro="">
      <xdr:nvGraphicFramePr>
        <xdr:cNvPr id="30" name="Схема 29"/>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twoCellAnchor>
    <xdr:from>
      <xdr:col>16</xdr:col>
      <xdr:colOff>122465</xdr:colOff>
      <xdr:row>21</xdr:row>
      <xdr:rowOff>176892</xdr:rowOff>
    </xdr:from>
    <xdr:to>
      <xdr:col>18</xdr:col>
      <xdr:colOff>843512</xdr:colOff>
      <xdr:row>22</xdr:row>
      <xdr:rowOff>1793322</xdr:rowOff>
    </xdr:to>
    <xdr:grpSp>
      <xdr:nvGrpSpPr>
        <xdr:cNvPr id="2" name="Группа 1"/>
        <xdr:cNvGrpSpPr/>
      </xdr:nvGrpSpPr>
      <xdr:grpSpPr>
        <a:xfrm>
          <a:off x="10638065" y="7149192"/>
          <a:ext cx="2283147" cy="1825980"/>
          <a:chOff x="10436679" y="7157357"/>
          <a:chExt cx="2285869" cy="1820537"/>
        </a:xfrm>
      </xdr:grpSpPr>
      <xdr:pic>
        <xdr:nvPicPr>
          <xdr:cNvPr id="23" name="Рисунок 22"/>
          <xdr:cNvPicPr>
            <a:picLocks noChangeAspect="1"/>
          </xdr:cNvPicPr>
        </xdr:nvPicPr>
        <xdr:blipFill>
          <a:blip xmlns:r="http://schemas.openxmlformats.org/officeDocument/2006/relationships" r:embed="rId16" cstate="print"/>
          <a:stretch>
            <a:fillRect/>
          </a:stretch>
        </xdr:blipFill>
        <xdr:spPr>
          <a:xfrm>
            <a:off x="10436679" y="7157357"/>
            <a:ext cx="1047619" cy="800000"/>
          </a:xfrm>
          <a:prstGeom prst="rect">
            <a:avLst/>
          </a:prstGeom>
        </xdr:spPr>
      </xdr:pic>
      <xdr:pic>
        <xdr:nvPicPr>
          <xdr:cNvPr id="24" name="Рисунок 23"/>
          <xdr:cNvPicPr>
            <a:picLocks noChangeAspect="1"/>
          </xdr:cNvPicPr>
        </xdr:nvPicPr>
        <xdr:blipFill>
          <a:blip xmlns:r="http://schemas.openxmlformats.org/officeDocument/2006/relationships" r:embed="rId16" cstate="print"/>
          <a:stretch>
            <a:fillRect/>
          </a:stretch>
        </xdr:blipFill>
        <xdr:spPr>
          <a:xfrm>
            <a:off x="11634108" y="7157358"/>
            <a:ext cx="1047619" cy="800000"/>
          </a:xfrm>
          <a:prstGeom prst="rect">
            <a:avLst/>
          </a:prstGeom>
        </xdr:spPr>
      </xdr:pic>
      <xdr:pic>
        <xdr:nvPicPr>
          <xdr:cNvPr id="25" name="Рисунок 24"/>
          <xdr:cNvPicPr>
            <a:picLocks noChangeAspect="1"/>
          </xdr:cNvPicPr>
        </xdr:nvPicPr>
        <xdr:blipFill>
          <a:blip xmlns:r="http://schemas.openxmlformats.org/officeDocument/2006/relationships" r:embed="rId16" cstate="print"/>
          <a:stretch>
            <a:fillRect/>
          </a:stretch>
        </xdr:blipFill>
        <xdr:spPr>
          <a:xfrm>
            <a:off x="11674929" y="8150680"/>
            <a:ext cx="1047619" cy="800000"/>
          </a:xfrm>
          <a:prstGeom prst="rect">
            <a:avLst/>
          </a:prstGeom>
        </xdr:spPr>
      </xdr:pic>
      <xdr:pic>
        <xdr:nvPicPr>
          <xdr:cNvPr id="31" name="Рисунок 30"/>
          <xdr:cNvPicPr>
            <a:picLocks noChangeAspect="1"/>
          </xdr:cNvPicPr>
        </xdr:nvPicPr>
        <xdr:blipFill>
          <a:blip xmlns:r="http://schemas.openxmlformats.org/officeDocument/2006/relationships" r:embed="rId16" cstate="print"/>
          <a:stretch>
            <a:fillRect/>
          </a:stretch>
        </xdr:blipFill>
        <xdr:spPr>
          <a:xfrm>
            <a:off x="10463894" y="8177894"/>
            <a:ext cx="1047619" cy="800000"/>
          </a:xfrm>
          <a:prstGeom prst="rect">
            <a:avLst/>
          </a:prstGeom>
        </xdr:spPr>
      </xdr:pic>
    </xdr:grpSp>
    <xdr:clientData/>
  </xdr:twoCellAnchor>
  <xdr:twoCellAnchor editAs="oneCell">
    <xdr:from>
      <xdr:col>1</xdr:col>
      <xdr:colOff>122463</xdr:colOff>
      <xdr:row>1</xdr:row>
      <xdr:rowOff>122465</xdr:rowOff>
    </xdr:from>
    <xdr:to>
      <xdr:col>6</xdr:col>
      <xdr:colOff>143781</xdr:colOff>
      <xdr:row>4</xdr:row>
      <xdr:rowOff>254454</xdr:rowOff>
    </xdr:to>
    <xdr:pic>
      <xdr:nvPicPr>
        <xdr:cNvPr id="28" name="Picture 27" descr="ALSAV_logo_price.jpg"/>
        <xdr:cNvPicPr>
          <a:picLocks noChangeAspect="1"/>
        </xdr:cNvPicPr>
      </xdr:nvPicPr>
      <xdr:blipFill>
        <a:blip xmlns:r="http://schemas.openxmlformats.org/officeDocument/2006/relationships" r:embed="rId17" cstate="print"/>
        <a:stretch>
          <a:fillRect/>
        </a:stretch>
      </xdr:blipFill>
      <xdr:spPr>
        <a:xfrm>
          <a:off x="312963" y="449036"/>
          <a:ext cx="3352800" cy="1057275"/>
        </a:xfrm>
        <a:prstGeom prst="rect">
          <a:avLst/>
        </a:prstGeom>
      </xdr:spPr>
    </xdr:pic>
    <xdr:clientData/>
  </xdr:twoCellAnchor>
  <xdr:twoCellAnchor editAs="oneCell">
    <xdr:from>
      <xdr:col>2</xdr:col>
      <xdr:colOff>684068</xdr:colOff>
      <xdr:row>11</xdr:row>
      <xdr:rowOff>79664</xdr:rowOff>
    </xdr:from>
    <xdr:to>
      <xdr:col>5</xdr:col>
      <xdr:colOff>276396</xdr:colOff>
      <xdr:row>17</xdr:row>
      <xdr:rowOff>30609</xdr:rowOff>
    </xdr:to>
    <xdr:pic>
      <xdr:nvPicPr>
        <xdr:cNvPr id="6" name="Рисунок 5"/>
        <xdr:cNvPicPr>
          <a:picLocks noChangeAspect="1"/>
        </xdr:cNvPicPr>
      </xdr:nvPicPr>
      <xdr:blipFill>
        <a:blip xmlns:r="http://schemas.openxmlformats.org/officeDocument/2006/relationships" r:embed="rId18" cstate="print"/>
        <a:stretch>
          <a:fillRect/>
        </a:stretch>
      </xdr:blipFill>
      <xdr:spPr>
        <a:xfrm>
          <a:off x="1693718" y="2918114"/>
          <a:ext cx="1306828" cy="3094195"/>
        </a:xfrm>
        <a:prstGeom prst="rect">
          <a:avLst/>
        </a:prstGeom>
      </xdr:spPr>
    </xdr:pic>
    <xdr:clientData/>
  </xdr:twoCellAnchor>
  <xdr:twoCellAnchor editAs="oneCell">
    <xdr:from>
      <xdr:col>13</xdr:col>
      <xdr:colOff>44738</xdr:colOff>
      <xdr:row>13</xdr:row>
      <xdr:rowOff>181841</xdr:rowOff>
    </xdr:from>
    <xdr:to>
      <xdr:col>14</xdr:col>
      <xdr:colOff>570925</xdr:colOff>
      <xdr:row>16</xdr:row>
      <xdr:rowOff>52164</xdr:rowOff>
    </xdr:to>
    <xdr:pic>
      <xdr:nvPicPr>
        <xdr:cNvPr id="11" name="Рисунок 10"/>
        <xdr:cNvPicPr>
          <a:picLocks noChangeAspect="1"/>
        </xdr:cNvPicPr>
      </xdr:nvPicPr>
      <xdr:blipFill>
        <a:blip xmlns:r="http://schemas.openxmlformats.org/officeDocument/2006/relationships" r:embed="rId19" cstate="print"/>
        <a:stretch>
          <a:fillRect/>
        </a:stretch>
      </xdr:blipFill>
      <xdr:spPr>
        <a:xfrm>
          <a:off x="7918738" y="3801341"/>
          <a:ext cx="1335812" cy="2061073"/>
        </a:xfrm>
        <a:prstGeom prst="rect">
          <a:avLst/>
        </a:prstGeom>
      </xdr:spPr>
    </xdr:pic>
    <xdr:clientData/>
  </xdr:twoCellAnchor>
  <xdr:twoCellAnchor editAs="oneCell">
    <xdr:from>
      <xdr:col>16</xdr:col>
      <xdr:colOff>525318</xdr:colOff>
      <xdr:row>14</xdr:row>
      <xdr:rowOff>381743</xdr:rowOff>
    </xdr:from>
    <xdr:to>
      <xdr:col>18</xdr:col>
      <xdr:colOff>343476</xdr:colOff>
      <xdr:row>16</xdr:row>
      <xdr:rowOff>21654</xdr:rowOff>
    </xdr:to>
    <xdr:pic>
      <xdr:nvPicPr>
        <xdr:cNvPr id="12" name="Рисунок 11"/>
        <xdr:cNvPicPr>
          <a:picLocks noChangeAspect="1"/>
        </xdr:cNvPicPr>
      </xdr:nvPicPr>
      <xdr:blipFill>
        <a:blip xmlns:r="http://schemas.openxmlformats.org/officeDocument/2006/relationships" r:embed="rId20" cstate="print"/>
        <a:stretch>
          <a:fillRect/>
        </a:stretch>
      </xdr:blipFill>
      <xdr:spPr>
        <a:xfrm>
          <a:off x="10923443" y="4207618"/>
          <a:ext cx="1373908" cy="1624286"/>
        </a:xfrm>
        <a:prstGeom prst="rect">
          <a:avLst/>
        </a:prstGeom>
      </xdr:spPr>
    </xdr:pic>
    <xdr:clientData/>
  </xdr:twoCellAnchor>
  <xdr:twoCellAnchor editAs="oneCell">
    <xdr:from>
      <xdr:col>2</xdr:col>
      <xdr:colOff>718705</xdr:colOff>
      <xdr:row>19</xdr:row>
      <xdr:rowOff>155861</xdr:rowOff>
    </xdr:from>
    <xdr:to>
      <xdr:col>5</xdr:col>
      <xdr:colOff>91468</xdr:colOff>
      <xdr:row>25</xdr:row>
      <xdr:rowOff>0</xdr:rowOff>
    </xdr:to>
    <xdr:pic>
      <xdr:nvPicPr>
        <xdr:cNvPr id="13" name="Рисунок 12"/>
        <xdr:cNvPicPr>
          <a:picLocks noChangeAspect="1"/>
        </xdr:cNvPicPr>
      </xdr:nvPicPr>
      <xdr:blipFill>
        <a:blip xmlns:r="http://schemas.openxmlformats.org/officeDocument/2006/relationships" r:embed="rId21" cstate="print"/>
        <a:stretch>
          <a:fillRect/>
        </a:stretch>
      </xdr:blipFill>
      <xdr:spPr>
        <a:xfrm>
          <a:off x="1723160" y="6728111"/>
          <a:ext cx="1071388" cy="2958221"/>
        </a:xfrm>
        <a:prstGeom prst="rect">
          <a:avLst/>
        </a:prstGeom>
      </xdr:spPr>
    </xdr:pic>
    <xdr:clientData/>
  </xdr:twoCellAnchor>
  <xdr:twoCellAnchor editAs="oneCell">
    <xdr:from>
      <xdr:col>7</xdr:col>
      <xdr:colOff>521277</xdr:colOff>
      <xdr:row>22</xdr:row>
      <xdr:rowOff>214744</xdr:rowOff>
    </xdr:from>
    <xdr:to>
      <xdr:col>9</xdr:col>
      <xdr:colOff>382103</xdr:colOff>
      <xdr:row>22</xdr:row>
      <xdr:rowOff>2070875</xdr:rowOff>
    </xdr:to>
    <xdr:pic>
      <xdr:nvPicPr>
        <xdr:cNvPr id="14" name="Рисунок 13"/>
        <xdr:cNvPicPr>
          <a:picLocks noChangeAspect="1"/>
        </xdr:cNvPicPr>
      </xdr:nvPicPr>
      <xdr:blipFill>
        <a:blip xmlns:r="http://schemas.openxmlformats.org/officeDocument/2006/relationships" r:embed="rId22" cstate="print"/>
        <a:stretch>
          <a:fillRect/>
        </a:stretch>
      </xdr:blipFill>
      <xdr:spPr>
        <a:xfrm>
          <a:off x="4807527" y="7568044"/>
          <a:ext cx="1054626" cy="1856131"/>
        </a:xfrm>
        <a:prstGeom prst="rect">
          <a:avLst/>
        </a:prstGeom>
      </xdr:spPr>
    </xdr:pic>
    <xdr:clientData/>
  </xdr:twoCellAnchor>
  <xdr:twoCellAnchor editAs="oneCell">
    <xdr:from>
      <xdr:col>13</xdr:col>
      <xdr:colOff>277091</xdr:colOff>
      <xdr:row>22</xdr:row>
      <xdr:rowOff>812842</xdr:rowOff>
    </xdr:from>
    <xdr:to>
      <xdr:col>14</xdr:col>
      <xdr:colOff>535132</xdr:colOff>
      <xdr:row>22</xdr:row>
      <xdr:rowOff>2052824</xdr:rowOff>
    </xdr:to>
    <xdr:pic>
      <xdr:nvPicPr>
        <xdr:cNvPr id="15" name="Рисунок 14"/>
        <xdr:cNvPicPr>
          <a:picLocks noChangeAspect="1"/>
        </xdr:cNvPicPr>
      </xdr:nvPicPr>
      <xdr:blipFill>
        <a:blip xmlns:r="http://schemas.openxmlformats.org/officeDocument/2006/relationships" r:embed="rId23" cstate="print"/>
        <a:stretch>
          <a:fillRect/>
        </a:stretch>
      </xdr:blipFill>
      <xdr:spPr>
        <a:xfrm>
          <a:off x="8068541" y="8166142"/>
          <a:ext cx="1077191" cy="1239982"/>
        </a:xfrm>
        <a:prstGeom prst="rect">
          <a:avLst/>
        </a:prstGeom>
      </xdr:spPr>
    </xdr:pic>
    <xdr:clientData/>
  </xdr:twoCellAnchor>
  <xdr:twoCellAnchor editAs="oneCell">
    <xdr:from>
      <xdr:col>1</xdr:col>
      <xdr:colOff>552450</xdr:colOff>
      <xdr:row>29</xdr:row>
      <xdr:rowOff>120650</xdr:rowOff>
    </xdr:from>
    <xdr:to>
      <xdr:col>3</xdr:col>
      <xdr:colOff>61716</xdr:colOff>
      <xdr:row>31</xdr:row>
      <xdr:rowOff>18873</xdr:rowOff>
    </xdr:to>
    <xdr:pic>
      <xdr:nvPicPr>
        <xdr:cNvPr id="32" name="Рисунок 31"/>
        <xdr:cNvPicPr>
          <a:picLocks noChangeAspect="1"/>
        </xdr:cNvPicPr>
      </xdr:nvPicPr>
      <xdr:blipFill>
        <a:blip xmlns:r="http://schemas.openxmlformats.org/officeDocument/2006/relationships" r:embed="rId24" cstate="print"/>
        <a:stretch>
          <a:fillRect/>
        </a:stretch>
      </xdr:blipFill>
      <xdr:spPr>
        <a:xfrm>
          <a:off x="742950" y="10756900"/>
          <a:ext cx="1065016" cy="1787348"/>
        </a:xfrm>
        <a:prstGeom prst="rect">
          <a:avLst/>
        </a:prstGeom>
      </xdr:spPr>
    </xdr:pic>
    <xdr:clientData/>
  </xdr:twoCellAnchor>
  <xdr:twoCellAnchor editAs="oneCell">
    <xdr:from>
      <xdr:col>9</xdr:col>
      <xdr:colOff>267153</xdr:colOff>
      <xdr:row>30</xdr:row>
      <xdr:rowOff>266226</xdr:rowOff>
    </xdr:from>
    <xdr:to>
      <xdr:col>10</xdr:col>
      <xdr:colOff>572711</xdr:colOff>
      <xdr:row>30</xdr:row>
      <xdr:rowOff>1598226</xdr:rowOff>
    </xdr:to>
    <xdr:pic>
      <xdr:nvPicPr>
        <xdr:cNvPr id="33" name="Рисунок 32"/>
        <xdr:cNvPicPr>
          <a:picLocks noChangeAspect="1"/>
        </xdr:cNvPicPr>
      </xdr:nvPicPr>
      <xdr:blipFill>
        <a:blip xmlns:r="http://schemas.openxmlformats.org/officeDocument/2006/relationships" r:embed="rId25" cstate="print"/>
        <a:stretch>
          <a:fillRect/>
        </a:stretch>
      </xdr:blipFill>
      <xdr:spPr>
        <a:xfrm>
          <a:off x="5585278" y="11108851"/>
          <a:ext cx="1143758" cy="1332000"/>
        </a:xfrm>
        <a:prstGeom prst="rect">
          <a:avLst/>
        </a:prstGeom>
      </xdr:spPr>
    </xdr:pic>
    <xdr:clientData/>
  </xdr:twoCellAnchor>
  <xdr:twoCellAnchor editAs="oneCell">
    <xdr:from>
      <xdr:col>15</xdr:col>
      <xdr:colOff>546100</xdr:colOff>
      <xdr:row>28</xdr:row>
      <xdr:rowOff>174625</xdr:rowOff>
    </xdr:from>
    <xdr:to>
      <xdr:col>18</xdr:col>
      <xdr:colOff>527050</xdr:colOff>
      <xdr:row>32</xdr:row>
      <xdr:rowOff>63500</xdr:rowOff>
    </xdr:to>
    <xdr:pic>
      <xdr:nvPicPr>
        <xdr:cNvPr id="3" name="Рисунок 2"/>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20982" t="24107" r="20090" b="23214"/>
        <a:stretch/>
      </xdr:blipFill>
      <xdr:spPr>
        <a:xfrm>
          <a:off x="9864725" y="10604500"/>
          <a:ext cx="2505075" cy="2222500"/>
        </a:xfrm>
        <a:prstGeom prst="rect">
          <a:avLst/>
        </a:prstGeom>
      </xdr:spPr>
    </xdr:pic>
    <xdr:clientData/>
  </xdr:twoCellAnchor>
  <xdr:twoCellAnchor editAs="oneCell">
    <xdr:from>
      <xdr:col>15</xdr:col>
      <xdr:colOff>304801</xdr:colOff>
      <xdr:row>35</xdr:row>
      <xdr:rowOff>38100</xdr:rowOff>
    </xdr:from>
    <xdr:to>
      <xdr:col>17</xdr:col>
      <xdr:colOff>642694</xdr:colOff>
      <xdr:row>41</xdr:row>
      <xdr:rowOff>183450</xdr:rowOff>
    </xdr:to>
    <xdr:pic>
      <xdr:nvPicPr>
        <xdr:cNvPr id="4" name="Рисунок 3"/>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b="4162"/>
        <a:stretch/>
      </xdr:blipFill>
      <xdr:spPr>
        <a:xfrm>
          <a:off x="9658351" y="13754100"/>
          <a:ext cx="2128593" cy="3060000"/>
        </a:xfrm>
        <a:prstGeom prst="rect">
          <a:avLst/>
        </a:prstGeom>
      </xdr:spPr>
    </xdr:pic>
    <xdr:clientData/>
  </xdr:twoCellAnchor>
  <xdr:twoCellAnchor editAs="oneCell">
    <xdr:from>
      <xdr:col>8</xdr:col>
      <xdr:colOff>73800</xdr:colOff>
      <xdr:row>36</xdr:row>
      <xdr:rowOff>85725</xdr:rowOff>
    </xdr:from>
    <xdr:to>
      <xdr:col>12</xdr:col>
      <xdr:colOff>22511</xdr:colOff>
      <xdr:row>39</xdr:row>
      <xdr:rowOff>101575</xdr:rowOff>
    </xdr:to>
    <xdr:pic>
      <xdr:nvPicPr>
        <xdr:cNvPr id="8" name="Рисунок 7"/>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5470" b="21316"/>
        <a:stretch/>
      </xdr:blipFill>
      <xdr:spPr>
        <a:xfrm>
          <a:off x="4979175" y="13817600"/>
          <a:ext cx="2168036" cy="2206600"/>
        </a:xfrm>
        <a:prstGeom prst="rect">
          <a:avLst/>
        </a:prstGeom>
      </xdr:spPr>
    </xdr:pic>
    <xdr:clientData/>
  </xdr:twoCellAnchor>
  <xdr:twoCellAnchor editAs="oneCell">
    <xdr:from>
      <xdr:col>1</xdr:col>
      <xdr:colOff>591325</xdr:colOff>
      <xdr:row>38</xdr:row>
      <xdr:rowOff>53975</xdr:rowOff>
    </xdr:from>
    <xdr:to>
      <xdr:col>5</xdr:col>
      <xdr:colOff>434206</xdr:colOff>
      <xdr:row>39</xdr:row>
      <xdr:rowOff>63275</xdr:rowOff>
    </xdr:to>
    <xdr:pic>
      <xdr:nvPicPr>
        <xdr:cNvPr id="10" name="Рисунок 9"/>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12657" b="11092"/>
        <a:stretch/>
      </xdr:blipFill>
      <xdr:spPr>
        <a:xfrm>
          <a:off x="781825" y="14198600"/>
          <a:ext cx="2351131" cy="1787300"/>
        </a:xfrm>
        <a:prstGeom prst="rect">
          <a:avLst/>
        </a:prstGeom>
      </xdr:spPr>
    </xdr:pic>
    <xdr:clientData/>
  </xdr:twoCellAnchor>
  <xdr:twoCellAnchor editAs="oneCell">
    <xdr:from>
      <xdr:col>2</xdr:col>
      <xdr:colOff>552450</xdr:colOff>
      <xdr:row>43</xdr:row>
      <xdr:rowOff>114300</xdr:rowOff>
    </xdr:from>
    <xdr:to>
      <xdr:col>5</xdr:col>
      <xdr:colOff>130175</xdr:colOff>
      <xdr:row>49</xdr:row>
      <xdr:rowOff>75450</xdr:rowOff>
    </xdr:to>
    <xdr:pic>
      <xdr:nvPicPr>
        <xdr:cNvPr id="16" name="Рисунок 15"/>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l="17626" t="2474" r="20218" b="4162"/>
        <a:stretch/>
      </xdr:blipFill>
      <xdr:spPr>
        <a:xfrm>
          <a:off x="1562100" y="17278350"/>
          <a:ext cx="1276350" cy="2875800"/>
        </a:xfrm>
        <a:prstGeom prst="rect">
          <a:avLst/>
        </a:prstGeom>
      </xdr:spPr>
    </xdr:pic>
    <xdr:clientData/>
  </xdr:twoCellAnchor>
  <xdr:twoCellAnchor editAs="oneCell">
    <xdr:from>
      <xdr:col>7</xdr:col>
      <xdr:colOff>647701</xdr:colOff>
      <xdr:row>43</xdr:row>
      <xdr:rowOff>76200</xdr:rowOff>
    </xdr:from>
    <xdr:to>
      <xdr:col>10</xdr:col>
      <xdr:colOff>643770</xdr:colOff>
      <xdr:row>49</xdr:row>
      <xdr:rowOff>77550</xdr:rowOff>
    </xdr:to>
    <xdr:pic>
      <xdr:nvPicPr>
        <xdr:cNvPr id="20" name="Рисунок 19"/>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17000" t="3771" r="19500" b="5213"/>
        <a:stretch/>
      </xdr:blipFill>
      <xdr:spPr>
        <a:xfrm>
          <a:off x="4933951" y="17240250"/>
          <a:ext cx="2034419" cy="2916000"/>
        </a:xfrm>
        <a:prstGeom prst="rect">
          <a:avLst/>
        </a:prstGeom>
      </xdr:spPr>
    </xdr:pic>
    <xdr:clientData/>
  </xdr:twoCellAnchor>
  <xdr:twoCellAnchor editAs="oneCell">
    <xdr:from>
      <xdr:col>14</xdr:col>
      <xdr:colOff>590550</xdr:colOff>
      <xdr:row>43</xdr:row>
      <xdr:rowOff>95250</xdr:rowOff>
    </xdr:from>
    <xdr:to>
      <xdr:col>17</xdr:col>
      <xdr:colOff>733999</xdr:colOff>
      <xdr:row>49</xdr:row>
      <xdr:rowOff>96600</xdr:rowOff>
    </xdr:to>
    <xdr:pic>
      <xdr:nvPicPr>
        <xdr:cNvPr id="34" name="Рисунок 33"/>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l="6483" t="4896" r="6204"/>
        <a:stretch/>
      </xdr:blipFill>
      <xdr:spPr>
        <a:xfrm>
          <a:off x="9201150" y="17259300"/>
          <a:ext cx="2677099" cy="2916000"/>
        </a:xfrm>
        <a:prstGeom prst="rect">
          <a:avLst/>
        </a:prstGeom>
      </xdr:spPr>
    </xdr:pic>
    <xdr:clientData/>
  </xdr:twoCellAnchor>
  <xdr:twoCellAnchor editAs="oneCell">
    <xdr:from>
      <xdr:col>7</xdr:col>
      <xdr:colOff>635001</xdr:colOff>
      <xdr:row>11</xdr:row>
      <xdr:rowOff>85724</xdr:rowOff>
    </xdr:from>
    <xdr:to>
      <xdr:col>10</xdr:col>
      <xdr:colOff>49320</xdr:colOff>
      <xdr:row>17</xdr:row>
      <xdr:rowOff>50099</xdr:rowOff>
    </xdr:to>
    <xdr:pic>
      <xdr:nvPicPr>
        <xdr:cNvPr id="9" name="Рисунок 8"/>
        <xdr:cNvPicPr>
          <a:picLocks noChangeAspect="1"/>
        </xdr:cNvPicPr>
      </xdr:nvPicPr>
      <xdr:blipFill rotWithShape="1">
        <a:blip xmlns:r="http://schemas.openxmlformats.org/officeDocument/2006/relationships" r:embed="rId33" cstate="print">
          <a:extLst>
            <a:ext uri="{28A0092B-C50C-407E-A947-70E740481C1C}">
              <a14:useLocalDpi xmlns:a14="http://schemas.microsoft.com/office/drawing/2010/main" val="0"/>
            </a:ext>
          </a:extLst>
        </a:blip>
        <a:srcRect l="27929" t="6247" r="32384" b="9600"/>
        <a:stretch/>
      </xdr:blipFill>
      <xdr:spPr>
        <a:xfrm>
          <a:off x="4806951" y="2924174"/>
          <a:ext cx="1462194" cy="3107625"/>
        </a:xfrm>
        <a:prstGeom prst="rect">
          <a:avLst/>
        </a:prstGeom>
      </xdr:spPr>
    </xdr:pic>
    <xdr:clientData/>
  </xdr:twoCellAnchor>
  <xdr:twoCellAnchor editAs="oneCell">
    <xdr:from>
      <xdr:col>5</xdr:col>
      <xdr:colOff>444500</xdr:colOff>
      <xdr:row>29</xdr:row>
      <xdr:rowOff>142875</xdr:rowOff>
    </xdr:from>
    <xdr:to>
      <xdr:col>7</xdr:col>
      <xdr:colOff>85035</xdr:colOff>
      <xdr:row>31</xdr:row>
      <xdr:rowOff>42950</xdr:rowOff>
    </xdr:to>
    <xdr:pic>
      <xdr:nvPicPr>
        <xdr:cNvPr id="17" name="Рисунок 16"/>
        <xdr:cNvPicPr>
          <a:picLocks noChangeAspect="1"/>
        </xdr:cNvPicPr>
      </xdr:nvPicPr>
      <xdr:blipFill rotWithShape="1">
        <a:blip xmlns:r="http://schemas.openxmlformats.org/officeDocument/2006/relationships" r:embed="rId34" cstate="print">
          <a:extLst>
            <a:ext uri="{28A0092B-C50C-407E-A947-70E740481C1C}">
              <a14:useLocalDpi xmlns:a14="http://schemas.microsoft.com/office/drawing/2010/main" val="0"/>
            </a:ext>
          </a:extLst>
        </a:blip>
        <a:srcRect l="32738" t="36459" r="29688" b="670"/>
        <a:stretch/>
      </xdr:blipFill>
      <xdr:spPr>
        <a:xfrm>
          <a:off x="3143250" y="10779125"/>
          <a:ext cx="1069285" cy="1789200"/>
        </a:xfrm>
        <a:prstGeom prst="rect">
          <a:avLst/>
        </a:prstGeom>
      </xdr:spPr>
    </xdr:pic>
    <xdr:clientData/>
  </xdr:twoCellAnchor>
  <xdr:twoCellAnchor editAs="oneCell">
    <xdr:from>
      <xdr:col>12</xdr:col>
      <xdr:colOff>555626</xdr:colOff>
      <xdr:row>30</xdr:row>
      <xdr:rowOff>222250</xdr:rowOff>
    </xdr:from>
    <xdr:to>
      <xdr:col>14</xdr:col>
      <xdr:colOff>200681</xdr:colOff>
      <xdr:row>30</xdr:row>
      <xdr:rowOff>1590250</xdr:rowOff>
    </xdr:to>
    <xdr:pic>
      <xdr:nvPicPr>
        <xdr:cNvPr id="18" name="Рисунок 17"/>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35342" t="61383" r="30804" b="1042"/>
        <a:stretch/>
      </xdr:blipFill>
      <xdr:spPr>
        <a:xfrm>
          <a:off x="7683501" y="11064875"/>
          <a:ext cx="1232555" cy="1368000"/>
        </a:xfrm>
        <a:prstGeom prst="rect">
          <a:avLst/>
        </a:prstGeom>
      </xdr:spPr>
    </xdr:pic>
    <xdr:clientData/>
  </xdr:twoCellAnchor>
  <xdr:twoCellAnchor editAs="oneCell">
    <xdr:from>
      <xdr:col>7</xdr:col>
      <xdr:colOff>41275</xdr:colOff>
      <xdr:row>27</xdr:row>
      <xdr:rowOff>101600</xdr:rowOff>
    </xdr:from>
    <xdr:to>
      <xdr:col>7</xdr:col>
      <xdr:colOff>736468</xdr:colOff>
      <xdr:row>29</xdr:row>
      <xdr:rowOff>125100</xdr:rowOff>
    </xdr:to>
    <xdr:pic>
      <xdr:nvPicPr>
        <xdr:cNvPr id="35" name="Рисунок 34"/>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r="18196"/>
        <a:stretch/>
      </xdr:blipFill>
      <xdr:spPr>
        <a:xfrm>
          <a:off x="4168775" y="10134600"/>
          <a:ext cx="695193" cy="468000"/>
        </a:xfrm>
        <a:prstGeom prst="rect">
          <a:avLst/>
        </a:prstGeom>
      </xdr:spPr>
    </xdr:pic>
    <xdr:clientData/>
  </xdr:twoCellAnchor>
  <xdr:twoCellAnchor editAs="oneCell">
    <xdr:from>
      <xdr:col>13</xdr:col>
      <xdr:colOff>774700</xdr:colOff>
      <xdr:row>27</xdr:row>
      <xdr:rowOff>95250</xdr:rowOff>
    </xdr:from>
    <xdr:to>
      <xdr:col>14</xdr:col>
      <xdr:colOff>660268</xdr:colOff>
      <xdr:row>29</xdr:row>
      <xdr:rowOff>118750</xdr:rowOff>
    </xdr:to>
    <xdr:pic>
      <xdr:nvPicPr>
        <xdr:cNvPr id="36" name="Рисунок 35"/>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r="18196"/>
        <a:stretch/>
      </xdr:blipFill>
      <xdr:spPr>
        <a:xfrm>
          <a:off x="8680450" y="10128250"/>
          <a:ext cx="695193" cy="468000"/>
        </a:xfrm>
        <a:prstGeom prst="rect">
          <a:avLst/>
        </a:prstGeom>
      </xdr:spPr>
    </xdr:pic>
    <xdr:clientData/>
  </xdr:twoCellAnchor>
  <xdr:twoCellAnchor editAs="oneCell">
    <xdr:from>
      <xdr:col>14</xdr:col>
      <xdr:colOff>127000</xdr:colOff>
      <xdr:row>2</xdr:row>
      <xdr:rowOff>15875</xdr:rowOff>
    </xdr:from>
    <xdr:to>
      <xdr:col>15</xdr:col>
      <xdr:colOff>889000</xdr:colOff>
      <xdr:row>5</xdr:row>
      <xdr:rowOff>268132</xdr:rowOff>
    </xdr:to>
    <xdr:graphicFrame macro="">
      <xdr:nvGraphicFramePr>
        <xdr:cNvPr id="37" name="Схема 36"/>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7" r:lo="rId38" r:qs="rId39" r:cs="rId40"/>
        </a:graphicData>
      </a:graphic>
    </xdr:graphicFrame>
    <xdr:clientData/>
  </xdr:twoCellAnchor>
  <xdr:twoCellAnchor editAs="oneCell">
    <xdr:from>
      <xdr:col>15</xdr:col>
      <xdr:colOff>673100</xdr:colOff>
      <xdr:row>2</xdr:row>
      <xdr:rowOff>73025</xdr:rowOff>
    </xdr:from>
    <xdr:to>
      <xdr:col>16</xdr:col>
      <xdr:colOff>506005</xdr:colOff>
      <xdr:row>4</xdr:row>
      <xdr:rowOff>10834</xdr:rowOff>
    </xdr:to>
    <xdr:pic>
      <xdr:nvPicPr>
        <xdr:cNvPr id="38" name="Рисунок 37"/>
        <xdr:cNvPicPr>
          <a:picLocks noChangeAspect="1"/>
        </xdr:cNvPicPr>
      </xdr:nvPicPr>
      <xdr:blipFill rotWithShape="1">
        <a:blip xmlns:r="http://schemas.openxmlformats.org/officeDocument/2006/relationships" r:embed="rId36" cstate="email">
          <a:extLst>
            <a:ext uri="{28A0092B-C50C-407E-A947-70E740481C1C}">
              <a14:useLocalDpi xmlns:a14="http://schemas.microsoft.com/office/drawing/2010/main"/>
            </a:ext>
          </a:extLst>
        </a:blip>
        <a:srcRect r="18196"/>
        <a:stretch/>
      </xdr:blipFill>
      <xdr:spPr>
        <a:xfrm>
          <a:off x="10131425" y="539750"/>
          <a:ext cx="804455" cy="5664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xdr:colOff>
      <xdr:row>54</xdr:row>
      <xdr:rowOff>0</xdr:rowOff>
    </xdr:from>
    <xdr:to>
      <xdr:col>7</xdr:col>
      <xdr:colOff>361950</xdr:colOff>
      <xdr:row>54</xdr:row>
      <xdr:rowOff>0</xdr:rowOff>
    </xdr:to>
    <xdr:pic>
      <xdr:nvPicPr>
        <xdr:cNvPr id="2818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14" t="29242" r="27248" b="60487"/>
        <a:stretch>
          <a:fillRect/>
        </a:stretch>
      </xdr:blipFill>
      <xdr:spPr bwMode="auto">
        <a:xfrm rot="-1404698">
          <a:off x="5105400" y="15097125"/>
          <a:ext cx="352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571500</xdr:colOff>
      <xdr:row>54</xdr:row>
      <xdr:rowOff>0</xdr:rowOff>
    </xdr:from>
    <xdr:to>
      <xdr:col>11</xdr:col>
      <xdr:colOff>190500</xdr:colOff>
      <xdr:row>54</xdr:row>
      <xdr:rowOff>0</xdr:rowOff>
    </xdr:to>
    <xdr:sp macro="" textlink="">
      <xdr:nvSpPr>
        <xdr:cNvPr id="28183" name="Line 3"/>
        <xdr:cNvSpPr>
          <a:spLocks noChangeShapeType="1"/>
        </xdr:cNvSpPr>
      </xdr:nvSpPr>
      <xdr:spPr bwMode="auto">
        <a:xfrm flipH="1">
          <a:off x="8572500" y="150971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571500</xdr:colOff>
      <xdr:row>54</xdr:row>
      <xdr:rowOff>0</xdr:rowOff>
    </xdr:from>
    <xdr:to>
      <xdr:col>11</xdr:col>
      <xdr:colOff>190500</xdr:colOff>
      <xdr:row>54</xdr:row>
      <xdr:rowOff>0</xdr:rowOff>
    </xdr:to>
    <xdr:sp macro="" textlink="">
      <xdr:nvSpPr>
        <xdr:cNvPr id="28184" name="Line 4"/>
        <xdr:cNvSpPr>
          <a:spLocks noChangeShapeType="1"/>
        </xdr:cNvSpPr>
      </xdr:nvSpPr>
      <xdr:spPr bwMode="auto">
        <a:xfrm flipH="1" flipV="1">
          <a:off x="8572500" y="150971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356057</xdr:colOff>
      <xdr:row>7</xdr:row>
      <xdr:rowOff>91440</xdr:rowOff>
    </xdr:from>
    <xdr:to>
      <xdr:col>10</xdr:col>
      <xdr:colOff>1104900</xdr:colOff>
      <xdr:row>11</xdr:row>
      <xdr:rowOff>144318</xdr:rowOff>
    </xdr:to>
    <xdr:grpSp>
      <xdr:nvGrpSpPr>
        <xdr:cNvPr id="3" name="Группа 2"/>
        <xdr:cNvGrpSpPr/>
      </xdr:nvGrpSpPr>
      <xdr:grpSpPr>
        <a:xfrm>
          <a:off x="4669521" y="1833154"/>
          <a:ext cx="4014558" cy="2338878"/>
          <a:chOff x="4638435" y="1837690"/>
          <a:chExt cx="3985794" cy="2341201"/>
        </a:xfrm>
      </xdr:grpSpPr>
      <xdr:pic>
        <xdr:nvPicPr>
          <xdr:cNvPr id="6" name="Рисунок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000" t="20644" r="16604" b="19718"/>
          <a:stretch/>
        </xdr:blipFill>
        <xdr:spPr bwMode="auto">
          <a:xfrm>
            <a:off x="4715332" y="2178500"/>
            <a:ext cx="3546329" cy="200039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Line 292"/>
          <xdr:cNvSpPr>
            <a:spLocks noChangeShapeType="1"/>
          </xdr:cNvSpPr>
        </xdr:nvSpPr>
        <xdr:spPr bwMode="auto">
          <a:xfrm flipV="1">
            <a:off x="4681729" y="2169150"/>
            <a:ext cx="534193" cy="240092"/>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4" name="Picture 30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3" t="43060" r="25897" b="50729"/>
          <a:stretch>
            <a:fillRect/>
          </a:stretch>
        </xdr:blipFill>
        <xdr:spPr bwMode="auto">
          <a:xfrm rot="1334146">
            <a:off x="5161271" y="3188126"/>
            <a:ext cx="311731" cy="16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Line 370"/>
          <xdr:cNvSpPr>
            <a:spLocks noChangeShapeType="1"/>
          </xdr:cNvSpPr>
        </xdr:nvSpPr>
        <xdr:spPr bwMode="auto">
          <a:xfrm flipH="1" flipV="1">
            <a:off x="4638435" y="2405902"/>
            <a:ext cx="110207"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370"/>
          <xdr:cNvSpPr>
            <a:spLocks noChangeShapeType="1"/>
          </xdr:cNvSpPr>
        </xdr:nvSpPr>
        <xdr:spPr bwMode="auto">
          <a:xfrm flipH="1" flipV="1">
            <a:off x="5211985" y="2154001"/>
            <a:ext cx="110207"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370"/>
          <xdr:cNvSpPr>
            <a:spLocks noChangeShapeType="1"/>
          </xdr:cNvSpPr>
        </xdr:nvSpPr>
        <xdr:spPr bwMode="auto">
          <a:xfrm flipH="1">
            <a:off x="8236705" y="2884851"/>
            <a:ext cx="387524" cy="1764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370"/>
          <xdr:cNvSpPr>
            <a:spLocks noChangeShapeType="1"/>
          </xdr:cNvSpPr>
        </xdr:nvSpPr>
        <xdr:spPr bwMode="auto">
          <a:xfrm flipH="1">
            <a:off x="4868241" y="3034553"/>
            <a:ext cx="249532" cy="12256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370"/>
          <xdr:cNvSpPr>
            <a:spLocks noChangeShapeType="1"/>
          </xdr:cNvSpPr>
        </xdr:nvSpPr>
        <xdr:spPr bwMode="auto">
          <a:xfrm flipH="1">
            <a:off x="5628601" y="3357301"/>
            <a:ext cx="236155" cy="1141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92"/>
          <xdr:cNvSpPr>
            <a:spLocks noChangeShapeType="1"/>
          </xdr:cNvSpPr>
        </xdr:nvSpPr>
        <xdr:spPr bwMode="auto">
          <a:xfrm>
            <a:off x="4894270" y="3156948"/>
            <a:ext cx="718711" cy="295196"/>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21" name="Line 370"/>
          <xdr:cNvSpPr>
            <a:spLocks noChangeShapeType="1"/>
          </xdr:cNvSpPr>
        </xdr:nvSpPr>
        <xdr:spPr bwMode="auto">
          <a:xfrm flipH="1">
            <a:off x="5361549" y="1837690"/>
            <a:ext cx="779334" cy="3708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292"/>
          <xdr:cNvSpPr>
            <a:spLocks noChangeShapeType="1"/>
          </xdr:cNvSpPr>
        </xdr:nvSpPr>
        <xdr:spPr bwMode="auto">
          <a:xfrm>
            <a:off x="5479158" y="2161277"/>
            <a:ext cx="821746" cy="346384"/>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23" name="Picture 33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55" t="29810" r="54646" b="62323"/>
          <a:stretch>
            <a:fillRect/>
          </a:stretch>
        </xdr:blipFill>
        <xdr:spPr bwMode="auto">
          <a:xfrm rot="1372049">
            <a:off x="5738034" y="2169879"/>
            <a:ext cx="366585" cy="205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Line 370"/>
          <xdr:cNvSpPr>
            <a:spLocks noChangeShapeType="1"/>
          </xdr:cNvSpPr>
        </xdr:nvSpPr>
        <xdr:spPr bwMode="auto">
          <a:xfrm flipH="1">
            <a:off x="7396011" y="2634819"/>
            <a:ext cx="110207" cy="551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292"/>
          <xdr:cNvSpPr>
            <a:spLocks noChangeShapeType="1"/>
          </xdr:cNvSpPr>
        </xdr:nvSpPr>
        <xdr:spPr bwMode="auto">
          <a:xfrm>
            <a:off x="7458606" y="2666686"/>
            <a:ext cx="834153" cy="359136"/>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27" name="Line 292"/>
          <xdr:cNvSpPr>
            <a:spLocks noChangeShapeType="1"/>
          </xdr:cNvSpPr>
        </xdr:nvSpPr>
        <xdr:spPr bwMode="auto">
          <a:xfrm>
            <a:off x="6118023" y="1860550"/>
            <a:ext cx="2464296" cy="1024301"/>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28" name="Line 370"/>
          <xdr:cNvSpPr>
            <a:spLocks noChangeShapeType="1"/>
          </xdr:cNvSpPr>
        </xdr:nvSpPr>
        <xdr:spPr bwMode="auto">
          <a:xfrm flipH="1" flipV="1">
            <a:off x="8240766" y="3073815"/>
            <a:ext cx="283390" cy="1332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370"/>
          <xdr:cNvSpPr>
            <a:spLocks noChangeShapeType="1"/>
          </xdr:cNvSpPr>
        </xdr:nvSpPr>
        <xdr:spPr bwMode="auto">
          <a:xfrm flipH="1" flipV="1">
            <a:off x="7740869" y="3288403"/>
            <a:ext cx="310941" cy="1538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292"/>
          <xdr:cNvSpPr>
            <a:spLocks noChangeShapeType="1"/>
          </xdr:cNvSpPr>
        </xdr:nvSpPr>
        <xdr:spPr bwMode="auto">
          <a:xfrm flipV="1">
            <a:off x="8043309" y="3216321"/>
            <a:ext cx="459000" cy="209246"/>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35" name="Рисунок 34"/>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1833" t="49452" r="51909" b="34733"/>
          <a:stretch/>
        </xdr:blipFill>
        <xdr:spPr bwMode="auto">
          <a:xfrm rot="20211314">
            <a:off x="4758815" y="2138142"/>
            <a:ext cx="283268" cy="1698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2" name="Picture 3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6107" t="43864" r="60786" b="51175"/>
          <a:stretch>
            <a:fillRect/>
          </a:stretch>
        </xdr:blipFill>
        <xdr:spPr bwMode="auto">
          <a:xfrm>
            <a:off x="6069966" y="2595974"/>
            <a:ext cx="238837" cy="26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3" name="Picture 3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47449" t="43864" r="49289" b="50723"/>
          <a:stretch>
            <a:fillRect/>
          </a:stretch>
        </xdr:blipFill>
        <xdr:spPr bwMode="auto">
          <a:xfrm>
            <a:off x="5341002" y="2383101"/>
            <a:ext cx="227706" cy="27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4" name="Picture 3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59256" t="43864" r="37793" b="50497"/>
          <a:stretch>
            <a:fillRect/>
          </a:stretch>
        </xdr:blipFill>
        <xdr:spPr bwMode="auto">
          <a:xfrm>
            <a:off x="7413870" y="2842907"/>
            <a:ext cx="195920" cy="257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1" name="Line 292"/>
          <xdr:cNvSpPr>
            <a:spLocks noChangeShapeType="1"/>
          </xdr:cNvSpPr>
        </xdr:nvSpPr>
        <xdr:spPr bwMode="auto">
          <a:xfrm flipV="1">
            <a:off x="5731696" y="2628071"/>
            <a:ext cx="1439258" cy="645399"/>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72" name="Рисунок 71"/>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216" t="44839" r="16834" b="39126"/>
          <a:stretch/>
        </xdr:blipFill>
        <xdr:spPr bwMode="auto">
          <a:xfrm rot="20224863">
            <a:off x="5904372" y="2807352"/>
            <a:ext cx="959887" cy="1708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3" name="Picture 33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55" t="29810" r="54646" b="62323"/>
          <a:stretch>
            <a:fillRect/>
          </a:stretch>
        </xdr:blipFill>
        <xdr:spPr bwMode="auto">
          <a:xfrm rot="1372049">
            <a:off x="7739027" y="2695660"/>
            <a:ext cx="368877" cy="205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4" name="Picture 34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69353" t="43413" r="26607" b="50723"/>
          <a:stretch>
            <a:fillRect/>
          </a:stretch>
        </xdr:blipFill>
        <xdr:spPr bwMode="auto">
          <a:xfrm>
            <a:off x="7483521" y="3433491"/>
            <a:ext cx="245358" cy="247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5" name="Рисунок 74"/>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4189" t="39647" r="46965" b="42282"/>
          <a:stretch/>
        </xdr:blipFill>
        <xdr:spPr bwMode="auto">
          <a:xfrm rot="20181358">
            <a:off x="8061414" y="3169964"/>
            <a:ext cx="273159" cy="1613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6" name="Рисунок 75"/>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5718" t="61024" r="45490" b="26244"/>
          <a:stretch/>
        </xdr:blipFill>
        <xdr:spPr bwMode="auto">
          <a:xfrm rot="1287604">
            <a:off x="7162881" y="2214071"/>
            <a:ext cx="380814" cy="1560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178471</xdr:colOff>
      <xdr:row>29</xdr:row>
      <xdr:rowOff>154971</xdr:rowOff>
    </xdr:from>
    <xdr:to>
      <xdr:col>10</xdr:col>
      <xdr:colOff>1086064</xdr:colOff>
      <xdr:row>34</xdr:row>
      <xdr:rowOff>164111</xdr:rowOff>
    </xdr:to>
    <xdr:grpSp>
      <xdr:nvGrpSpPr>
        <xdr:cNvPr id="4" name="Группа 3"/>
        <xdr:cNvGrpSpPr/>
      </xdr:nvGrpSpPr>
      <xdr:grpSpPr>
        <a:xfrm>
          <a:off x="4491935" y="8360078"/>
          <a:ext cx="4173308" cy="2363176"/>
          <a:chOff x="4460849" y="8336404"/>
          <a:chExt cx="4144544" cy="2355542"/>
        </a:xfrm>
      </xdr:grpSpPr>
      <xdr:pic>
        <xdr:nvPicPr>
          <xdr:cNvPr id="9" name="Рисунок 8"/>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8518" t="22529" r="16863" b="20523"/>
          <a:stretch/>
        </xdr:blipFill>
        <xdr:spPr bwMode="auto">
          <a:xfrm>
            <a:off x="4544204" y="8667362"/>
            <a:ext cx="3713201" cy="20245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9" name="Рисунок 58"/>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8028" t="42327" r="43561" b="39291"/>
          <a:stretch/>
        </xdr:blipFill>
        <xdr:spPr bwMode="auto">
          <a:xfrm rot="20216377">
            <a:off x="4644047" y="8658473"/>
            <a:ext cx="260998" cy="16066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0" name="Picture 30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108" t="54240" r="67186" b="38307"/>
          <a:stretch>
            <a:fillRect/>
          </a:stretch>
        </xdr:blipFill>
        <xdr:spPr bwMode="auto">
          <a:xfrm rot="1443244">
            <a:off x="5719587" y="8723879"/>
            <a:ext cx="376353" cy="19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7" name="Line 292"/>
          <xdr:cNvSpPr>
            <a:spLocks noChangeShapeType="1"/>
          </xdr:cNvSpPr>
        </xdr:nvSpPr>
        <xdr:spPr bwMode="auto">
          <a:xfrm flipV="1">
            <a:off x="4523042" y="8655931"/>
            <a:ext cx="583693" cy="268326"/>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78" name="Picture 30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3" t="43060" r="25897" b="50729"/>
          <a:stretch>
            <a:fillRect/>
          </a:stretch>
        </xdr:blipFill>
        <xdr:spPr bwMode="auto">
          <a:xfrm rot="1334146">
            <a:off x="5311720" y="9755998"/>
            <a:ext cx="312536" cy="16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9" name="Line 370"/>
          <xdr:cNvSpPr>
            <a:spLocks noChangeShapeType="1"/>
          </xdr:cNvSpPr>
        </xdr:nvSpPr>
        <xdr:spPr bwMode="auto">
          <a:xfrm flipH="1" flipV="1">
            <a:off x="4460849" y="8913358"/>
            <a:ext cx="110207"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 name="Line 370"/>
          <xdr:cNvSpPr>
            <a:spLocks noChangeShapeType="1"/>
          </xdr:cNvSpPr>
        </xdr:nvSpPr>
        <xdr:spPr bwMode="auto">
          <a:xfrm flipH="1" flipV="1">
            <a:off x="5083166" y="8627438"/>
            <a:ext cx="110576"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1" name="Line 370"/>
          <xdr:cNvSpPr>
            <a:spLocks noChangeShapeType="1"/>
          </xdr:cNvSpPr>
        </xdr:nvSpPr>
        <xdr:spPr bwMode="auto">
          <a:xfrm flipH="1">
            <a:off x="8217869" y="9452783"/>
            <a:ext cx="387524" cy="17637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Line 370"/>
          <xdr:cNvSpPr>
            <a:spLocks noChangeShapeType="1"/>
          </xdr:cNvSpPr>
        </xdr:nvSpPr>
        <xdr:spPr bwMode="auto">
          <a:xfrm flipH="1">
            <a:off x="5000532" y="9610229"/>
            <a:ext cx="245009" cy="11933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Line 370"/>
          <xdr:cNvSpPr>
            <a:spLocks noChangeShapeType="1"/>
          </xdr:cNvSpPr>
        </xdr:nvSpPr>
        <xdr:spPr bwMode="auto">
          <a:xfrm flipH="1">
            <a:off x="5719378" y="9917611"/>
            <a:ext cx="236524" cy="1141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4" name="Line 292"/>
          <xdr:cNvSpPr>
            <a:spLocks noChangeShapeType="1"/>
          </xdr:cNvSpPr>
        </xdr:nvSpPr>
        <xdr:spPr bwMode="auto">
          <a:xfrm>
            <a:off x="5037964" y="9728597"/>
            <a:ext cx="684873" cy="288233"/>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85" name="Line 370"/>
          <xdr:cNvSpPr>
            <a:spLocks noChangeShapeType="1"/>
          </xdr:cNvSpPr>
        </xdr:nvSpPr>
        <xdr:spPr bwMode="auto">
          <a:xfrm flipH="1">
            <a:off x="5240659" y="8336404"/>
            <a:ext cx="735791" cy="34932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Line 292"/>
          <xdr:cNvSpPr>
            <a:spLocks noChangeShapeType="1"/>
          </xdr:cNvSpPr>
        </xdr:nvSpPr>
        <xdr:spPr bwMode="auto">
          <a:xfrm>
            <a:off x="5356200" y="8659711"/>
            <a:ext cx="1024684" cy="438453"/>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87" name="Line 370"/>
          <xdr:cNvSpPr>
            <a:spLocks noChangeShapeType="1"/>
          </xdr:cNvSpPr>
        </xdr:nvSpPr>
        <xdr:spPr bwMode="auto">
          <a:xfrm flipH="1">
            <a:off x="7430092" y="9232989"/>
            <a:ext cx="110576" cy="551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 name="Line 292"/>
          <xdr:cNvSpPr>
            <a:spLocks noChangeShapeType="1"/>
          </xdr:cNvSpPr>
        </xdr:nvSpPr>
        <xdr:spPr bwMode="auto">
          <a:xfrm>
            <a:off x="7530669" y="9260694"/>
            <a:ext cx="754593" cy="321905"/>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89" name="Line 292"/>
          <xdr:cNvSpPr>
            <a:spLocks noChangeShapeType="1"/>
          </xdr:cNvSpPr>
        </xdr:nvSpPr>
        <xdr:spPr bwMode="auto">
          <a:xfrm>
            <a:off x="5984009" y="8351523"/>
            <a:ext cx="2597434" cy="1086819"/>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90" name="Line 370"/>
          <xdr:cNvSpPr>
            <a:spLocks noChangeShapeType="1"/>
          </xdr:cNvSpPr>
        </xdr:nvSpPr>
        <xdr:spPr bwMode="auto">
          <a:xfrm flipH="1" flipV="1">
            <a:off x="8218150" y="9637904"/>
            <a:ext cx="283390" cy="1332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1" name="Line 370"/>
          <xdr:cNvSpPr>
            <a:spLocks noChangeShapeType="1"/>
          </xdr:cNvSpPr>
        </xdr:nvSpPr>
        <xdr:spPr bwMode="auto">
          <a:xfrm flipH="1" flipV="1">
            <a:off x="7740932" y="9844933"/>
            <a:ext cx="310941" cy="1538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2" name="Line 292"/>
          <xdr:cNvSpPr>
            <a:spLocks noChangeShapeType="1"/>
          </xdr:cNvSpPr>
        </xdr:nvSpPr>
        <xdr:spPr bwMode="auto">
          <a:xfrm flipV="1">
            <a:off x="8028252" y="9763586"/>
            <a:ext cx="443577" cy="214731"/>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93" name="Picture 3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6107" t="43864" r="60786" b="51175"/>
          <a:stretch>
            <a:fillRect/>
          </a:stretch>
        </xdr:blipFill>
        <xdr:spPr bwMode="auto">
          <a:xfrm>
            <a:off x="6119166" y="9194144"/>
            <a:ext cx="238837" cy="26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4" name="Picture 3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47449" t="43864" r="49289" b="50723"/>
          <a:stretch>
            <a:fillRect/>
          </a:stretch>
        </xdr:blipFill>
        <xdr:spPr bwMode="auto">
          <a:xfrm>
            <a:off x="5276809" y="8924575"/>
            <a:ext cx="227706" cy="27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5" name="Picture 3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59256" t="43864" r="37793" b="50497"/>
          <a:stretch>
            <a:fillRect/>
          </a:stretch>
        </xdr:blipFill>
        <xdr:spPr bwMode="auto">
          <a:xfrm>
            <a:off x="7432832" y="9418399"/>
            <a:ext cx="195114" cy="257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6" name="Line 292"/>
          <xdr:cNvSpPr>
            <a:spLocks noChangeShapeType="1"/>
          </xdr:cNvSpPr>
        </xdr:nvSpPr>
        <xdr:spPr bwMode="auto">
          <a:xfrm flipV="1">
            <a:off x="5822474" y="9215335"/>
            <a:ext cx="1378987" cy="622223"/>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97" name="Рисунок 96"/>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216" t="44839" r="16834" b="39126"/>
          <a:stretch/>
        </xdr:blipFill>
        <xdr:spPr bwMode="auto">
          <a:xfrm rot="20224863">
            <a:off x="5967885" y="9386625"/>
            <a:ext cx="960693" cy="16722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8" name="Picture 33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55" t="29810" r="54646" b="62323"/>
          <a:stretch>
            <a:fillRect/>
          </a:stretch>
        </xdr:blipFill>
        <xdr:spPr bwMode="auto">
          <a:xfrm rot="1372049">
            <a:off x="7750431" y="9263594"/>
            <a:ext cx="368877" cy="205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9" name="Picture 34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69353" t="43413" r="26607" b="50723"/>
          <a:stretch>
            <a:fillRect/>
          </a:stretch>
        </xdr:blipFill>
        <xdr:spPr bwMode="auto">
          <a:xfrm>
            <a:off x="7483584" y="9956002"/>
            <a:ext cx="245358" cy="248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0" name="Рисунок 99"/>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34189" t="39647" r="46965" b="42282"/>
          <a:stretch/>
        </xdr:blipFill>
        <xdr:spPr bwMode="auto">
          <a:xfrm rot="20181358">
            <a:off x="8050137" y="9726494"/>
            <a:ext cx="273159" cy="1613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2" name="Рисунок 101"/>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36449" t="48099" r="44254" b="37013"/>
          <a:stretch/>
        </xdr:blipFill>
        <xdr:spPr bwMode="auto">
          <a:xfrm rot="1413537">
            <a:off x="7072331" y="8707128"/>
            <a:ext cx="356466" cy="16851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25643</xdr:colOff>
      <xdr:row>30</xdr:row>
      <xdr:rowOff>18318</xdr:rowOff>
    </xdr:from>
    <xdr:to>
      <xdr:col>5</xdr:col>
      <xdr:colOff>830448</xdr:colOff>
      <xdr:row>34</xdr:row>
      <xdr:rowOff>72160</xdr:rowOff>
    </xdr:to>
    <xdr:grpSp>
      <xdr:nvGrpSpPr>
        <xdr:cNvPr id="141" name="Группа 140"/>
        <xdr:cNvGrpSpPr/>
      </xdr:nvGrpSpPr>
      <xdr:grpSpPr>
        <a:xfrm>
          <a:off x="216143" y="8427532"/>
          <a:ext cx="4070519" cy="2203771"/>
          <a:chOff x="215369" y="8401092"/>
          <a:chExt cx="4041756" cy="2198903"/>
        </a:xfrm>
      </xdr:grpSpPr>
      <xdr:pic>
        <xdr:nvPicPr>
          <xdr:cNvPr id="8" name="Рисунок 7"/>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7862" t="21892" r="14833" b="20148"/>
          <a:stretch/>
        </xdr:blipFill>
        <xdr:spPr bwMode="auto">
          <a:xfrm>
            <a:off x="261239" y="8598549"/>
            <a:ext cx="3756496" cy="200144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2" name="Line 292"/>
          <xdr:cNvSpPr>
            <a:spLocks noChangeShapeType="1"/>
          </xdr:cNvSpPr>
        </xdr:nvSpPr>
        <xdr:spPr bwMode="auto">
          <a:xfrm flipV="1">
            <a:off x="1499463" y="9144625"/>
            <a:ext cx="1345111" cy="597804"/>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33" name="Рисунок 32"/>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216" t="44839" r="16834" b="39126"/>
          <a:stretch/>
        </xdr:blipFill>
        <xdr:spPr bwMode="auto">
          <a:xfrm rot="20224863">
            <a:off x="1645437" y="9294118"/>
            <a:ext cx="959888" cy="17081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7" name="Line 292"/>
          <xdr:cNvSpPr>
            <a:spLocks noChangeShapeType="1"/>
          </xdr:cNvSpPr>
        </xdr:nvSpPr>
        <xdr:spPr bwMode="auto">
          <a:xfrm flipV="1">
            <a:off x="248612" y="8602433"/>
            <a:ext cx="578556" cy="260493"/>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38" name="Picture 30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3" t="43060" r="25897" b="50729"/>
          <a:stretch>
            <a:fillRect/>
          </a:stretch>
        </xdr:blipFill>
        <xdr:spPr bwMode="auto">
          <a:xfrm rot="1334146">
            <a:off x="989347" y="9682958"/>
            <a:ext cx="310633" cy="16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Line 370"/>
          <xdr:cNvSpPr>
            <a:spLocks noChangeShapeType="1"/>
          </xdr:cNvSpPr>
        </xdr:nvSpPr>
        <xdr:spPr bwMode="auto">
          <a:xfrm flipH="1" flipV="1">
            <a:off x="215369" y="8855211"/>
            <a:ext cx="85501" cy="4422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370"/>
          <xdr:cNvSpPr>
            <a:spLocks noChangeShapeType="1"/>
          </xdr:cNvSpPr>
        </xdr:nvSpPr>
        <xdr:spPr bwMode="auto">
          <a:xfrm flipH="1">
            <a:off x="3964781" y="9621293"/>
            <a:ext cx="286175" cy="12913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370"/>
          <xdr:cNvSpPr>
            <a:spLocks noChangeShapeType="1"/>
          </xdr:cNvSpPr>
        </xdr:nvSpPr>
        <xdr:spPr bwMode="auto">
          <a:xfrm flipH="1">
            <a:off x="709182" y="9531611"/>
            <a:ext cx="247963" cy="12299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370"/>
          <xdr:cNvSpPr>
            <a:spLocks noChangeShapeType="1"/>
          </xdr:cNvSpPr>
        </xdr:nvSpPr>
        <xdr:spPr bwMode="auto">
          <a:xfrm flipH="1">
            <a:off x="1411482" y="9825757"/>
            <a:ext cx="236155" cy="1141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292"/>
          <xdr:cNvSpPr>
            <a:spLocks noChangeShapeType="1"/>
          </xdr:cNvSpPr>
        </xdr:nvSpPr>
        <xdr:spPr bwMode="auto">
          <a:xfrm>
            <a:off x="713933" y="9655151"/>
            <a:ext cx="676098" cy="284148"/>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45" name="Line 370"/>
          <xdr:cNvSpPr>
            <a:spLocks noChangeShapeType="1"/>
          </xdr:cNvSpPr>
        </xdr:nvSpPr>
        <xdr:spPr bwMode="auto">
          <a:xfrm flipH="1">
            <a:off x="945789" y="8401092"/>
            <a:ext cx="463482" cy="2244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Line 292"/>
          <xdr:cNvSpPr>
            <a:spLocks noChangeShapeType="1"/>
          </xdr:cNvSpPr>
        </xdr:nvSpPr>
        <xdr:spPr bwMode="auto">
          <a:xfrm>
            <a:off x="1020397" y="8596643"/>
            <a:ext cx="1044246" cy="434415"/>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48" name="Line 292"/>
          <xdr:cNvSpPr>
            <a:spLocks noChangeShapeType="1"/>
          </xdr:cNvSpPr>
        </xdr:nvSpPr>
        <xdr:spPr bwMode="auto">
          <a:xfrm>
            <a:off x="3134074" y="9342959"/>
            <a:ext cx="875092" cy="366257"/>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49" name="Picture 30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4" t="29810" r="24979" b="63565"/>
          <a:stretch>
            <a:fillRect/>
          </a:stretch>
        </xdr:blipFill>
        <xdr:spPr bwMode="auto">
          <a:xfrm rot="1337262">
            <a:off x="3464325" y="9389149"/>
            <a:ext cx="323028" cy="159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0" name="Line 292"/>
          <xdr:cNvSpPr>
            <a:spLocks noChangeShapeType="1"/>
          </xdr:cNvSpPr>
        </xdr:nvSpPr>
        <xdr:spPr bwMode="auto">
          <a:xfrm>
            <a:off x="1409271" y="8419409"/>
            <a:ext cx="2829524" cy="1192174"/>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51" name="Line 370"/>
          <xdr:cNvSpPr>
            <a:spLocks noChangeShapeType="1"/>
          </xdr:cNvSpPr>
        </xdr:nvSpPr>
        <xdr:spPr bwMode="auto">
          <a:xfrm flipH="1" flipV="1">
            <a:off x="3972665" y="9763104"/>
            <a:ext cx="284460" cy="1332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370"/>
          <xdr:cNvSpPr>
            <a:spLocks noChangeShapeType="1"/>
          </xdr:cNvSpPr>
        </xdr:nvSpPr>
        <xdr:spPr bwMode="auto">
          <a:xfrm flipH="1" flipV="1">
            <a:off x="3616519" y="9909553"/>
            <a:ext cx="310941" cy="1529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292"/>
          <xdr:cNvSpPr>
            <a:spLocks noChangeShapeType="1"/>
          </xdr:cNvSpPr>
        </xdr:nvSpPr>
        <xdr:spPr bwMode="auto">
          <a:xfrm flipV="1">
            <a:off x="3918225" y="9899716"/>
            <a:ext cx="307086" cy="136012"/>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54" name="Picture 3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5872" t="42645" r="56482" b="50316"/>
          <a:stretch>
            <a:fillRect/>
          </a:stretch>
        </xdr:blipFill>
        <xdr:spPr bwMode="auto">
          <a:xfrm rot="19901569">
            <a:off x="3837752" y="9826048"/>
            <a:ext cx="269119" cy="18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7" name="Line 370"/>
          <xdr:cNvSpPr>
            <a:spLocks noChangeShapeType="1"/>
          </xdr:cNvSpPr>
        </xdr:nvSpPr>
        <xdr:spPr bwMode="auto">
          <a:xfrm flipH="1">
            <a:off x="3071281" y="9316808"/>
            <a:ext cx="103003" cy="412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370"/>
          <xdr:cNvSpPr>
            <a:spLocks noChangeShapeType="1"/>
          </xdr:cNvSpPr>
        </xdr:nvSpPr>
        <xdr:spPr bwMode="auto">
          <a:xfrm flipH="1" flipV="1">
            <a:off x="823503" y="8584264"/>
            <a:ext cx="85501" cy="4407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pic>
        <xdr:nvPicPr>
          <xdr:cNvPr id="61" name="Рисунок 60"/>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36622" t="47146" r="44281" b="38377"/>
          <a:stretch/>
        </xdr:blipFill>
        <xdr:spPr bwMode="auto">
          <a:xfrm rot="1424979">
            <a:off x="2632158" y="8845382"/>
            <a:ext cx="335017" cy="15557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8" name="Picture 3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6107" t="43864" r="60786" b="51175"/>
          <a:stretch>
            <a:fillRect/>
          </a:stretch>
        </xdr:blipFill>
        <xdr:spPr bwMode="auto">
          <a:xfrm>
            <a:off x="1796055" y="9145587"/>
            <a:ext cx="237739" cy="26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9" name="Picture 3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47449" t="43864" r="49289" b="50723"/>
          <a:stretch>
            <a:fillRect/>
          </a:stretch>
        </xdr:blipFill>
        <xdr:spPr bwMode="auto">
          <a:xfrm>
            <a:off x="956739" y="8839786"/>
            <a:ext cx="226608" cy="27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0" name="Picture 3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59256" t="43864" r="37793" b="50497"/>
          <a:stretch>
            <a:fillRect/>
          </a:stretch>
        </xdr:blipFill>
        <xdr:spPr bwMode="auto">
          <a:xfrm>
            <a:off x="3214004" y="9511549"/>
            <a:ext cx="212804" cy="275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3" name="Рисунок 102"/>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8028" t="42327" r="43561" b="39291"/>
          <a:stretch/>
        </xdr:blipFill>
        <xdr:spPr bwMode="auto">
          <a:xfrm rot="20216377">
            <a:off x="376748" y="8587448"/>
            <a:ext cx="260998" cy="1620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04" name="Picture 30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2108" t="54240" r="67186" b="38307"/>
          <a:stretch>
            <a:fillRect/>
          </a:stretch>
        </xdr:blipFill>
        <xdr:spPr bwMode="auto">
          <a:xfrm rot="1443244">
            <a:off x="1445895" y="8673373"/>
            <a:ext cx="376353" cy="193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32432</xdr:colOff>
      <xdr:row>7</xdr:row>
      <xdr:rowOff>199952</xdr:rowOff>
    </xdr:from>
    <xdr:to>
      <xdr:col>5</xdr:col>
      <xdr:colOff>843542</xdr:colOff>
      <xdr:row>11</xdr:row>
      <xdr:rowOff>109068</xdr:rowOff>
    </xdr:to>
    <xdr:grpSp>
      <xdr:nvGrpSpPr>
        <xdr:cNvPr id="2" name="Группа 1"/>
        <xdr:cNvGrpSpPr/>
      </xdr:nvGrpSpPr>
      <xdr:grpSpPr>
        <a:xfrm>
          <a:off x="222932" y="1941666"/>
          <a:ext cx="4076824" cy="2195116"/>
          <a:chOff x="226460" y="1942674"/>
          <a:chExt cx="4056666" cy="2195116"/>
        </a:xfrm>
      </xdr:grpSpPr>
      <xdr:pic>
        <xdr:nvPicPr>
          <xdr:cNvPr id="5" name="Рисунок 4"/>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3856" t="24974" r="17829" b="16101"/>
          <a:stretch/>
        </xdr:blipFill>
        <xdr:spPr bwMode="auto">
          <a:xfrm>
            <a:off x="289641" y="2196056"/>
            <a:ext cx="3660766" cy="194173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5" name="Line 370"/>
          <xdr:cNvSpPr>
            <a:spLocks noChangeShapeType="1"/>
          </xdr:cNvSpPr>
        </xdr:nvSpPr>
        <xdr:spPr bwMode="auto">
          <a:xfrm flipH="1" flipV="1">
            <a:off x="3933083" y="3280551"/>
            <a:ext cx="284460" cy="13322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6" name="Line 370"/>
          <xdr:cNvSpPr>
            <a:spLocks noChangeShapeType="1"/>
          </xdr:cNvSpPr>
        </xdr:nvSpPr>
        <xdr:spPr bwMode="auto">
          <a:xfrm flipH="1" flipV="1">
            <a:off x="3566032" y="3437905"/>
            <a:ext cx="310941" cy="1519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7" name="Line 292"/>
          <xdr:cNvSpPr>
            <a:spLocks noChangeShapeType="1"/>
          </xdr:cNvSpPr>
        </xdr:nvSpPr>
        <xdr:spPr bwMode="auto">
          <a:xfrm flipV="1">
            <a:off x="3857774" y="3420797"/>
            <a:ext cx="327955" cy="151711"/>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08" name="Picture 3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5872" t="42645" r="56482" b="50316"/>
          <a:stretch>
            <a:fillRect/>
          </a:stretch>
        </xdr:blipFill>
        <xdr:spPr bwMode="auto">
          <a:xfrm rot="19901569">
            <a:off x="3805440" y="3350765"/>
            <a:ext cx="269119" cy="184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9" name="Line 370"/>
          <xdr:cNvSpPr>
            <a:spLocks noChangeShapeType="1"/>
          </xdr:cNvSpPr>
        </xdr:nvSpPr>
        <xdr:spPr bwMode="auto">
          <a:xfrm flipH="1">
            <a:off x="3942186" y="3103530"/>
            <a:ext cx="340940" cy="1538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0" name="Line 370"/>
          <xdr:cNvSpPr>
            <a:spLocks noChangeShapeType="1"/>
          </xdr:cNvSpPr>
        </xdr:nvSpPr>
        <xdr:spPr bwMode="auto">
          <a:xfrm flipH="1">
            <a:off x="954581" y="1942674"/>
            <a:ext cx="552642" cy="2649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1" name="Line 292"/>
          <xdr:cNvSpPr>
            <a:spLocks noChangeShapeType="1"/>
          </xdr:cNvSpPr>
        </xdr:nvSpPr>
        <xdr:spPr bwMode="auto">
          <a:xfrm>
            <a:off x="3060926" y="2823598"/>
            <a:ext cx="922011" cy="388898"/>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12" name="Picture 30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4" t="29810" r="24979" b="63565"/>
          <a:stretch>
            <a:fillRect/>
          </a:stretch>
        </xdr:blipFill>
        <xdr:spPr bwMode="auto">
          <a:xfrm rot="1337262">
            <a:off x="3445366" y="2894905"/>
            <a:ext cx="323028" cy="161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3" name="Line 292"/>
          <xdr:cNvSpPr>
            <a:spLocks noChangeShapeType="1"/>
          </xdr:cNvSpPr>
        </xdr:nvSpPr>
        <xdr:spPr bwMode="auto">
          <a:xfrm>
            <a:off x="1492681" y="1961983"/>
            <a:ext cx="2752605" cy="1156513"/>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114" name="Line 370"/>
          <xdr:cNvSpPr>
            <a:spLocks noChangeShapeType="1"/>
          </xdr:cNvSpPr>
        </xdr:nvSpPr>
        <xdr:spPr bwMode="auto">
          <a:xfrm flipH="1">
            <a:off x="2977463" y="2804387"/>
            <a:ext cx="103003" cy="4121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5" name="Line 292"/>
          <xdr:cNvSpPr>
            <a:spLocks noChangeShapeType="1"/>
          </xdr:cNvSpPr>
        </xdr:nvSpPr>
        <xdr:spPr bwMode="auto">
          <a:xfrm flipV="1">
            <a:off x="1350897" y="2630914"/>
            <a:ext cx="1411919" cy="628941"/>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16" name="Рисунок 115"/>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8216" t="44839" r="16834" b="39126"/>
          <a:stretch/>
        </xdr:blipFill>
        <xdr:spPr bwMode="auto">
          <a:xfrm rot="20224863">
            <a:off x="1517283" y="2803507"/>
            <a:ext cx="962039" cy="17081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7" name="Picture 3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6107" t="43864" r="60786" b="51175"/>
          <a:stretch>
            <a:fillRect/>
          </a:stretch>
        </xdr:blipFill>
        <xdr:spPr bwMode="auto">
          <a:xfrm>
            <a:off x="1642456" y="2647706"/>
            <a:ext cx="239890" cy="26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8" name="Picture 31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47449" t="43864" r="49289" b="50723"/>
          <a:stretch>
            <a:fillRect/>
          </a:stretch>
        </xdr:blipFill>
        <xdr:spPr bwMode="auto">
          <a:xfrm>
            <a:off x="837338" y="2341905"/>
            <a:ext cx="228760" cy="27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9" name="Picture 3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59256" t="43864" r="37793" b="50497"/>
          <a:stretch>
            <a:fillRect/>
          </a:stretch>
        </xdr:blipFill>
        <xdr:spPr bwMode="auto">
          <a:xfrm>
            <a:off x="3101057" y="3013668"/>
            <a:ext cx="213637" cy="276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0" name="Line 292"/>
          <xdr:cNvSpPr>
            <a:spLocks noChangeShapeType="1"/>
          </xdr:cNvSpPr>
        </xdr:nvSpPr>
        <xdr:spPr bwMode="auto">
          <a:xfrm flipV="1">
            <a:off x="269754" y="2168999"/>
            <a:ext cx="535025" cy="240092"/>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sp macro="" textlink="">
        <xdr:nvSpPr>
          <xdr:cNvPr id="121" name="Line 370"/>
          <xdr:cNvSpPr>
            <a:spLocks noChangeShapeType="1"/>
          </xdr:cNvSpPr>
        </xdr:nvSpPr>
        <xdr:spPr bwMode="auto">
          <a:xfrm flipH="1" flipV="1">
            <a:off x="226460" y="2405751"/>
            <a:ext cx="110207"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 name="Line 370"/>
          <xdr:cNvSpPr>
            <a:spLocks noChangeShapeType="1"/>
          </xdr:cNvSpPr>
        </xdr:nvSpPr>
        <xdr:spPr bwMode="auto">
          <a:xfrm flipH="1" flipV="1">
            <a:off x="797207" y="2153850"/>
            <a:ext cx="110207" cy="545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Line 292"/>
          <xdr:cNvSpPr>
            <a:spLocks noChangeShapeType="1"/>
          </xdr:cNvSpPr>
        </xdr:nvSpPr>
        <xdr:spPr bwMode="auto">
          <a:xfrm>
            <a:off x="1058429" y="2164761"/>
            <a:ext cx="823897" cy="346384"/>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24" name="Picture 33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34955" t="29810" r="54646" b="62323"/>
          <a:stretch>
            <a:fillRect/>
          </a:stretch>
        </xdr:blipFill>
        <xdr:spPr bwMode="auto">
          <a:xfrm rot="1372049">
            <a:off x="1317305" y="2173363"/>
            <a:ext cx="367417" cy="205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5" name="Рисунок 124"/>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1833" t="49452" r="51909" b="34733"/>
          <a:stretch/>
        </xdr:blipFill>
        <xdr:spPr bwMode="auto">
          <a:xfrm rot="20211314">
            <a:off x="339570" y="2152531"/>
            <a:ext cx="283268" cy="16985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6" name="Picture 30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65233" t="43060" r="25897" b="50729"/>
          <a:stretch>
            <a:fillRect/>
          </a:stretch>
        </xdr:blipFill>
        <xdr:spPr bwMode="auto">
          <a:xfrm rot="1334146">
            <a:off x="765114" y="3177887"/>
            <a:ext cx="313050" cy="161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7" name="Line 370"/>
          <xdr:cNvSpPr>
            <a:spLocks noChangeShapeType="1"/>
          </xdr:cNvSpPr>
        </xdr:nvSpPr>
        <xdr:spPr bwMode="auto">
          <a:xfrm flipH="1">
            <a:off x="467617" y="3031584"/>
            <a:ext cx="250364" cy="12256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8" name="Line 370"/>
          <xdr:cNvSpPr>
            <a:spLocks noChangeShapeType="1"/>
          </xdr:cNvSpPr>
        </xdr:nvSpPr>
        <xdr:spPr bwMode="auto">
          <a:xfrm flipH="1">
            <a:off x="1222858" y="3350697"/>
            <a:ext cx="236155" cy="11414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9" name="Line 292"/>
          <xdr:cNvSpPr>
            <a:spLocks noChangeShapeType="1"/>
          </xdr:cNvSpPr>
        </xdr:nvSpPr>
        <xdr:spPr bwMode="auto">
          <a:xfrm>
            <a:off x="490011" y="3153979"/>
            <a:ext cx="720862" cy="295196"/>
          </a:xfrm>
          <a:prstGeom prst="line">
            <a:avLst/>
          </a:prstGeom>
          <a:noFill/>
          <a:ln w="6350">
            <a:solidFill>
              <a:srgbClr val="000000"/>
            </a:solidFill>
            <a:round/>
            <a:headEnd type="stealth" w="sm" len="lg"/>
            <a:tailEnd type="stealth" w="sm" len="lg"/>
          </a:ln>
          <a:extLst>
            <a:ext uri="{909E8E84-426E-40DD-AFC4-6F175D3DCCD1}">
              <a14:hiddenFill xmlns:a14="http://schemas.microsoft.com/office/drawing/2010/main">
                <a:noFill/>
              </a14:hiddenFill>
            </a:ext>
          </a:extLst>
        </xdr:spPr>
      </xdr:sp>
      <xdr:pic>
        <xdr:nvPicPr>
          <xdr:cNvPr id="140" name="Рисунок 139"/>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31252" t="37607" r="49164" b="48610"/>
          <a:stretch/>
        </xdr:blipFill>
        <xdr:spPr bwMode="auto">
          <a:xfrm rot="1476949">
            <a:off x="2650993" y="2364451"/>
            <a:ext cx="375217" cy="162723"/>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57978</xdr:colOff>
      <xdr:row>1</xdr:row>
      <xdr:rowOff>54428</xdr:rowOff>
    </xdr:from>
    <xdr:to>
      <xdr:col>1</xdr:col>
      <xdr:colOff>2866729</xdr:colOff>
      <xdr:row>5</xdr:row>
      <xdr:rowOff>147810</xdr:rowOff>
    </xdr:to>
    <xdr:pic>
      <xdr:nvPicPr>
        <xdr:cNvPr id="4" name="Picture 3" descr="ALSAV_logo_price.jpg"/>
        <xdr:cNvPicPr>
          <a:picLocks noChangeAspect="1"/>
        </xdr:cNvPicPr>
      </xdr:nvPicPr>
      <xdr:blipFill>
        <a:blip xmlns:r="http://schemas.openxmlformats.org/officeDocument/2006/relationships" r:embed="rId1" cstate="print"/>
        <a:stretch>
          <a:fillRect/>
        </a:stretch>
      </xdr:blipFill>
      <xdr:spPr>
        <a:xfrm>
          <a:off x="166835" y="163285"/>
          <a:ext cx="2808751" cy="9098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28</xdr:row>
      <xdr:rowOff>123825</xdr:rowOff>
    </xdr:from>
    <xdr:to>
      <xdr:col>0</xdr:col>
      <xdr:colOff>0</xdr:colOff>
      <xdr:row>28</xdr:row>
      <xdr:rowOff>647700</xdr:rowOff>
    </xdr:to>
    <xdr:pic>
      <xdr:nvPicPr>
        <xdr:cNvPr id="2617" name="Picture 1" descr="2ce005"/>
        <xdr:cNvPicPr>
          <a:picLocks noChangeAspect="1" noChangeArrowheads="1"/>
        </xdr:cNvPicPr>
      </xdr:nvPicPr>
      <xdr:blipFill>
        <a:blip xmlns:r="http://schemas.openxmlformats.org/officeDocument/2006/relationships" r:embed="rId1">
          <a:lum bright="-16000" contrast="34000"/>
          <a:grayscl/>
          <a:extLst>
            <a:ext uri="{28A0092B-C50C-407E-A947-70E740481C1C}">
              <a14:useLocalDpi xmlns:a14="http://schemas.microsoft.com/office/drawing/2010/main" val="0"/>
            </a:ext>
          </a:extLst>
        </a:blip>
        <a:srcRect/>
        <a:stretch>
          <a:fillRect/>
        </a:stretch>
      </xdr:blipFill>
      <xdr:spPr bwMode="auto">
        <a:xfrm>
          <a:off x="0" y="60483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114300</xdr:rowOff>
    </xdr:from>
    <xdr:to>
      <xdr:col>0</xdr:col>
      <xdr:colOff>0</xdr:colOff>
      <xdr:row>38</xdr:row>
      <xdr:rowOff>257175</xdr:rowOff>
    </xdr:to>
    <xdr:pic>
      <xdr:nvPicPr>
        <xdr:cNvPr id="2618" name="Picture 10"/>
        <xdr:cNvPicPr>
          <a:picLocks noChangeAspect="1" noChangeArrowheads="1"/>
        </xdr:cNvPicPr>
      </xdr:nvPicPr>
      <xdr:blipFill>
        <a:blip xmlns:r="http://schemas.openxmlformats.org/officeDocument/2006/relationships" r:embed="rId2">
          <a:lum bright="2000" contrast="16000"/>
          <a:grayscl/>
          <a:extLst>
            <a:ext uri="{28A0092B-C50C-407E-A947-70E740481C1C}">
              <a14:useLocalDpi xmlns:a14="http://schemas.microsoft.com/office/drawing/2010/main" val="0"/>
            </a:ext>
          </a:extLst>
        </a:blip>
        <a:srcRect/>
        <a:stretch>
          <a:fillRect/>
        </a:stretch>
      </xdr:blipFill>
      <xdr:spPr bwMode="auto">
        <a:xfrm>
          <a:off x="0" y="7334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180975</xdr:rowOff>
    </xdr:from>
    <xdr:to>
      <xdr:col>0</xdr:col>
      <xdr:colOff>0</xdr:colOff>
      <xdr:row>38</xdr:row>
      <xdr:rowOff>190500</xdr:rowOff>
    </xdr:to>
    <xdr:pic>
      <xdr:nvPicPr>
        <xdr:cNvPr id="2619" name="Picture 60"/>
        <xdr:cNvPicPr>
          <a:picLocks noChangeAspect="1" noChangeArrowheads="1"/>
        </xdr:cNvPicPr>
      </xdr:nvPicPr>
      <xdr:blipFill>
        <a:blip xmlns:r="http://schemas.openxmlformats.org/officeDocument/2006/relationships" r:embed="rId3">
          <a:lum bright="-22000" contrast="34000"/>
          <a:extLst>
            <a:ext uri="{28A0092B-C50C-407E-A947-70E740481C1C}">
              <a14:useLocalDpi xmlns:a14="http://schemas.microsoft.com/office/drawing/2010/main" val="0"/>
            </a:ext>
          </a:extLst>
        </a:blip>
        <a:srcRect/>
        <a:stretch>
          <a:fillRect/>
        </a:stretch>
      </xdr:blipFill>
      <xdr:spPr bwMode="auto">
        <a:xfrm>
          <a:off x="0" y="7381875"/>
          <a:ext cx="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104775</xdr:rowOff>
    </xdr:from>
    <xdr:to>
      <xdr:col>0</xdr:col>
      <xdr:colOff>0</xdr:colOff>
      <xdr:row>38</xdr:row>
      <xdr:rowOff>276225</xdr:rowOff>
    </xdr:to>
    <xdr:pic>
      <xdr:nvPicPr>
        <xdr:cNvPr id="2620" name="Picture 12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324725"/>
          <a:ext cx="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41</xdr:col>
      <xdr:colOff>1143000</xdr:colOff>
      <xdr:row>20</xdr:row>
      <xdr:rowOff>161925</xdr:rowOff>
    </xdr:from>
    <xdr:to>
      <xdr:col>41</xdr:col>
      <xdr:colOff>514350</xdr:colOff>
      <xdr:row>20</xdr:row>
      <xdr:rowOff>190500</xdr:rowOff>
    </xdr:to>
    <xdr:sp macro="" textlink="">
      <xdr:nvSpPr>
        <xdr:cNvPr id="2622" name="Oval 344"/>
        <xdr:cNvSpPr>
          <a:spLocks noChangeArrowheads="1"/>
        </xdr:cNvSpPr>
      </xdr:nvSpPr>
      <xdr:spPr bwMode="auto">
        <a:xfrm rot="-5400000">
          <a:off x="18983325" y="4791075"/>
          <a:ext cx="0" cy="0"/>
        </a:xfrm>
        <a:prstGeom prst="ellipse">
          <a:avLst/>
        </a:prstGeom>
        <a:solidFill>
          <a:srgbClr val="FFFFFF"/>
        </a:solidFill>
        <a:ln w="3175">
          <a:solidFill>
            <a:srgbClr val="000000"/>
          </a:solidFill>
          <a:round/>
          <a:headEnd/>
          <a:tailEnd/>
        </a:ln>
      </xdr:spPr>
    </xdr:sp>
    <xdr:clientData/>
  </xdr:twoCellAnchor>
  <xdr:twoCellAnchor>
    <xdr:from>
      <xdr:col>36</xdr:col>
      <xdr:colOff>981075</xdr:colOff>
      <xdr:row>46</xdr:row>
      <xdr:rowOff>190500</xdr:rowOff>
    </xdr:from>
    <xdr:to>
      <xdr:col>36</xdr:col>
      <xdr:colOff>228600</xdr:colOff>
      <xdr:row>46</xdr:row>
      <xdr:rowOff>219075</xdr:rowOff>
    </xdr:to>
    <xdr:sp macro="" textlink="">
      <xdr:nvSpPr>
        <xdr:cNvPr id="2623" name="Oval 357"/>
        <xdr:cNvSpPr>
          <a:spLocks noChangeArrowheads="1"/>
        </xdr:cNvSpPr>
      </xdr:nvSpPr>
      <xdr:spPr bwMode="auto">
        <a:xfrm rot="-5400000">
          <a:off x="16087725" y="9001125"/>
          <a:ext cx="0" cy="0"/>
        </a:xfrm>
        <a:prstGeom prst="ellipse">
          <a:avLst/>
        </a:prstGeom>
        <a:solidFill>
          <a:srgbClr val="FFFFFF"/>
        </a:solidFill>
        <a:ln w="3175">
          <a:solidFill>
            <a:srgbClr val="000000"/>
          </a:solidFill>
          <a:round/>
          <a:headEnd/>
          <a:tailEnd/>
        </a:ln>
      </xdr:spPr>
    </xdr:sp>
    <xdr:clientData/>
  </xdr:twoCellAnchor>
  <xdr:twoCellAnchor>
    <xdr:from>
      <xdr:col>41</xdr:col>
      <xdr:colOff>1038225</xdr:colOff>
      <xdr:row>46</xdr:row>
      <xdr:rowOff>209550</xdr:rowOff>
    </xdr:from>
    <xdr:to>
      <xdr:col>41</xdr:col>
      <xdr:colOff>514350</xdr:colOff>
      <xdr:row>46</xdr:row>
      <xdr:rowOff>238125</xdr:rowOff>
    </xdr:to>
    <xdr:sp macro="" textlink="">
      <xdr:nvSpPr>
        <xdr:cNvPr id="2624" name="Oval 361"/>
        <xdr:cNvSpPr>
          <a:spLocks noChangeArrowheads="1"/>
        </xdr:cNvSpPr>
      </xdr:nvSpPr>
      <xdr:spPr bwMode="auto">
        <a:xfrm rot="-5400000">
          <a:off x="18983325" y="9001125"/>
          <a:ext cx="0" cy="0"/>
        </a:xfrm>
        <a:prstGeom prst="ellipse">
          <a:avLst/>
        </a:prstGeom>
        <a:solidFill>
          <a:srgbClr val="FFFFFF"/>
        </a:solid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0;&#1072;&#1090;&#1077;&#1088;&#1080;&#1085;&#1072;/AppData/Local/Microsoft/Windows/Temporary%20Internet%20Files/Content.IE5/G4P0PW8P/econom_opt_23.04.14&#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тол тумба"/>
      <sheetName val="шкаф"/>
      <sheetName val="Схема"/>
      <sheetName val="Тех.описание"/>
      <sheetName val="Скидка"/>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B2:V60"/>
  <sheetViews>
    <sheetView tabSelected="1" view="pageBreakPreview" zoomScale="50" zoomScaleNormal="50" zoomScaleSheetLayoutView="50" workbookViewId="0">
      <selection activeCell="O7" sqref="O7:P7"/>
    </sheetView>
  </sheetViews>
  <sheetFormatPr defaultColWidth="9.140625" defaultRowHeight="12.75" x14ac:dyDescent="0.2"/>
  <cols>
    <col min="1" max="1" width="2.85546875" style="2" customWidth="1"/>
    <col min="2" max="2" width="12.140625" style="2" customWidth="1"/>
    <col min="3" max="3" width="11.140625" style="2" customWidth="1"/>
    <col min="4" max="4" width="14.5703125" style="2" customWidth="1"/>
    <col min="5" max="5" width="12.140625" style="2" customWidth="1"/>
    <col min="6" max="6" width="11.140625" style="2" customWidth="1"/>
    <col min="7" max="7" width="14.5703125" style="2" customWidth="1"/>
    <col min="8" max="8" width="12.140625" style="2" customWidth="1"/>
    <col min="9" max="9" width="11.140625" style="2" customWidth="1"/>
    <col min="10" max="10" width="16" style="2" customWidth="1"/>
    <col min="11" max="11" width="12.140625" style="2" customWidth="1"/>
    <col min="12" max="12" width="11.140625" style="2" customWidth="1"/>
    <col min="13" max="13" width="14.5703125" style="2" customWidth="1"/>
    <col min="14" max="14" width="12.140625" style="2" customWidth="1"/>
    <col min="15" max="15" width="11.140625" style="2" customWidth="1"/>
    <col min="16" max="16" width="14.5703125" style="2" customWidth="1"/>
    <col min="17" max="17" width="3.5703125" style="2" customWidth="1"/>
    <col min="18" max="22" width="12.140625" style="2" customWidth="1"/>
    <col min="23" max="16384" width="9.140625" style="2"/>
  </cols>
  <sheetData>
    <row r="2" spans="2:22" ht="27.75" customHeight="1" x14ac:dyDescent="0.35">
      <c r="B2" s="488"/>
      <c r="C2" s="489"/>
      <c r="D2" s="489"/>
      <c r="E2" s="157"/>
      <c r="F2" s="158"/>
      <c r="G2" s="434"/>
      <c r="H2" s="496" t="s">
        <v>164</v>
      </c>
      <c r="I2" s="496"/>
      <c r="J2" s="496"/>
      <c r="K2" s="159"/>
      <c r="L2" s="499" t="s">
        <v>165</v>
      </c>
      <c r="M2" s="499"/>
      <c r="N2" s="497"/>
      <c r="O2" s="497"/>
      <c r="P2" s="498"/>
    </row>
    <row r="3" spans="2:22" ht="27.75" customHeight="1" x14ac:dyDescent="0.3">
      <c r="B3" s="161"/>
      <c r="C3" s="133"/>
      <c r="D3" s="133"/>
      <c r="F3" s="134"/>
      <c r="G3" s="490"/>
      <c r="H3" s="490"/>
      <c r="I3" s="490"/>
      <c r="J3" s="490"/>
      <c r="K3" s="490"/>
      <c r="L3" s="490"/>
      <c r="M3" s="155"/>
      <c r="N3" s="155"/>
      <c r="O3" s="155"/>
      <c r="P3" s="162" t="s">
        <v>184</v>
      </c>
    </row>
    <row r="4" spans="2:22" ht="21.75" customHeight="1" x14ac:dyDescent="0.3">
      <c r="B4" s="491"/>
      <c r="C4" s="492"/>
      <c r="D4" s="492"/>
      <c r="E4" s="48"/>
      <c r="F4" s="32"/>
      <c r="G4" s="9"/>
      <c r="H4" s="23"/>
      <c r="I4" s="3"/>
      <c r="J4" s="34"/>
      <c r="K4" s="3"/>
      <c r="L4" s="3"/>
      <c r="M4" s="493"/>
      <c r="N4" s="494"/>
      <c r="O4" s="494"/>
      <c r="P4" s="495"/>
    </row>
    <row r="5" spans="2:22" ht="26.25" customHeight="1" x14ac:dyDescent="0.35">
      <c r="B5" s="500"/>
      <c r="C5" s="501"/>
      <c r="D5" s="501"/>
      <c r="E5" s="501"/>
      <c r="F5" s="49"/>
      <c r="G5" s="35"/>
      <c r="H5" s="36"/>
      <c r="I5" s="163"/>
      <c r="J5" s="502"/>
      <c r="K5" s="503"/>
      <c r="L5" s="503"/>
      <c r="M5" s="504"/>
      <c r="N5" s="504"/>
      <c r="O5" s="504"/>
      <c r="P5" s="505"/>
    </row>
    <row r="6" spans="2:22" ht="24.75" customHeight="1" x14ac:dyDescent="0.2">
      <c r="B6" s="340" t="s">
        <v>177</v>
      </c>
      <c r="C6" s="164"/>
      <c r="D6" s="164"/>
      <c r="E6" s="164"/>
      <c r="F6" s="164"/>
      <c r="G6" s="164"/>
      <c r="H6" s="164"/>
      <c r="I6" s="37"/>
      <c r="J6" s="156"/>
      <c r="K6" s="165"/>
      <c r="L6" s="165"/>
      <c r="M6" s="166"/>
      <c r="N6" s="166"/>
      <c r="O6" s="166"/>
      <c r="P6" s="167"/>
    </row>
    <row r="7" spans="2:22" ht="17.25" customHeight="1" x14ac:dyDescent="0.3">
      <c r="B7" s="168"/>
      <c r="C7" s="169"/>
      <c r="D7" s="170"/>
      <c r="E7" s="169"/>
      <c r="F7" s="506"/>
      <c r="G7" s="506"/>
      <c r="H7" s="36"/>
      <c r="I7" s="169"/>
      <c r="J7" s="156"/>
      <c r="K7" s="506"/>
      <c r="L7" s="506"/>
      <c r="M7" s="166"/>
      <c r="N7" s="169"/>
      <c r="O7" s="507"/>
      <c r="P7" s="508"/>
    </row>
    <row r="8" spans="2:22" ht="2.25" customHeight="1" x14ac:dyDescent="0.35">
      <c r="B8" s="171"/>
      <c r="C8" s="172"/>
      <c r="D8" s="172"/>
      <c r="E8" s="172"/>
      <c r="F8" s="173"/>
      <c r="G8" s="172"/>
      <c r="H8" s="172"/>
      <c r="I8" s="172"/>
      <c r="J8" s="172"/>
      <c r="K8" s="173"/>
      <c r="L8" s="172"/>
      <c r="M8" s="172"/>
      <c r="N8" s="172"/>
      <c r="O8" s="172"/>
      <c r="P8" s="174"/>
    </row>
    <row r="9" spans="2:22" ht="31.5" customHeight="1" thickBot="1" x14ac:dyDescent="0.4">
      <c r="B9" s="509"/>
      <c r="C9" s="510"/>
      <c r="D9" s="510"/>
      <c r="E9" s="510"/>
      <c r="F9" s="510"/>
      <c r="G9" s="175"/>
      <c r="H9" s="176" t="s">
        <v>134</v>
      </c>
      <c r="I9" s="176"/>
      <c r="J9" s="176"/>
      <c r="K9" s="176"/>
      <c r="L9" s="176"/>
      <c r="M9" s="176"/>
      <c r="N9" s="176"/>
      <c r="O9" s="177"/>
      <c r="P9" s="178" t="s">
        <v>139</v>
      </c>
    </row>
    <row r="10" spans="2:22" ht="4.5" customHeight="1" thickTop="1" thickBot="1" x14ac:dyDescent="0.4">
      <c r="B10" s="180"/>
      <c r="C10" s="181"/>
      <c r="D10" s="181"/>
      <c r="E10" s="181"/>
      <c r="F10" s="181"/>
      <c r="G10" s="182"/>
      <c r="H10" s="183"/>
      <c r="I10" s="183"/>
      <c r="J10" s="183"/>
      <c r="K10" s="183"/>
      <c r="L10" s="183"/>
      <c r="M10" s="183"/>
      <c r="N10" s="183"/>
      <c r="O10" s="184"/>
      <c r="P10" s="185"/>
    </row>
    <row r="11" spans="2:22" ht="23.25" customHeight="1" thickTop="1" x14ac:dyDescent="0.35">
      <c r="B11" s="443" t="s">
        <v>22</v>
      </c>
      <c r="C11" s="456"/>
      <c r="D11" s="456"/>
      <c r="E11" s="456"/>
      <c r="F11" s="456"/>
      <c r="G11" s="456"/>
      <c r="H11" s="456"/>
      <c r="I11" s="456"/>
      <c r="J11" s="511"/>
      <c r="K11" s="455" t="s">
        <v>21</v>
      </c>
      <c r="L11" s="456"/>
      <c r="M11" s="456"/>
      <c r="N11" s="456"/>
      <c r="O11" s="456"/>
      <c r="P11" s="457"/>
    </row>
    <row r="12" spans="2:22" ht="19.5" customHeight="1" x14ac:dyDescent="0.25">
      <c r="B12" s="474" t="s">
        <v>46</v>
      </c>
      <c r="C12" s="475"/>
      <c r="D12" s="476"/>
      <c r="E12" s="474" t="s">
        <v>47</v>
      </c>
      <c r="F12" s="475"/>
      <c r="G12" s="475"/>
      <c r="H12" s="474" t="s">
        <v>48</v>
      </c>
      <c r="I12" s="475"/>
      <c r="J12" s="478"/>
      <c r="K12" s="475" t="s">
        <v>45</v>
      </c>
      <c r="L12" s="475"/>
      <c r="M12" s="476"/>
      <c r="N12" s="474" t="s">
        <v>44</v>
      </c>
      <c r="O12" s="475"/>
      <c r="P12" s="476"/>
      <c r="Q12" s="470"/>
      <c r="R12" s="471"/>
      <c r="S12" s="471"/>
      <c r="T12" s="470"/>
      <c r="U12" s="471"/>
      <c r="V12" s="471"/>
    </row>
    <row r="13" spans="2:22" ht="9" customHeight="1" x14ac:dyDescent="0.25">
      <c r="B13" s="179"/>
      <c r="D13" s="130"/>
      <c r="E13" s="197"/>
      <c r="F13" s="51"/>
      <c r="G13" s="130"/>
      <c r="H13" s="179"/>
      <c r="I13" s="5"/>
      <c r="J13" s="194" t="s">
        <v>20</v>
      </c>
      <c r="M13" s="186"/>
      <c r="P13" s="186"/>
    </row>
    <row r="14" spans="2:22" ht="15.75" customHeight="1" x14ac:dyDescent="0.2">
      <c r="B14" s="179"/>
      <c r="E14" s="179"/>
      <c r="H14" s="179"/>
      <c r="I14" s="5"/>
      <c r="J14" s="287"/>
      <c r="M14" s="186"/>
      <c r="P14" s="186"/>
    </row>
    <row r="15" spans="2:22" ht="94.5" customHeight="1" x14ac:dyDescent="0.2">
      <c r="B15" s="179"/>
      <c r="E15" s="179"/>
      <c r="H15" s="179"/>
      <c r="I15" s="12"/>
      <c r="J15" s="288"/>
      <c r="M15" s="187"/>
      <c r="P15" s="187"/>
    </row>
    <row r="16" spans="2:22" s="41" customFormat="1" ht="16.5" customHeight="1" x14ac:dyDescent="0.25">
      <c r="B16" s="438"/>
      <c r="C16" s="439"/>
      <c r="D16" s="439"/>
      <c r="E16" s="438"/>
      <c r="F16" s="439"/>
      <c r="G16" s="439"/>
      <c r="H16" s="438"/>
      <c r="I16" s="439"/>
      <c r="J16" s="479"/>
      <c r="K16" s="439"/>
      <c r="L16" s="439"/>
      <c r="M16" s="477"/>
      <c r="N16" s="439"/>
      <c r="O16" s="439"/>
      <c r="P16" s="477"/>
      <c r="Q16" s="40"/>
      <c r="R16" s="40"/>
      <c r="S16" s="40"/>
      <c r="T16" s="439"/>
      <c r="U16" s="439"/>
      <c r="V16" s="439"/>
    </row>
    <row r="17" spans="2:22" ht="6.75" customHeight="1" x14ac:dyDescent="0.2">
      <c r="B17" s="448"/>
      <c r="C17" s="449"/>
      <c r="D17" s="449"/>
      <c r="E17" s="448"/>
      <c r="F17" s="449"/>
      <c r="G17" s="449"/>
      <c r="H17" s="448"/>
      <c r="I17" s="449"/>
      <c r="J17" s="472"/>
      <c r="K17" s="449"/>
      <c r="L17" s="449"/>
      <c r="M17" s="473"/>
      <c r="N17" s="449"/>
      <c r="O17" s="449"/>
      <c r="P17" s="473"/>
      <c r="Q17" s="11"/>
      <c r="R17" s="11"/>
      <c r="S17" s="11"/>
      <c r="T17" s="449"/>
      <c r="U17" s="449"/>
      <c r="V17" s="449"/>
    </row>
    <row r="18" spans="2:22" s="9" customFormat="1" ht="18.75" customHeight="1" thickBot="1" x14ac:dyDescent="0.35">
      <c r="B18" s="211" t="s">
        <v>18</v>
      </c>
      <c r="C18" s="191"/>
      <c r="D18" s="192">
        <f>((Скидка!I19*(100-Скидка!$C$3))*Скидка!$D$4)/100</f>
        <v>17328.64</v>
      </c>
      <c r="E18" s="211" t="s">
        <v>19</v>
      </c>
      <c r="F18" s="191"/>
      <c r="G18" s="192">
        <f>((Скидка!L19*(100-Скидка!$C$3))*Скидка!$D$4)/100</f>
        <v>18421.759999999998</v>
      </c>
      <c r="H18" s="211" t="s">
        <v>49</v>
      </c>
      <c r="I18" s="191"/>
      <c r="J18" s="196">
        <f>((Скидка!O19*(100-Скидка!$C$3))*Скидка!$D$4)/100</f>
        <v>20488.96</v>
      </c>
      <c r="K18" s="286" t="s">
        <v>19</v>
      </c>
      <c r="L18" s="191"/>
      <c r="M18" s="192">
        <f>((Скидка!R19*(100-Скидка!$C$3))*Скидка!$D$4)/100</f>
        <v>19057.919999999998</v>
      </c>
      <c r="N18" s="211" t="s">
        <v>43</v>
      </c>
      <c r="O18" s="191"/>
      <c r="P18" s="193">
        <f>((Скидка!U19*(100-Скидка!$C$3))*Скидка!$D$4)/100</f>
        <v>24062.720000000001</v>
      </c>
      <c r="R18" s="44"/>
      <c r="S18" s="44"/>
      <c r="U18" s="44"/>
      <c r="V18" s="44"/>
    </row>
    <row r="19" spans="2:22" ht="22.5" customHeight="1" thickTop="1" x14ac:dyDescent="0.35">
      <c r="B19" s="516" t="s">
        <v>42</v>
      </c>
      <c r="C19" s="517"/>
      <c r="D19" s="517"/>
      <c r="E19" s="512" t="s">
        <v>35</v>
      </c>
      <c r="F19" s="513"/>
      <c r="G19" s="514"/>
      <c r="H19" s="515" t="s">
        <v>56</v>
      </c>
      <c r="I19" s="459"/>
      <c r="J19" s="460"/>
      <c r="K19" s="455" t="s">
        <v>57</v>
      </c>
      <c r="L19" s="456"/>
      <c r="M19" s="456"/>
      <c r="N19" s="456"/>
      <c r="O19" s="456"/>
      <c r="P19" s="457"/>
      <c r="R19" s="38"/>
      <c r="S19" s="38"/>
      <c r="U19" s="38"/>
      <c r="V19" s="38"/>
    </row>
    <row r="20" spans="2:22" ht="19.5" customHeight="1" x14ac:dyDescent="0.25">
      <c r="B20" s="218" t="s">
        <v>50</v>
      </c>
      <c r="C20" s="216"/>
      <c r="D20" s="216"/>
      <c r="E20" s="485" t="s">
        <v>52</v>
      </c>
      <c r="F20" s="475"/>
      <c r="G20" s="478"/>
      <c r="H20" s="485" t="s">
        <v>54</v>
      </c>
      <c r="I20" s="475"/>
      <c r="J20" s="478"/>
      <c r="K20" s="475" t="s">
        <v>58</v>
      </c>
      <c r="L20" s="475"/>
      <c r="M20" s="476"/>
      <c r="N20" s="474" t="s">
        <v>59</v>
      </c>
      <c r="O20" s="475"/>
      <c r="P20" s="476"/>
    </row>
    <row r="21" spans="2:22" ht="33" customHeight="1" x14ac:dyDescent="0.25">
      <c r="B21" s="179"/>
      <c r="E21" s="200"/>
      <c r="G21" s="195"/>
      <c r="H21" s="283"/>
      <c r="I21" s="280"/>
      <c r="J21" s="289"/>
      <c r="K21" s="280"/>
      <c r="L21" s="280"/>
      <c r="M21" s="280"/>
      <c r="N21" s="279"/>
      <c r="O21" s="280"/>
      <c r="P21" s="281"/>
    </row>
    <row r="22" spans="2:22" ht="15.75" customHeight="1" x14ac:dyDescent="0.25">
      <c r="B22" s="179"/>
      <c r="E22" s="200"/>
      <c r="G22" s="195"/>
      <c r="H22" s="480"/>
      <c r="I22" s="446"/>
      <c r="J22" s="290"/>
      <c r="K22" s="446"/>
      <c r="L22" s="446"/>
      <c r="M22" s="201"/>
      <c r="N22" s="464"/>
      <c r="O22" s="446"/>
      <c r="P22" s="188"/>
    </row>
    <row r="23" spans="2:22" ht="75.75" customHeight="1" x14ac:dyDescent="0.2">
      <c r="B23" s="179"/>
      <c r="E23" s="200"/>
      <c r="G23" s="195"/>
      <c r="H23" s="482"/>
      <c r="I23" s="483"/>
      <c r="J23" s="484"/>
      <c r="K23" s="483"/>
      <c r="L23" s="483"/>
      <c r="M23" s="483"/>
      <c r="N23" s="486"/>
      <c r="O23" s="483"/>
      <c r="P23" s="487"/>
    </row>
    <row r="24" spans="2:22" s="41" customFormat="1" ht="18" customHeight="1" x14ac:dyDescent="0.25">
      <c r="B24" s="438"/>
      <c r="C24" s="439"/>
      <c r="D24" s="439"/>
      <c r="E24" s="450"/>
      <c r="F24" s="441"/>
      <c r="G24" s="451"/>
      <c r="H24" s="450"/>
      <c r="I24" s="441"/>
      <c r="J24" s="451"/>
      <c r="K24" s="441"/>
      <c r="L24" s="441"/>
      <c r="M24" s="441"/>
      <c r="N24" s="440"/>
      <c r="O24" s="441"/>
      <c r="P24" s="442"/>
    </row>
    <row r="25" spans="2:22" ht="16.5" hidden="1" customHeight="1" x14ac:dyDescent="0.2">
      <c r="B25" s="448"/>
      <c r="C25" s="449"/>
      <c r="D25" s="449"/>
      <c r="E25" s="480"/>
      <c r="F25" s="446"/>
      <c r="G25" s="481"/>
      <c r="H25" s="480"/>
      <c r="I25" s="446"/>
      <c r="J25" s="481"/>
      <c r="K25" s="446"/>
      <c r="L25" s="446"/>
      <c r="M25" s="446"/>
      <c r="N25" s="464"/>
      <c r="O25" s="446"/>
      <c r="P25" s="447"/>
    </row>
    <row r="26" spans="2:22" s="9" customFormat="1" ht="18.75" customHeight="1" thickBot="1" x14ac:dyDescent="0.35">
      <c r="B26" s="211" t="s">
        <v>51</v>
      </c>
      <c r="C26" s="191"/>
      <c r="D26" s="192">
        <f>((Скидка!I27*(100-Скидка!$C$3))*Скидка!$D$4)/100</f>
        <v>8272.64</v>
      </c>
      <c r="E26" s="215" t="s">
        <v>53</v>
      </c>
      <c r="F26" s="191"/>
      <c r="G26" s="192">
        <f>((Скидка!L27*(100-Скидка!$C$3))*Скидка!$D$4)/100</f>
        <v>15641.6</v>
      </c>
      <c r="H26" s="215" t="s">
        <v>126</v>
      </c>
      <c r="I26" s="198"/>
      <c r="J26" s="196">
        <f>((Скидка!O27*(100-Скидка!$C$3))*Скидка!$D$4)/100</f>
        <v>6822.4</v>
      </c>
      <c r="K26" s="286" t="s">
        <v>33</v>
      </c>
      <c r="L26" s="198"/>
      <c r="M26" s="192">
        <f>((Скидка!R27*(100-Скидка!$C$3))*Скидка!$D$4)/100</f>
        <v>8741.1200000000008</v>
      </c>
      <c r="N26" s="211" t="s">
        <v>60</v>
      </c>
      <c r="O26" s="198"/>
      <c r="P26" s="193">
        <f>((Скидка!U27*(100-Скидка!$C$3))*Скидка!$D$4)/100</f>
        <v>9262.08</v>
      </c>
      <c r="R26" s="44"/>
      <c r="S26" s="44"/>
      <c r="U26" s="44"/>
      <c r="V26" s="44"/>
    </row>
    <row r="27" spans="2:22" ht="24.75" customHeight="1" thickTop="1" x14ac:dyDescent="0.35">
      <c r="B27" s="458" t="s">
        <v>63</v>
      </c>
      <c r="C27" s="459"/>
      <c r="D27" s="459"/>
      <c r="E27" s="459"/>
      <c r="F27" s="459"/>
      <c r="G27" s="460"/>
      <c r="H27" s="455" t="s">
        <v>9</v>
      </c>
      <c r="I27" s="456"/>
      <c r="J27" s="456"/>
      <c r="K27" s="456"/>
      <c r="L27" s="456"/>
      <c r="M27" s="456"/>
      <c r="N27" s="456"/>
      <c r="O27" s="456"/>
      <c r="P27" s="457"/>
    </row>
    <row r="28" spans="2:22" ht="18.75" customHeight="1" x14ac:dyDescent="0.25">
      <c r="B28" s="291" t="s">
        <v>99</v>
      </c>
      <c r="C28" s="385"/>
      <c r="D28" s="385"/>
      <c r="E28" s="353" t="s">
        <v>151</v>
      </c>
      <c r="F28" s="157"/>
      <c r="G28" s="386"/>
      <c r="H28" s="379" t="s">
        <v>64</v>
      </c>
      <c r="J28" s="354" t="s">
        <v>149</v>
      </c>
      <c r="K28" s="353" t="s">
        <v>67</v>
      </c>
      <c r="L28" s="219"/>
      <c r="M28" s="220"/>
      <c r="N28" s="353" t="s">
        <v>69</v>
      </c>
      <c r="O28" s="219"/>
      <c r="P28" s="220"/>
    </row>
    <row r="29" spans="2:22" ht="36.75" customHeight="1" x14ac:dyDescent="0.2">
      <c r="B29" s="292"/>
      <c r="C29" s="54"/>
      <c r="D29" s="54"/>
      <c r="E29" s="189"/>
      <c r="G29" s="387"/>
      <c r="H29" s="433"/>
      <c r="I29" s="355"/>
      <c r="J29" s="362"/>
      <c r="K29" s="189"/>
      <c r="L29" s="54"/>
      <c r="M29" s="190"/>
      <c r="N29" s="54"/>
      <c r="O29" s="54"/>
      <c r="P29" s="190"/>
    </row>
    <row r="30" spans="2:22" ht="15.75" customHeight="1" x14ac:dyDescent="0.25">
      <c r="B30" s="189"/>
      <c r="C30" s="54"/>
      <c r="D30" s="54"/>
      <c r="E30" s="210"/>
      <c r="F30" s="56"/>
      <c r="G30" s="384"/>
      <c r="H30" s="301"/>
      <c r="I30" s="56"/>
      <c r="J30" s="54"/>
      <c r="K30" s="210"/>
      <c r="L30" s="56"/>
      <c r="M30" s="190"/>
      <c r="N30" s="57"/>
      <c r="O30" s="56"/>
      <c r="P30" s="190"/>
    </row>
    <row r="31" spans="2:22" ht="80.25" customHeight="1" x14ac:dyDescent="0.25">
      <c r="B31" s="189"/>
      <c r="C31" s="54"/>
      <c r="D31" s="54"/>
      <c r="E31" s="210"/>
      <c r="F31" s="363"/>
      <c r="G31" s="384"/>
      <c r="H31" s="301"/>
      <c r="I31" s="364"/>
      <c r="J31" s="54"/>
      <c r="K31" s="210"/>
      <c r="L31" s="56"/>
      <c r="M31" s="190"/>
      <c r="N31" s="57"/>
      <c r="O31" s="56"/>
      <c r="P31" s="190"/>
      <c r="Q31" s="10"/>
    </row>
    <row r="32" spans="2:22" s="41" customFormat="1" ht="18.75" customHeight="1" x14ac:dyDescent="0.25">
      <c r="B32" s="359"/>
      <c r="C32" s="360"/>
      <c r="D32" s="360"/>
      <c r="E32" s="359"/>
      <c r="F32" s="365"/>
      <c r="G32" s="388"/>
      <c r="H32" s="378"/>
      <c r="I32" s="205"/>
      <c r="J32" s="360"/>
      <c r="K32" s="359"/>
      <c r="L32" s="360"/>
      <c r="M32" s="361"/>
      <c r="N32" s="441"/>
      <c r="O32" s="441"/>
      <c r="P32" s="442"/>
      <c r="Q32" s="42"/>
    </row>
    <row r="33" spans="2:22" ht="16.5" customHeight="1" x14ac:dyDescent="0.25">
      <c r="B33" s="382"/>
      <c r="C33" s="383"/>
      <c r="D33" s="383"/>
      <c r="E33" s="382"/>
      <c r="F33" s="357"/>
      <c r="G33" s="389"/>
      <c r="H33" s="452" t="s">
        <v>66</v>
      </c>
      <c r="I33" s="453"/>
      <c r="J33" s="454"/>
      <c r="K33" s="356"/>
      <c r="L33" s="357"/>
      <c r="M33" s="358"/>
      <c r="N33" s="446"/>
      <c r="O33" s="446"/>
      <c r="P33" s="447"/>
      <c r="Q33" s="21"/>
    </row>
    <row r="34" spans="2:22" s="9" customFormat="1" ht="19.5" customHeight="1" thickBot="1" x14ac:dyDescent="0.35">
      <c r="B34" s="211" t="s">
        <v>62</v>
      </c>
      <c r="C34" s="202"/>
      <c r="D34" s="192">
        <f>((Скидка!J35*(100-Скидка!$C$3))*Скидка!$D$4)/100</f>
        <v>18263.04</v>
      </c>
      <c r="E34" s="211" t="s">
        <v>62</v>
      </c>
      <c r="F34" s="192"/>
      <c r="G34" s="192">
        <f>((Скидка!J31*(100-Скидка!$C$3))*Скидка!$D$4)/100</f>
        <v>20480</v>
      </c>
      <c r="H34" s="380">
        <f>((Скидка!K35*(100-Скидка!$C$3))*Скидка!$D$4)/100</f>
        <v>6850.56</v>
      </c>
      <c r="I34" s="381"/>
      <c r="J34" s="192">
        <f>((Скидка!N35*(100-Скидка!$C$3))*Скидка!$D$4)/100</f>
        <v>8490.24</v>
      </c>
      <c r="K34" s="211" t="s">
        <v>131</v>
      </c>
      <c r="L34" s="202"/>
      <c r="M34" s="192">
        <f>((Скидка!R35*(100-Скидка!$C$3))*Скидка!$D$4)/100</f>
        <v>15537.92</v>
      </c>
      <c r="N34" s="211" t="s">
        <v>70</v>
      </c>
      <c r="O34" s="204"/>
      <c r="P34" s="193">
        <f>((Скидка!U35*(100-Скидка!$C$3))*Скидка!$D$4)/100</f>
        <v>11837.44</v>
      </c>
      <c r="R34" s="44"/>
      <c r="S34" s="44"/>
      <c r="U34" s="44"/>
      <c r="V34" s="44"/>
    </row>
    <row r="35" spans="2:22" ht="22.5" customHeight="1" thickTop="1" x14ac:dyDescent="0.35">
      <c r="B35" s="443" t="s">
        <v>13</v>
      </c>
      <c r="C35" s="444"/>
      <c r="D35" s="444"/>
      <c r="E35" s="444"/>
      <c r="F35" s="444"/>
      <c r="G35" s="444"/>
      <c r="H35" s="444"/>
      <c r="I35" s="444"/>
      <c r="J35" s="444"/>
      <c r="K35" s="444"/>
      <c r="L35" s="444"/>
      <c r="M35" s="444"/>
      <c r="N35" s="444"/>
      <c r="O35" s="444"/>
      <c r="P35" s="445"/>
    </row>
    <row r="36" spans="2:22" ht="18.75" customHeight="1" x14ac:dyDescent="0.25">
      <c r="B36" s="291" t="s">
        <v>100</v>
      </c>
      <c r="C36" s="53"/>
      <c r="D36" s="53"/>
      <c r="E36" s="353" t="s">
        <v>101</v>
      </c>
      <c r="F36" s="157"/>
      <c r="G36" s="220"/>
      <c r="H36" s="291" t="s">
        <v>102</v>
      </c>
      <c r="I36" s="53"/>
      <c r="K36" s="291" t="s">
        <v>150</v>
      </c>
      <c r="L36" s="53"/>
      <c r="M36" s="391"/>
      <c r="N36" s="291" t="s">
        <v>130</v>
      </c>
      <c r="O36" s="392"/>
      <c r="P36" s="393"/>
    </row>
    <row r="37" spans="2:22" ht="15.75" customHeight="1" x14ac:dyDescent="0.25">
      <c r="B37" s="291"/>
      <c r="C37" s="54"/>
      <c r="D37" s="54"/>
      <c r="E37" s="189"/>
      <c r="F37" s="390"/>
      <c r="G37" s="190"/>
      <c r="H37" s="54"/>
      <c r="I37" s="54"/>
      <c r="J37" s="390"/>
      <c r="K37" s="189"/>
      <c r="L37" s="54"/>
      <c r="M37" s="190"/>
      <c r="N37" s="291"/>
      <c r="O37" s="54"/>
      <c r="P37" s="190"/>
      <c r="Q37" s="7"/>
    </row>
    <row r="38" spans="2:22" ht="15.75" customHeight="1" x14ac:dyDescent="0.25">
      <c r="B38" s="189"/>
      <c r="C38" s="54"/>
      <c r="D38" s="54"/>
      <c r="E38" s="210"/>
      <c r="F38" s="56"/>
      <c r="G38" s="190"/>
      <c r="H38" s="57"/>
      <c r="I38" s="56"/>
      <c r="J38" s="54"/>
      <c r="K38" s="210"/>
      <c r="L38" s="56"/>
      <c r="M38" s="190"/>
      <c r="N38" s="210"/>
      <c r="O38" s="56"/>
      <c r="P38" s="190"/>
      <c r="Q38" s="7"/>
    </row>
    <row r="39" spans="2:22" ht="111" customHeight="1" x14ac:dyDescent="0.25">
      <c r="B39" s="189"/>
      <c r="C39" s="54"/>
      <c r="D39" s="54"/>
      <c r="E39" s="210"/>
      <c r="F39" s="56"/>
      <c r="G39" s="190"/>
      <c r="H39" s="57"/>
      <c r="I39" s="56"/>
      <c r="J39" s="54"/>
      <c r="K39" s="210"/>
      <c r="L39" s="56"/>
      <c r="M39" s="190"/>
      <c r="N39" s="347"/>
      <c r="O39" s="56"/>
      <c r="P39" s="190"/>
      <c r="Q39" s="7"/>
    </row>
    <row r="40" spans="2:22" s="41" customFormat="1" ht="6.75" customHeight="1" x14ac:dyDescent="0.25">
      <c r="B40" s="359"/>
      <c r="C40" s="360"/>
      <c r="D40" s="360"/>
      <c r="E40" s="359"/>
      <c r="F40" s="360"/>
      <c r="G40" s="361"/>
      <c r="H40" s="360"/>
      <c r="I40" s="360"/>
      <c r="J40" s="360"/>
      <c r="K40" s="359"/>
      <c r="L40" s="360"/>
      <c r="M40" s="361"/>
      <c r="N40" s="440"/>
      <c r="O40" s="441"/>
      <c r="P40" s="442"/>
      <c r="Q40" s="43"/>
    </row>
    <row r="41" spans="2:22" ht="16.5" customHeight="1" x14ac:dyDescent="0.2">
      <c r="B41" s="356"/>
      <c r="C41" s="357"/>
      <c r="D41" s="357"/>
      <c r="E41" s="356"/>
      <c r="F41" s="357"/>
      <c r="G41" s="358"/>
      <c r="H41" s="356"/>
      <c r="I41" s="357"/>
      <c r="J41" s="358"/>
      <c r="K41" s="356"/>
      <c r="L41" s="357"/>
      <c r="M41" s="358"/>
      <c r="N41" s="464"/>
      <c r="O41" s="446"/>
      <c r="P41" s="447"/>
      <c r="Q41" s="7"/>
    </row>
    <row r="42" spans="2:22" s="9" customFormat="1" ht="18.75" customHeight="1" thickBot="1" x14ac:dyDescent="0.35">
      <c r="B42" s="211" t="s">
        <v>180</v>
      </c>
      <c r="C42" s="202"/>
      <c r="D42" s="285">
        <f>((Скидка!J43*(100-Скидка!$C$3))*Скидка!$D$4)/100</f>
        <v>13367.04</v>
      </c>
      <c r="E42" s="211" t="s">
        <v>180</v>
      </c>
      <c r="F42" s="286"/>
      <c r="G42" s="394">
        <f>((Скидка!M43*(100-Скидка!$C$3))*Скидка!$D$4)/100</f>
        <v>12058.88</v>
      </c>
      <c r="H42" s="211" t="s">
        <v>182</v>
      </c>
      <c r="I42" s="395"/>
      <c r="J42" s="193">
        <f>((Скидка!R43*(100-Скидка!$C$3))*Скидка!$D$4)/100</f>
        <v>15994.88</v>
      </c>
      <c r="K42" s="211" t="s">
        <v>182</v>
      </c>
      <c r="L42" s="202"/>
      <c r="M42" s="193">
        <f>((Скидка!R38*(100-Скидка!$C$3))*Скидка!$D$4)/100</f>
        <v>19063.04</v>
      </c>
      <c r="N42" s="211" t="s">
        <v>181</v>
      </c>
      <c r="O42" s="198"/>
      <c r="P42" s="193">
        <f>((Скидка!U43*(100-Скидка!$C$3))*Скидка!$D$4)/100</f>
        <v>9363.2000000000007</v>
      </c>
      <c r="R42" s="44"/>
      <c r="S42" s="44"/>
      <c r="U42" s="44"/>
      <c r="V42" s="44"/>
    </row>
    <row r="43" spans="2:22" ht="22.5" customHeight="1" thickTop="1" x14ac:dyDescent="0.35">
      <c r="B43" s="443" t="s">
        <v>13</v>
      </c>
      <c r="C43" s="456"/>
      <c r="D43" s="456"/>
      <c r="E43" s="468"/>
      <c r="F43" s="468"/>
      <c r="G43" s="468"/>
      <c r="H43" s="468"/>
      <c r="I43" s="468"/>
      <c r="J43" s="468"/>
      <c r="K43" s="456"/>
      <c r="L43" s="456"/>
      <c r="M43" s="457"/>
      <c r="N43" s="458" t="s">
        <v>82</v>
      </c>
      <c r="O43" s="459"/>
      <c r="P43" s="469"/>
      <c r="Q43" s="7"/>
    </row>
    <row r="44" spans="2:22" ht="18.75" customHeight="1" x14ac:dyDescent="0.25">
      <c r="B44" s="291" t="s">
        <v>105</v>
      </c>
      <c r="C44" s="53"/>
      <c r="D44" s="53"/>
      <c r="E44" s="353" t="s">
        <v>106</v>
      </c>
      <c r="F44" s="157"/>
      <c r="G44" s="220"/>
      <c r="H44" s="291" t="s">
        <v>107</v>
      </c>
      <c r="I44" s="53"/>
      <c r="K44" s="291" t="s">
        <v>152</v>
      </c>
      <c r="L44" s="53"/>
      <c r="M44" s="53"/>
      <c r="N44" s="218" t="s">
        <v>108</v>
      </c>
      <c r="O44" s="219"/>
      <c r="P44" s="220"/>
    </row>
    <row r="45" spans="2:22" ht="15.75" customHeight="1" x14ac:dyDescent="0.25">
      <c r="B45" s="291"/>
      <c r="C45" s="54"/>
      <c r="D45" s="54"/>
      <c r="E45" s="189"/>
      <c r="F45" s="390"/>
      <c r="G45" s="190"/>
      <c r="H45" s="54"/>
      <c r="I45" s="54"/>
      <c r="J45" s="390"/>
      <c r="K45" s="189"/>
      <c r="L45" s="54"/>
      <c r="M45" s="54"/>
      <c r="N45" s="291"/>
      <c r="O45" s="54"/>
      <c r="P45" s="190"/>
    </row>
    <row r="46" spans="2:22" ht="15.75" customHeight="1" x14ac:dyDescent="0.25">
      <c r="B46" s="189"/>
      <c r="C46" s="54"/>
      <c r="D46" s="54"/>
      <c r="E46" s="210"/>
      <c r="F46" s="56"/>
      <c r="G46" s="190"/>
      <c r="H46" s="57"/>
      <c r="I46" s="56"/>
      <c r="J46" s="390"/>
      <c r="K46" s="210"/>
      <c r="L46" s="56"/>
      <c r="M46" s="54"/>
      <c r="N46" s="210"/>
      <c r="O46" s="56"/>
      <c r="P46" s="190"/>
    </row>
    <row r="47" spans="2:22" ht="180" customHeight="1" x14ac:dyDescent="0.25">
      <c r="B47" s="189"/>
      <c r="C47" s="54"/>
      <c r="D47" s="54"/>
      <c r="E47" s="210"/>
      <c r="F47" s="56"/>
      <c r="G47" s="190"/>
      <c r="H47" s="57"/>
      <c r="I47" s="56"/>
      <c r="J47" s="54"/>
      <c r="K47" s="210"/>
      <c r="L47" s="56"/>
      <c r="M47" s="54"/>
      <c r="N47" s="210"/>
      <c r="O47" s="56"/>
      <c r="P47" s="190"/>
    </row>
    <row r="48" spans="2:22" s="41" customFormat="1" ht="15.75" customHeight="1" x14ac:dyDescent="0.25">
      <c r="B48" s="359"/>
      <c r="C48" s="360"/>
      <c r="D48" s="360"/>
      <c r="E48" s="359"/>
      <c r="F48" s="360"/>
      <c r="G48" s="361"/>
      <c r="H48" s="360"/>
      <c r="I48" s="360"/>
      <c r="J48" s="360"/>
      <c r="K48" s="359"/>
      <c r="L48" s="360"/>
      <c r="M48" s="361"/>
      <c r="N48" s="440"/>
      <c r="O48" s="441"/>
      <c r="P48" s="442"/>
    </row>
    <row r="49" spans="2:22" ht="15.75" customHeight="1" x14ac:dyDescent="0.2">
      <c r="B49" s="356"/>
      <c r="C49" s="357"/>
      <c r="D49" s="357"/>
      <c r="E49" s="356"/>
      <c r="F49" s="357"/>
      <c r="G49" s="358"/>
      <c r="H49" s="357"/>
      <c r="I49" s="357"/>
      <c r="J49" s="357"/>
      <c r="K49" s="356"/>
      <c r="L49" s="357"/>
      <c r="M49" s="358"/>
      <c r="N49" s="464"/>
      <c r="O49" s="446"/>
      <c r="P49" s="447"/>
    </row>
    <row r="50" spans="2:22" s="9" customFormat="1" ht="18.75" customHeight="1" thickBot="1" x14ac:dyDescent="0.35">
      <c r="B50" s="211" t="s">
        <v>183</v>
      </c>
      <c r="C50" s="202"/>
      <c r="D50" s="203">
        <f>((Скидка!J51*(100-Скидка!$C$3))*Скидка!$D$4)/100</f>
        <v>21345.279999999999</v>
      </c>
      <c r="E50" s="211" t="s">
        <v>183</v>
      </c>
      <c r="F50" s="381"/>
      <c r="G50" s="394">
        <f>((Скидка!M51*(100-Скидка!$C$3))*Скидка!$D$4)/100</f>
        <v>17416.96</v>
      </c>
      <c r="H50" s="211" t="s">
        <v>183</v>
      </c>
      <c r="I50" s="395"/>
      <c r="J50" s="192">
        <f>((Скидка!R51*(100-Скидка!$C$3))*Скидка!$D$4)/100</f>
        <v>23968</v>
      </c>
      <c r="K50" s="211" t="s">
        <v>183</v>
      </c>
      <c r="L50" s="202"/>
      <c r="M50" s="192">
        <f>((Скидка!R46*(100-Скидка!$C$3))*Скидка!$D$4)/100</f>
        <v>27731.200000000001</v>
      </c>
      <c r="N50" s="211" t="s">
        <v>183</v>
      </c>
      <c r="O50" s="198"/>
      <c r="P50" s="193">
        <f>((Скидка!U51*(100-Скидка!$C$3))*Скидка!$D$4)/100</f>
        <v>18049.28</v>
      </c>
      <c r="R50" s="44"/>
      <c r="S50" s="44"/>
      <c r="U50" s="44"/>
      <c r="V50" s="44"/>
    </row>
    <row r="51" spans="2:22" ht="21.75" customHeight="1" thickTop="1" x14ac:dyDescent="0.3">
      <c r="B51" s="465" t="s">
        <v>32</v>
      </c>
      <c r="C51" s="466"/>
      <c r="D51" s="466"/>
      <c r="E51" s="466"/>
      <c r="F51" s="466"/>
      <c r="G51" s="466"/>
      <c r="H51" s="466"/>
      <c r="I51" s="466"/>
      <c r="J51" s="466"/>
      <c r="K51" s="466"/>
      <c r="L51" s="466"/>
      <c r="M51" s="466"/>
      <c r="N51" s="466"/>
      <c r="O51" s="466"/>
      <c r="P51" s="467"/>
    </row>
    <row r="52" spans="2:22" ht="6.75" customHeight="1" x14ac:dyDescent="0.35">
      <c r="B52" s="461"/>
      <c r="C52" s="462"/>
      <c r="D52" s="462"/>
      <c r="E52" s="462"/>
      <c r="F52" s="462"/>
      <c r="G52" s="462"/>
      <c r="H52" s="462"/>
      <c r="I52" s="462"/>
      <c r="J52" s="462"/>
      <c r="K52" s="462"/>
      <c r="L52" s="462"/>
      <c r="M52" s="462"/>
      <c r="N52" s="462"/>
      <c r="O52" s="462"/>
      <c r="P52" s="463"/>
    </row>
    <row r="53" spans="2:22" ht="15.75" customHeight="1" x14ac:dyDescent="0.25">
      <c r="D53" s="13"/>
      <c r="E53" s="4"/>
      <c r="F53" s="16"/>
      <c r="I53" s="5"/>
      <c r="J53" s="4"/>
      <c r="K53" s="7"/>
    </row>
    <row r="54" spans="2:22" ht="15.75" customHeight="1" x14ac:dyDescent="0.25">
      <c r="D54" s="13"/>
      <c r="E54" s="4"/>
      <c r="F54" s="16"/>
      <c r="I54" s="12"/>
      <c r="J54" s="19"/>
      <c r="K54" s="16"/>
    </row>
    <row r="55" spans="2:22" ht="15.75" customHeight="1" x14ac:dyDescent="0.25">
      <c r="D55" s="13"/>
      <c r="E55" s="4"/>
      <c r="F55" s="16"/>
    </row>
    <row r="56" spans="2:22" ht="15.75" customHeight="1" x14ac:dyDescent="0.2"/>
    <row r="57" spans="2:22" ht="15.75" x14ac:dyDescent="0.25">
      <c r="I57" s="12"/>
      <c r="J57" s="4"/>
      <c r="K57" s="16"/>
    </row>
    <row r="58" spans="2:22" ht="15.75" x14ac:dyDescent="0.2">
      <c r="I58" s="5"/>
      <c r="J58" s="4"/>
      <c r="K58" s="7"/>
    </row>
    <row r="59" spans="2:22" ht="15.75" x14ac:dyDescent="0.2">
      <c r="I59" s="5"/>
      <c r="J59" s="4"/>
      <c r="K59" s="7"/>
    </row>
    <row r="60" spans="2:22" ht="15.75" x14ac:dyDescent="0.2">
      <c r="I60" s="5"/>
      <c r="J60" s="4"/>
      <c r="K60" s="7"/>
    </row>
  </sheetData>
  <mergeCells count="73">
    <mergeCell ref="B9:F9"/>
    <mergeCell ref="B11:J11"/>
    <mergeCell ref="K11:P11"/>
    <mergeCell ref="E19:G19"/>
    <mergeCell ref="H19:J19"/>
    <mergeCell ref="K19:P19"/>
    <mergeCell ref="B12:D12"/>
    <mergeCell ref="E16:G16"/>
    <mergeCell ref="E17:G17"/>
    <mergeCell ref="B17:D17"/>
    <mergeCell ref="B19:D19"/>
    <mergeCell ref="E12:G12"/>
    <mergeCell ref="B16:D16"/>
    <mergeCell ref="B5:E5"/>
    <mergeCell ref="J5:L5"/>
    <mergeCell ref="M5:P5"/>
    <mergeCell ref="F7:G7"/>
    <mergeCell ref="K7:L7"/>
    <mergeCell ref="O7:P7"/>
    <mergeCell ref="B2:D2"/>
    <mergeCell ref="G3:L3"/>
    <mergeCell ref="B4:D4"/>
    <mergeCell ref="M4:P4"/>
    <mergeCell ref="H2:J2"/>
    <mergeCell ref="N2:P2"/>
    <mergeCell ref="L2:M2"/>
    <mergeCell ref="N20:P20"/>
    <mergeCell ref="K22:L22"/>
    <mergeCell ref="N22:O22"/>
    <mergeCell ref="K24:M24"/>
    <mergeCell ref="E25:G25"/>
    <mergeCell ref="N25:P25"/>
    <mergeCell ref="H22:I22"/>
    <mergeCell ref="H23:J23"/>
    <mergeCell ref="K23:M23"/>
    <mergeCell ref="H25:J25"/>
    <mergeCell ref="N24:P24"/>
    <mergeCell ref="E20:G20"/>
    <mergeCell ref="K20:M20"/>
    <mergeCell ref="H24:J24"/>
    <mergeCell ref="N23:P23"/>
    <mergeCell ref="H20:J20"/>
    <mergeCell ref="T12:V12"/>
    <mergeCell ref="T16:V16"/>
    <mergeCell ref="T17:V17"/>
    <mergeCell ref="H17:J17"/>
    <mergeCell ref="Q12:S12"/>
    <mergeCell ref="N17:P17"/>
    <mergeCell ref="N12:P12"/>
    <mergeCell ref="K12:M12"/>
    <mergeCell ref="K16:M16"/>
    <mergeCell ref="K17:M17"/>
    <mergeCell ref="N16:P16"/>
    <mergeCell ref="H12:J12"/>
    <mergeCell ref="H16:J16"/>
    <mergeCell ref="B52:P52"/>
    <mergeCell ref="N49:P49"/>
    <mergeCell ref="B51:P51"/>
    <mergeCell ref="N41:P41"/>
    <mergeCell ref="N48:P48"/>
    <mergeCell ref="B43:M43"/>
    <mergeCell ref="N43:P43"/>
    <mergeCell ref="B24:D24"/>
    <mergeCell ref="N40:P40"/>
    <mergeCell ref="B35:P35"/>
    <mergeCell ref="N32:P32"/>
    <mergeCell ref="N33:P33"/>
    <mergeCell ref="B25:D25"/>
    <mergeCell ref="E24:G24"/>
    <mergeCell ref="K25:M25"/>
    <mergeCell ref="H33:J33"/>
    <mergeCell ref="H27:P27"/>
    <mergeCell ref="B27:G27"/>
  </mergeCells>
  <phoneticPr fontId="2" type="noConversion"/>
  <pageMargins left="0.28999999999999998" right="0.21" top="0.25" bottom="0.16" header="0.17" footer="0.16"/>
  <pageSetup paperSize="9" scale="51" orientation="portrait" r:id="rId1"/>
  <headerFooter alignWithMargins="0"/>
  <drawing r:id="rId2"/>
  <webPublishItems count="1">
    <webPublishItem id="18203" divId="Новый Стиль опт.01.05.08г_18203" sourceType="sheet" destinationFile="C:\Documents and Settings\Alex\Рабочий стол\Шкаф купе\Прайс\111\Страница.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B2:Y61"/>
  <sheetViews>
    <sheetView view="pageBreakPreview" zoomScale="50" zoomScaleNormal="50" zoomScaleSheetLayoutView="50" workbookViewId="0">
      <selection activeCell="R7" sqref="R7:S7"/>
    </sheetView>
  </sheetViews>
  <sheetFormatPr defaultColWidth="9.140625" defaultRowHeight="12.75" x14ac:dyDescent="0.2"/>
  <cols>
    <col min="1" max="1" width="2.85546875" style="2" customWidth="1"/>
    <col min="2" max="2" width="12.140625" style="2" customWidth="1"/>
    <col min="3" max="3" width="11.140625" style="2" customWidth="1"/>
    <col min="4" max="4" width="11.7109375" style="2" customWidth="1"/>
    <col min="5" max="5" width="2.7109375" style="2" customWidth="1"/>
    <col min="6" max="6" width="12.140625" style="2" customWidth="1"/>
    <col min="7" max="7" width="9.28515625" style="2" customWidth="1"/>
    <col min="8" max="8" width="12.140625" style="2" customWidth="1"/>
    <col min="9" max="9" width="5.7109375" style="2" customWidth="1"/>
    <col min="10" max="10" width="12.5703125" style="2" customWidth="1"/>
    <col min="11" max="11" width="11.140625" style="2" customWidth="1"/>
    <col min="12" max="12" width="3.7109375" style="2" customWidth="1"/>
    <col min="13" max="13" width="11.7109375" style="2" customWidth="1"/>
    <col min="14" max="14" width="12.140625" style="2" customWidth="1"/>
    <col min="15" max="15" width="11.140625" style="2" customWidth="1"/>
    <col min="16" max="16" width="14.5703125" style="2" customWidth="1"/>
    <col min="17" max="17" width="12.140625" style="2" customWidth="1"/>
    <col min="18" max="18" width="11.140625" style="2" customWidth="1"/>
    <col min="19" max="19" width="14.5703125" style="2" customWidth="1"/>
    <col min="20" max="20" width="3.5703125" style="2" customWidth="1"/>
    <col min="21" max="25" width="12.140625" style="2" customWidth="1"/>
    <col min="26" max="16384" width="9.140625" style="2"/>
  </cols>
  <sheetData>
    <row r="2" spans="2:20" ht="24" customHeight="1" x14ac:dyDescent="0.3">
      <c r="B2" s="488"/>
      <c r="C2" s="489"/>
      <c r="D2" s="489"/>
      <c r="E2" s="372"/>
      <c r="F2" s="157"/>
      <c r="G2" s="158"/>
      <c r="H2" s="496" t="s">
        <v>166</v>
      </c>
      <c r="I2" s="496"/>
      <c r="J2" s="496"/>
      <c r="K2" s="496"/>
      <c r="L2" s="496"/>
      <c r="M2" s="496"/>
      <c r="N2" s="496"/>
      <c r="O2" s="499" t="s">
        <v>165</v>
      </c>
      <c r="P2" s="499"/>
      <c r="Q2" s="497"/>
      <c r="R2" s="497"/>
      <c r="S2" s="498"/>
    </row>
    <row r="3" spans="2:20" ht="27.75" customHeight="1" x14ac:dyDescent="0.3">
      <c r="B3" s="161"/>
      <c r="C3" s="308"/>
      <c r="D3" s="308"/>
      <c r="E3" s="373"/>
      <c r="G3" s="309"/>
      <c r="H3" s="490"/>
      <c r="I3" s="490"/>
      <c r="J3" s="490"/>
      <c r="K3" s="490"/>
      <c r="L3" s="490"/>
      <c r="M3" s="490"/>
      <c r="N3" s="490"/>
      <c r="O3" s="490"/>
      <c r="P3" s="155"/>
      <c r="Q3" s="155"/>
      <c r="R3" s="155"/>
      <c r="S3" s="162" t="s">
        <v>184</v>
      </c>
    </row>
    <row r="4" spans="2:20" ht="21.75" customHeight="1" x14ac:dyDescent="0.3">
      <c r="B4" s="491"/>
      <c r="C4" s="492"/>
      <c r="D4" s="492"/>
      <c r="E4" s="373"/>
      <c r="F4" s="48"/>
      <c r="G4" s="32"/>
      <c r="H4" s="9"/>
      <c r="I4" s="9"/>
      <c r="J4" s="23"/>
      <c r="K4" s="3"/>
      <c r="L4" s="310"/>
      <c r="M4" s="377"/>
      <c r="N4" s="3"/>
      <c r="O4" s="3"/>
      <c r="P4" s="530"/>
      <c r="Q4" s="531"/>
      <c r="R4" s="531"/>
      <c r="S4" s="532"/>
    </row>
    <row r="5" spans="2:20" ht="26.25" customHeight="1" x14ac:dyDescent="0.35">
      <c r="B5" s="500"/>
      <c r="C5" s="501"/>
      <c r="D5" s="501"/>
      <c r="E5" s="501"/>
      <c r="F5" s="501"/>
      <c r="G5" s="49"/>
      <c r="H5" s="35"/>
      <c r="I5" s="35"/>
      <c r="J5" s="36"/>
      <c r="K5" s="163"/>
      <c r="L5" s="502"/>
      <c r="M5" s="502"/>
      <c r="N5" s="503"/>
      <c r="O5" s="503"/>
      <c r="P5" s="504"/>
      <c r="Q5" s="504"/>
      <c r="R5" s="504"/>
      <c r="S5" s="505"/>
    </row>
    <row r="6" spans="2:20" ht="24.75" customHeight="1" x14ac:dyDescent="0.2">
      <c r="B6" s="340" t="s">
        <v>177</v>
      </c>
      <c r="C6" s="164"/>
      <c r="D6" s="164"/>
      <c r="E6" s="164"/>
      <c r="F6" s="164"/>
      <c r="G6" s="164"/>
      <c r="H6" s="164"/>
      <c r="I6" s="164"/>
      <c r="J6" s="164"/>
      <c r="K6" s="37"/>
      <c r="L6" s="304"/>
      <c r="M6" s="374"/>
      <c r="N6" s="165"/>
      <c r="O6" s="165"/>
      <c r="P6" s="305"/>
      <c r="Q6" s="305"/>
      <c r="R6" s="305"/>
      <c r="S6" s="306"/>
    </row>
    <row r="7" spans="2:20" ht="17.25" customHeight="1" x14ac:dyDescent="0.3">
      <c r="B7" s="302"/>
      <c r="C7" s="303"/>
      <c r="D7" s="307"/>
      <c r="E7" s="375"/>
      <c r="F7" s="303"/>
      <c r="G7" s="506"/>
      <c r="H7" s="506"/>
      <c r="I7" s="375"/>
      <c r="J7" s="36"/>
      <c r="K7" s="303"/>
      <c r="L7" s="304"/>
      <c r="M7" s="374"/>
      <c r="N7" s="506"/>
      <c r="O7" s="506"/>
      <c r="P7" s="305"/>
      <c r="Q7" s="303"/>
      <c r="R7" s="507"/>
      <c r="S7" s="533"/>
    </row>
    <row r="8" spans="2:20" ht="2.25" customHeight="1" x14ac:dyDescent="0.35">
      <c r="B8" s="171"/>
      <c r="C8" s="172"/>
      <c r="D8" s="172"/>
      <c r="E8" s="172"/>
      <c r="F8" s="172"/>
      <c r="G8" s="173"/>
      <c r="H8" s="172"/>
      <c r="I8" s="172"/>
      <c r="J8" s="172"/>
      <c r="K8" s="172"/>
      <c r="L8" s="172"/>
      <c r="M8" s="172"/>
      <c r="N8" s="173"/>
      <c r="O8" s="172"/>
      <c r="P8" s="172"/>
      <c r="Q8" s="172"/>
      <c r="R8" s="172"/>
      <c r="S8" s="174"/>
    </row>
    <row r="9" spans="2:20" ht="31.5" customHeight="1" thickBot="1" x14ac:dyDescent="0.4">
      <c r="B9" s="509"/>
      <c r="C9" s="510"/>
      <c r="D9" s="510"/>
      <c r="E9" s="510"/>
      <c r="F9" s="510"/>
      <c r="G9" s="510"/>
      <c r="H9" s="175"/>
      <c r="I9" s="175"/>
      <c r="J9" s="176" t="s">
        <v>120</v>
      </c>
      <c r="K9" s="176"/>
      <c r="L9" s="176"/>
      <c r="M9" s="176"/>
      <c r="N9" s="176"/>
      <c r="O9" s="176"/>
      <c r="P9" s="176"/>
      <c r="Q9" s="176"/>
      <c r="R9" s="177"/>
      <c r="S9" s="178" t="s">
        <v>84</v>
      </c>
    </row>
    <row r="10" spans="2:20" ht="4.5" customHeight="1" thickTop="1" thickBot="1" x14ac:dyDescent="0.4">
      <c r="B10" s="180"/>
      <c r="C10" s="181"/>
      <c r="D10" s="181"/>
      <c r="E10" s="181"/>
      <c r="F10" s="181"/>
      <c r="G10" s="181"/>
      <c r="H10" s="182"/>
      <c r="I10" s="182"/>
      <c r="J10" s="183"/>
      <c r="K10" s="183"/>
      <c r="L10" s="183"/>
      <c r="M10" s="183"/>
      <c r="N10" s="183"/>
      <c r="O10" s="183"/>
      <c r="P10" s="183"/>
      <c r="Q10" s="183"/>
      <c r="R10" s="184"/>
      <c r="S10" s="185"/>
    </row>
    <row r="11" spans="2:20" ht="24.75" customHeight="1" thickTop="1" x14ac:dyDescent="0.35">
      <c r="B11" s="458" t="s">
        <v>13</v>
      </c>
      <c r="C11" s="459"/>
      <c r="D11" s="459"/>
      <c r="E11" s="459"/>
      <c r="F11" s="459"/>
      <c r="G11" s="459"/>
      <c r="H11" s="459"/>
      <c r="I11" s="459"/>
      <c r="J11" s="459"/>
      <c r="K11" s="459"/>
      <c r="L11" s="459"/>
      <c r="M11" s="459"/>
      <c r="N11" s="459"/>
      <c r="O11" s="459"/>
      <c r="P11" s="459"/>
      <c r="Q11" s="459"/>
      <c r="R11" s="459"/>
      <c r="S11" s="469"/>
    </row>
    <row r="12" spans="2:20" ht="18.75" customHeight="1" x14ac:dyDescent="0.25">
      <c r="B12" s="278" t="s">
        <v>76</v>
      </c>
      <c r="C12" s="217"/>
      <c r="D12" s="217"/>
      <c r="E12" s="217"/>
      <c r="F12" s="217"/>
      <c r="G12" s="343" t="s">
        <v>81</v>
      </c>
      <c r="H12" s="219"/>
      <c r="I12" s="219"/>
      <c r="J12" s="537"/>
      <c r="K12" s="538"/>
      <c r="L12" s="284" t="s">
        <v>71</v>
      </c>
      <c r="M12" s="370"/>
      <c r="N12" s="219"/>
      <c r="O12" s="219"/>
      <c r="P12" s="220"/>
      <c r="Q12" s="284" t="s">
        <v>83</v>
      </c>
      <c r="R12" s="219"/>
      <c r="S12" s="220"/>
    </row>
    <row r="13" spans="2:20" ht="36.75" customHeight="1" x14ac:dyDescent="0.2">
      <c r="B13" s="189"/>
      <c r="C13" s="54"/>
      <c r="D13" s="54"/>
      <c r="E13" s="54"/>
      <c r="F13" s="54"/>
      <c r="G13" s="294" t="s">
        <v>124</v>
      </c>
      <c r="H13" s="330"/>
      <c r="I13" s="376"/>
      <c r="J13" s="330"/>
      <c r="K13" s="295"/>
      <c r="L13" s="206"/>
      <c r="M13" s="207"/>
      <c r="N13" s="54"/>
      <c r="O13" s="54"/>
      <c r="P13" s="190"/>
      <c r="Q13" s="54"/>
      <c r="R13" s="54"/>
      <c r="S13" s="190"/>
    </row>
    <row r="14" spans="2:20" ht="15.75" customHeight="1" x14ac:dyDescent="0.25">
      <c r="B14" s="189"/>
      <c r="C14" s="54"/>
      <c r="D14" s="54"/>
      <c r="E14" s="54"/>
      <c r="F14" s="57"/>
      <c r="G14" s="208"/>
      <c r="H14" s="54"/>
      <c r="I14" s="54"/>
      <c r="J14" s="57"/>
      <c r="K14" s="209"/>
      <c r="L14" s="189"/>
      <c r="M14" s="54"/>
      <c r="N14" s="57"/>
      <c r="O14" s="56"/>
      <c r="P14" s="190"/>
      <c r="Q14" s="57"/>
      <c r="R14" s="56"/>
      <c r="S14" s="190"/>
    </row>
    <row r="15" spans="2:20" ht="138" customHeight="1" x14ac:dyDescent="0.25">
      <c r="B15" s="189"/>
      <c r="C15" s="54"/>
      <c r="D15" s="54"/>
      <c r="E15" s="54"/>
      <c r="F15" s="57"/>
      <c r="G15" s="296"/>
      <c r="H15" s="54"/>
      <c r="I15" s="54"/>
      <c r="J15" s="57"/>
      <c r="K15" s="212"/>
      <c r="L15" s="189"/>
      <c r="M15" s="54"/>
      <c r="N15" s="57"/>
      <c r="O15" s="56"/>
      <c r="P15" s="190"/>
      <c r="Q15" s="57"/>
      <c r="R15" s="56"/>
      <c r="S15" s="190"/>
      <c r="T15" s="282"/>
    </row>
    <row r="16" spans="2:20" s="41" customFormat="1" ht="18.75" customHeight="1" x14ac:dyDescent="0.25">
      <c r="B16" s="440"/>
      <c r="C16" s="441"/>
      <c r="D16" s="441"/>
      <c r="E16" s="441"/>
      <c r="F16" s="441"/>
      <c r="G16" s="297"/>
      <c r="H16" s="154"/>
      <c r="I16" s="154"/>
      <c r="J16" s="154"/>
      <c r="K16" s="298"/>
      <c r="L16" s="440"/>
      <c r="M16" s="441"/>
      <c r="N16" s="441"/>
      <c r="O16" s="441"/>
      <c r="P16" s="442"/>
      <c r="Q16" s="441"/>
      <c r="R16" s="441"/>
      <c r="S16" s="442"/>
      <c r="T16" s="42"/>
    </row>
    <row r="17" spans="2:25" ht="16.5" customHeight="1" x14ac:dyDescent="0.25">
      <c r="B17" s="448"/>
      <c r="C17" s="449"/>
      <c r="D17" s="449"/>
      <c r="E17" s="449"/>
      <c r="F17" s="449"/>
      <c r="G17" s="464"/>
      <c r="H17" s="446"/>
      <c r="I17" s="446"/>
      <c r="J17" s="446"/>
      <c r="K17" s="447"/>
      <c r="L17" s="464"/>
      <c r="M17" s="446"/>
      <c r="N17" s="446"/>
      <c r="O17" s="446"/>
      <c r="P17" s="447"/>
      <c r="Q17" s="446"/>
      <c r="R17" s="446"/>
      <c r="S17" s="447"/>
      <c r="T17" s="21"/>
    </row>
    <row r="18" spans="2:25" s="9" customFormat="1" ht="19.5" customHeight="1" thickBot="1" x14ac:dyDescent="0.35">
      <c r="B18" s="211" t="s">
        <v>78</v>
      </c>
      <c r="C18" s="202"/>
      <c r="D18" s="192"/>
      <c r="E18" s="192"/>
      <c r="F18" s="192">
        <f>((Скидка!AB19*(100-Скидка!$C$3))*Скидка!$D$4)/100</f>
        <v>14798.08</v>
      </c>
      <c r="G18" s="211" t="s">
        <v>78</v>
      </c>
      <c r="H18" s="293"/>
      <c r="I18" s="293"/>
      <c r="J18" s="293"/>
      <c r="K18" s="192">
        <f>((Скидка!AF19*(100-Скидка!$C$3))*Скидка!$D$4)/100</f>
        <v>11504.64</v>
      </c>
      <c r="L18" s="211" t="s">
        <v>80</v>
      </c>
      <c r="M18" s="286"/>
      <c r="N18" s="317"/>
      <c r="O18" s="202"/>
      <c r="P18" s="192">
        <f>((Скидка!AJ19*(100-Скидка!$C$3))*Скидка!$D$4)/100</f>
        <v>9441.2800000000007</v>
      </c>
      <c r="Q18" s="211" t="s">
        <v>123</v>
      </c>
      <c r="R18" s="204"/>
      <c r="S18" s="193">
        <f>((Скидка!AM19*(100-Скидка!$C$3))*Скидка!$D$4)/100</f>
        <v>6745.6</v>
      </c>
      <c r="U18" s="44"/>
      <c r="V18" s="44"/>
      <c r="X18" s="44"/>
      <c r="Y18" s="44"/>
    </row>
    <row r="19" spans="2:25" ht="22.5" customHeight="1" thickTop="1" x14ac:dyDescent="0.35">
      <c r="B19" s="443" t="s">
        <v>88</v>
      </c>
      <c r="C19" s="456"/>
      <c r="D19" s="456"/>
      <c r="E19" s="456"/>
      <c r="F19" s="456"/>
      <c r="G19" s="456"/>
      <c r="H19" s="456"/>
      <c r="I19" s="456"/>
      <c r="J19" s="456"/>
      <c r="K19" s="456"/>
      <c r="L19" s="456"/>
      <c r="M19" s="456"/>
      <c r="N19" s="456"/>
      <c r="O19" s="456"/>
      <c r="P19" s="456"/>
      <c r="Q19" s="515" t="s">
        <v>135</v>
      </c>
      <c r="R19" s="459"/>
      <c r="S19" s="469"/>
    </row>
    <row r="20" spans="2:25" ht="18.75" customHeight="1" x14ac:dyDescent="0.25">
      <c r="B20" s="319" t="s">
        <v>77</v>
      </c>
      <c r="C20" s="219"/>
      <c r="D20" s="219"/>
      <c r="E20" s="219"/>
      <c r="F20" s="219"/>
      <c r="G20" s="319" t="s">
        <v>72</v>
      </c>
      <c r="H20" s="219"/>
      <c r="I20" s="219"/>
      <c r="J20" s="219"/>
      <c r="K20" s="220"/>
      <c r="L20" s="319" t="s">
        <v>73</v>
      </c>
      <c r="M20" s="370"/>
      <c r="N20" s="219"/>
      <c r="O20" s="219"/>
      <c r="P20" s="219"/>
      <c r="Q20" s="344" t="s">
        <v>155</v>
      </c>
      <c r="R20" s="221"/>
      <c r="S20" s="222"/>
    </row>
    <row r="21" spans="2:25" ht="15.75" customHeight="1" x14ac:dyDescent="0.25">
      <c r="B21" s="291"/>
      <c r="C21" s="54"/>
      <c r="D21" s="54"/>
      <c r="E21" s="54"/>
      <c r="F21" s="54"/>
      <c r="G21" s="189"/>
      <c r="H21" s="54"/>
      <c r="I21" s="54"/>
      <c r="J21" s="54"/>
      <c r="K21" s="190"/>
      <c r="L21" s="207"/>
      <c r="M21" s="207"/>
      <c r="N21" s="54"/>
      <c r="O21" s="54"/>
      <c r="P21" s="54"/>
      <c r="Q21" s="344" t="s">
        <v>125</v>
      </c>
      <c r="R21" s="54"/>
      <c r="S21" s="190"/>
      <c r="T21" s="7"/>
    </row>
    <row r="22" spans="2:25" ht="15.75" customHeight="1" x14ac:dyDescent="0.25">
      <c r="B22" s="189"/>
      <c r="C22" s="54"/>
      <c r="D22" s="54"/>
      <c r="E22" s="54"/>
      <c r="F22" s="57"/>
      <c r="G22" s="208"/>
      <c r="H22" s="54"/>
      <c r="I22" s="54"/>
      <c r="J22" s="57"/>
      <c r="K22" s="209"/>
      <c r="L22" s="54"/>
      <c r="M22" s="54"/>
      <c r="N22" s="57"/>
      <c r="O22" s="56"/>
      <c r="P22" s="54"/>
      <c r="Q22" s="301"/>
      <c r="R22" s="56"/>
      <c r="S22" s="190"/>
      <c r="T22" s="7"/>
    </row>
    <row r="23" spans="2:25" ht="177" customHeight="1" x14ac:dyDescent="0.25">
      <c r="B23" s="189"/>
      <c r="C23" s="54"/>
      <c r="D23" s="54"/>
      <c r="E23" s="54"/>
      <c r="F23" s="57"/>
      <c r="G23" s="208"/>
      <c r="H23" s="54"/>
      <c r="I23" s="54"/>
      <c r="J23" s="57"/>
      <c r="K23" s="209"/>
      <c r="L23" s="54"/>
      <c r="M23" s="54"/>
      <c r="N23" s="57"/>
      <c r="O23" s="56"/>
      <c r="P23" s="54"/>
      <c r="Q23" s="301"/>
      <c r="R23" s="56"/>
      <c r="S23" s="190"/>
      <c r="T23" s="7"/>
    </row>
    <row r="24" spans="2:25" s="41" customFormat="1" ht="6.75" customHeight="1" x14ac:dyDescent="0.25">
      <c r="B24" s="440"/>
      <c r="C24" s="441"/>
      <c r="D24" s="441"/>
      <c r="E24" s="441"/>
      <c r="F24" s="441"/>
      <c r="G24" s="440"/>
      <c r="H24" s="441"/>
      <c r="I24" s="441"/>
      <c r="J24" s="441"/>
      <c r="K24" s="442"/>
      <c r="L24" s="441"/>
      <c r="M24" s="441"/>
      <c r="N24" s="441"/>
      <c r="O24" s="441"/>
      <c r="P24" s="441"/>
      <c r="Q24" s="450"/>
      <c r="R24" s="441"/>
      <c r="S24" s="442"/>
      <c r="T24" s="43"/>
    </row>
    <row r="25" spans="2:25" ht="9.75" customHeight="1" x14ac:dyDescent="0.2">
      <c r="B25" s="464"/>
      <c r="C25" s="446"/>
      <c r="D25" s="446"/>
      <c r="E25" s="446"/>
      <c r="F25" s="446"/>
      <c r="G25" s="464"/>
      <c r="H25" s="446"/>
      <c r="I25" s="446"/>
      <c r="J25" s="446"/>
      <c r="K25" s="447"/>
      <c r="L25" s="446"/>
      <c r="M25" s="446"/>
      <c r="N25" s="446"/>
      <c r="O25" s="446"/>
      <c r="P25" s="446"/>
      <c r="Q25" s="480"/>
      <c r="R25" s="446"/>
      <c r="S25" s="447"/>
      <c r="T25" s="7"/>
    </row>
    <row r="26" spans="2:25" s="9" customFormat="1" ht="18.75" customHeight="1" thickBot="1" x14ac:dyDescent="0.35">
      <c r="B26" s="211" t="s">
        <v>144</v>
      </c>
      <c r="C26" s="202"/>
      <c r="D26" s="317"/>
      <c r="E26" s="367"/>
      <c r="F26" s="192">
        <f>((Скидка!AB27*(100-Скидка!$C$3))*Скидка!$D$4)/100</f>
        <v>6545.92</v>
      </c>
      <c r="G26" s="211" t="s">
        <v>145</v>
      </c>
      <c r="H26" s="202"/>
      <c r="I26" s="202"/>
      <c r="J26" s="539">
        <f>((Скидка!AE27*(100-Скидка!$C$3))*Скидка!$D$4)/100</f>
        <v>3928.32</v>
      </c>
      <c r="K26" s="540">
        <f>((Скидка!AF27*(100-Скидка!$C$3))*Скидка!$D$4)/100</f>
        <v>0</v>
      </c>
      <c r="L26" s="211" t="s">
        <v>146</v>
      </c>
      <c r="M26" s="286"/>
      <c r="N26" s="317"/>
      <c r="O26" s="202"/>
      <c r="P26" s="192">
        <f>((Скидка!AJ27*(100-Скидка!$C$3))*Скидка!$D$4)/100</f>
        <v>2618.88</v>
      </c>
      <c r="Q26" s="215"/>
      <c r="R26" s="198"/>
      <c r="S26" s="193">
        <f>((Скидка!AM27*(100-Скидка!$C$3))*Скидка!$D$4)/100</f>
        <v>300.8</v>
      </c>
      <c r="U26" s="44"/>
      <c r="V26" s="44"/>
      <c r="X26" s="44"/>
      <c r="Y26" s="44"/>
    </row>
    <row r="27" spans="2:25" ht="22.5" customHeight="1" thickTop="1" x14ac:dyDescent="0.35">
      <c r="B27" s="443" t="s">
        <v>89</v>
      </c>
      <c r="C27" s="456"/>
      <c r="D27" s="456"/>
      <c r="E27" s="456"/>
      <c r="F27" s="456"/>
      <c r="G27" s="456"/>
      <c r="H27" s="456"/>
      <c r="I27" s="456"/>
      <c r="J27" s="456"/>
      <c r="K27" s="456"/>
      <c r="L27" s="456"/>
      <c r="M27" s="456"/>
      <c r="N27" s="456"/>
      <c r="O27" s="511"/>
      <c r="P27" s="455" t="s">
        <v>92</v>
      </c>
      <c r="Q27" s="456"/>
      <c r="R27" s="456"/>
      <c r="S27" s="457"/>
    </row>
    <row r="28" spans="2:25" ht="18.75" customHeight="1" x14ac:dyDescent="0.25">
      <c r="B28" s="369" t="s">
        <v>74</v>
      </c>
      <c r="C28" s="219"/>
      <c r="D28" s="220"/>
      <c r="E28" s="369" t="s">
        <v>153</v>
      </c>
      <c r="F28" s="219"/>
      <c r="I28" s="369" t="s">
        <v>75</v>
      </c>
      <c r="J28" s="219"/>
      <c r="K28" s="219"/>
      <c r="L28" s="220"/>
      <c r="M28" s="369" t="s">
        <v>154</v>
      </c>
      <c r="N28" s="157"/>
      <c r="O28" s="399"/>
      <c r="P28" s="371" t="s">
        <v>61</v>
      </c>
      <c r="Q28" s="219"/>
      <c r="R28" s="219"/>
      <c r="S28" s="220"/>
    </row>
    <row r="29" spans="2:25" ht="15.75" customHeight="1" x14ac:dyDescent="0.25">
      <c r="B29" s="435" t="s">
        <v>170</v>
      </c>
      <c r="C29" s="436"/>
      <c r="D29" s="437"/>
      <c r="E29" s="225"/>
      <c r="F29" s="225" t="s">
        <v>167</v>
      </c>
      <c r="G29" s="225"/>
      <c r="H29" s="225"/>
      <c r="I29" s="525" t="s">
        <v>170</v>
      </c>
      <c r="J29" s="526"/>
      <c r="K29" s="526"/>
      <c r="L29" s="527"/>
      <c r="M29" s="528" t="s">
        <v>167</v>
      </c>
      <c r="N29" s="529"/>
      <c r="O29" s="400"/>
      <c r="P29" s="300"/>
      <c r="Q29" s="225"/>
      <c r="R29" s="225"/>
      <c r="S29" s="227"/>
    </row>
    <row r="30" spans="2:25" ht="15.75" customHeight="1" x14ac:dyDescent="0.25">
      <c r="B30" s="189"/>
      <c r="C30" s="54"/>
      <c r="D30" s="190"/>
      <c r="E30" s="54"/>
      <c r="F30" s="57"/>
      <c r="G30" s="56"/>
      <c r="H30" s="54"/>
      <c r="I30" s="189"/>
      <c r="J30" s="57"/>
      <c r="K30" s="56"/>
      <c r="L30" s="190"/>
      <c r="M30" s="189"/>
      <c r="N30" s="57"/>
      <c r="O30" s="401"/>
      <c r="P30" s="339"/>
      <c r="Q30" s="57"/>
      <c r="R30" s="56"/>
      <c r="S30" s="190"/>
    </row>
    <row r="31" spans="2:25" ht="132.75" customHeight="1" x14ac:dyDescent="0.25">
      <c r="B31" s="189"/>
      <c r="C31" s="54"/>
      <c r="D31" s="190"/>
      <c r="E31" s="54"/>
      <c r="F31" s="57"/>
      <c r="G31" s="56"/>
      <c r="H31" s="54"/>
      <c r="I31" s="189"/>
      <c r="J31" s="57"/>
      <c r="K31" s="56"/>
      <c r="L31" s="190"/>
      <c r="M31" s="189"/>
      <c r="N31" s="57"/>
      <c r="O31" s="401"/>
      <c r="P31" s="339"/>
      <c r="Q31" s="57"/>
      <c r="R31" s="56"/>
      <c r="S31" s="190"/>
    </row>
    <row r="32" spans="2:25" s="41" customFormat="1" ht="18.75" customHeight="1" x14ac:dyDescent="0.25">
      <c r="B32" s="359"/>
      <c r="C32" s="360"/>
      <c r="D32" s="361"/>
      <c r="E32" s="360"/>
      <c r="F32" s="360"/>
      <c r="G32" s="360"/>
      <c r="H32" s="360"/>
      <c r="I32" s="359"/>
      <c r="J32" s="360"/>
      <c r="K32" s="360"/>
      <c r="L32" s="361"/>
      <c r="M32" s="359"/>
      <c r="N32" s="360"/>
      <c r="O32" s="402"/>
      <c r="P32" s="396"/>
      <c r="Q32" s="360"/>
      <c r="R32" s="360"/>
      <c r="S32" s="361"/>
    </row>
    <row r="33" spans="2:25" ht="16.5" customHeight="1" x14ac:dyDescent="0.2">
      <c r="B33" s="356"/>
      <c r="C33" s="357"/>
      <c r="D33" s="358"/>
      <c r="E33" s="357"/>
      <c r="F33" s="357"/>
      <c r="G33" s="357"/>
      <c r="H33" s="357"/>
      <c r="I33" s="356"/>
      <c r="J33" s="357"/>
      <c r="K33" s="357"/>
      <c r="L33" s="358"/>
      <c r="M33" s="356"/>
      <c r="N33" s="357"/>
      <c r="O33" s="389"/>
      <c r="P33" s="397"/>
      <c r="Q33" s="357"/>
      <c r="R33" s="357"/>
      <c r="S33" s="358"/>
    </row>
    <row r="34" spans="2:25" s="9" customFormat="1" ht="18.75" customHeight="1" thickBot="1" x14ac:dyDescent="0.35">
      <c r="B34" s="403" t="s">
        <v>147</v>
      </c>
      <c r="C34" s="225"/>
      <c r="D34" s="188">
        <f>((Скидка!AB35*(100-Скидка!$C$3))*Скидка!$D$4)/100</f>
        <v>6553.6</v>
      </c>
      <c r="E34" s="403" t="s">
        <v>147</v>
      </c>
      <c r="F34" s="398"/>
      <c r="H34" s="188">
        <f>((Скидка!AB30*(100-Скидка!$C$3))*Скидка!$D$4)/100</f>
        <v>8800</v>
      </c>
      <c r="I34" s="403" t="s">
        <v>148</v>
      </c>
      <c r="K34" s="518">
        <f>((Скидка!AG35*(100-Скидка!$C$3))*Скидка!$D$4)/100</f>
        <v>4090.88</v>
      </c>
      <c r="L34" s="519"/>
      <c r="M34" s="403" t="s">
        <v>148</v>
      </c>
      <c r="O34" s="188">
        <f>((Скидка!AG30*(100-Скидка!$C$3))*Скидка!$D$4)/100</f>
        <v>5075.2</v>
      </c>
      <c r="P34" s="404" t="s">
        <v>62</v>
      </c>
      <c r="Q34" s="405"/>
      <c r="R34" s="406"/>
      <c r="S34" s="407">
        <f>((Скидка!AM35*(100-Скидка!$C$3))*Скидка!$D$4)/100</f>
        <v>14170.88</v>
      </c>
      <c r="U34" s="44"/>
      <c r="V34" s="44"/>
      <c r="X34" s="44"/>
      <c r="Y34" s="44"/>
    </row>
    <row r="35" spans="2:25" ht="22.5" customHeight="1" thickTop="1" x14ac:dyDescent="0.35">
      <c r="B35" s="443" t="s">
        <v>136</v>
      </c>
      <c r="C35" s="444"/>
      <c r="D35" s="444"/>
      <c r="E35" s="444"/>
      <c r="F35" s="444"/>
      <c r="G35" s="444"/>
      <c r="H35" s="444"/>
      <c r="I35" s="444"/>
      <c r="J35" s="444"/>
      <c r="K35" s="444"/>
      <c r="L35" s="444"/>
      <c r="M35" s="444"/>
      <c r="N35" s="444"/>
      <c r="O35" s="444"/>
      <c r="P35" s="444"/>
      <c r="Q35" s="444"/>
      <c r="R35" s="444"/>
      <c r="S35" s="445"/>
    </row>
    <row r="36" spans="2:25" ht="18.75" customHeight="1" x14ac:dyDescent="0.25">
      <c r="B36" s="291" t="s">
        <v>94</v>
      </c>
      <c r="C36" s="53"/>
      <c r="D36" s="53"/>
      <c r="E36" s="53"/>
      <c r="F36" s="53"/>
      <c r="G36" s="291" t="s">
        <v>95</v>
      </c>
      <c r="H36" s="53"/>
      <c r="I36" s="53"/>
      <c r="J36" s="53"/>
      <c r="K36" s="53"/>
      <c r="L36" s="53"/>
      <c r="M36" s="391"/>
      <c r="N36" s="390" t="s">
        <v>109</v>
      </c>
      <c r="O36" s="53"/>
      <c r="P36" s="53"/>
      <c r="Q36" s="53"/>
      <c r="R36" s="53"/>
      <c r="S36" s="391"/>
    </row>
    <row r="37" spans="2:25" ht="15.75" customHeight="1" x14ac:dyDescent="0.25">
      <c r="B37" s="224"/>
      <c r="C37" s="225"/>
      <c r="D37" s="225"/>
      <c r="E37" s="225"/>
      <c r="F37" s="225"/>
      <c r="G37" s="224"/>
      <c r="H37" s="225"/>
      <c r="I37" s="225"/>
      <c r="J37" s="225"/>
      <c r="K37" s="225"/>
      <c r="L37" s="299"/>
      <c r="M37" s="226"/>
      <c r="N37" s="225"/>
      <c r="O37" s="225"/>
      <c r="P37" s="225"/>
      <c r="Q37" s="225"/>
      <c r="R37" s="225"/>
      <c r="S37" s="227"/>
    </row>
    <row r="38" spans="2:25" ht="15.75" customHeight="1" x14ac:dyDescent="0.25">
      <c r="B38" s="189"/>
      <c r="C38" s="54"/>
      <c r="D38" s="54"/>
      <c r="E38" s="54"/>
      <c r="F38" s="57"/>
      <c r="G38" s="208"/>
      <c r="H38" s="54"/>
      <c r="I38" s="54"/>
      <c r="J38" s="57"/>
      <c r="K38" s="56"/>
      <c r="L38" s="54"/>
      <c r="M38" s="190"/>
      <c r="N38" s="57"/>
      <c r="O38" s="56"/>
      <c r="P38" s="54"/>
      <c r="Q38" s="57"/>
      <c r="R38" s="56"/>
      <c r="S38" s="190"/>
    </row>
    <row r="39" spans="2:25" ht="140.25" customHeight="1" x14ac:dyDescent="0.25">
      <c r="B39" s="189"/>
      <c r="C39" s="54"/>
      <c r="D39" s="54"/>
      <c r="E39" s="54"/>
      <c r="F39" s="57"/>
      <c r="G39" s="208"/>
      <c r="H39" s="54"/>
      <c r="I39" s="54"/>
      <c r="J39" s="57"/>
      <c r="K39" s="56"/>
      <c r="L39" s="54"/>
      <c r="M39" s="190"/>
      <c r="N39" s="57"/>
      <c r="O39" s="56"/>
      <c r="P39" s="54"/>
      <c r="Q39" s="57"/>
      <c r="R39" s="56"/>
      <c r="S39" s="190"/>
    </row>
    <row r="40" spans="2:25" s="41" customFormat="1" ht="18.75" customHeight="1" x14ac:dyDescent="0.25">
      <c r="B40" s="440"/>
      <c r="C40" s="441"/>
      <c r="D40" s="441"/>
      <c r="E40" s="441"/>
      <c r="F40" s="441"/>
      <c r="G40" s="440"/>
      <c r="H40" s="441"/>
      <c r="I40" s="441"/>
      <c r="J40" s="441"/>
      <c r="K40" s="441"/>
      <c r="L40" s="441"/>
      <c r="M40" s="366"/>
      <c r="N40" s="441"/>
      <c r="O40" s="441"/>
      <c r="P40" s="441"/>
      <c r="Q40" s="441"/>
      <c r="R40" s="441"/>
      <c r="S40" s="442"/>
    </row>
    <row r="41" spans="2:25" ht="16.5" customHeight="1" x14ac:dyDescent="0.2">
      <c r="B41" s="464"/>
      <c r="C41" s="446"/>
      <c r="D41" s="446"/>
      <c r="E41" s="446"/>
      <c r="F41" s="446"/>
      <c r="G41" s="464"/>
      <c r="H41" s="446"/>
      <c r="I41" s="446"/>
      <c r="J41" s="446"/>
      <c r="K41" s="446"/>
      <c r="L41" s="446"/>
      <c r="M41" s="368"/>
      <c r="N41" s="446"/>
      <c r="O41" s="446"/>
      <c r="P41" s="446"/>
      <c r="Q41" s="446"/>
      <c r="R41" s="446"/>
      <c r="S41" s="447"/>
    </row>
    <row r="42" spans="2:25" s="9" customFormat="1" ht="18.75" customHeight="1" thickBot="1" x14ac:dyDescent="0.35">
      <c r="B42" s="211" t="s">
        <v>127</v>
      </c>
      <c r="C42" s="202"/>
      <c r="D42" s="317"/>
      <c r="E42" s="367"/>
      <c r="F42" s="192">
        <f>((Скидка!AB43*(100-Скидка!$C$3))*Скидка!$D$4)/100</f>
        <v>1959.68</v>
      </c>
      <c r="G42" s="211" t="s">
        <v>128</v>
      </c>
      <c r="H42" s="202"/>
      <c r="I42" s="202"/>
      <c r="J42" s="202"/>
      <c r="K42" s="198"/>
      <c r="L42" s="520">
        <f>((Скидка!AG43*(100-Скидка!$C$3))*Скидка!$D$4)/100</f>
        <v>2894.08</v>
      </c>
      <c r="M42" s="521"/>
      <c r="N42" s="211" t="s">
        <v>129</v>
      </c>
      <c r="O42" s="202"/>
      <c r="P42" s="202"/>
      <c r="Q42" s="199"/>
      <c r="R42" s="198"/>
      <c r="S42" s="193">
        <f>((Скидка!AM43*(100-Скидка!$C$3))*Скидка!$D$4)/100</f>
        <v>4751.3599999999997</v>
      </c>
      <c r="U42" s="44"/>
      <c r="V42" s="44"/>
      <c r="X42" s="44"/>
      <c r="Y42" s="44"/>
    </row>
    <row r="43" spans="2:25" ht="22.5" customHeight="1" thickTop="1" x14ac:dyDescent="0.35">
      <c r="B43" s="522" t="s">
        <v>17</v>
      </c>
      <c r="C43" s="523"/>
      <c r="D43" s="523"/>
      <c r="E43" s="523"/>
      <c r="F43" s="523"/>
      <c r="G43" s="523"/>
      <c r="H43" s="523"/>
      <c r="I43" s="523"/>
      <c r="J43" s="523"/>
      <c r="K43" s="523"/>
      <c r="L43" s="523"/>
      <c r="M43" s="523"/>
      <c r="N43" s="523"/>
      <c r="O43" s="523"/>
      <c r="P43" s="523"/>
      <c r="Q43" s="523"/>
      <c r="R43" s="523"/>
      <c r="S43" s="524"/>
    </row>
    <row r="44" spans="2:25" ht="18.75" customHeight="1" x14ac:dyDescent="0.25">
      <c r="B44" s="319" t="s">
        <v>26</v>
      </c>
      <c r="C44" s="219"/>
      <c r="D44" s="219"/>
      <c r="E44" s="219"/>
      <c r="F44" s="219"/>
      <c r="G44" s="369" t="s">
        <v>28</v>
      </c>
      <c r="H44" s="219"/>
      <c r="I44" s="219"/>
      <c r="J44" s="219"/>
      <c r="K44" s="219"/>
      <c r="L44" s="219"/>
      <c r="M44" s="220"/>
      <c r="N44" s="369" t="s">
        <v>27</v>
      </c>
      <c r="O44" s="219"/>
      <c r="P44" s="219"/>
      <c r="Q44" s="219"/>
      <c r="R44" s="219"/>
      <c r="S44" s="220"/>
    </row>
    <row r="45" spans="2:25" ht="15.75" customHeight="1" x14ac:dyDescent="0.25">
      <c r="B45" s="224" t="s">
        <v>23</v>
      </c>
      <c r="C45" s="225"/>
      <c r="D45" s="225"/>
      <c r="E45" s="225"/>
      <c r="F45" s="225"/>
      <c r="G45" s="224" t="s">
        <v>24</v>
      </c>
      <c r="H45" s="225"/>
      <c r="I45" s="225"/>
      <c r="J45" s="225"/>
      <c r="K45" s="225"/>
      <c r="L45" s="299"/>
      <c r="M45" s="226"/>
      <c r="N45" s="224" t="s">
        <v>25</v>
      </c>
      <c r="O45" s="225"/>
      <c r="P45" s="225"/>
      <c r="Q45" s="225"/>
      <c r="R45" s="225"/>
      <c r="S45" s="227"/>
    </row>
    <row r="46" spans="2:25" ht="15.75" customHeight="1" x14ac:dyDescent="0.25">
      <c r="B46" s="189"/>
      <c r="C46" s="54"/>
      <c r="D46" s="54"/>
      <c r="E46" s="54"/>
      <c r="F46" s="57"/>
      <c r="G46" s="208"/>
      <c r="H46" s="54"/>
      <c r="I46" s="54"/>
      <c r="J46" s="57"/>
      <c r="K46" s="56"/>
      <c r="L46" s="54"/>
      <c r="M46" s="190"/>
      <c r="N46" s="210"/>
      <c r="O46" s="56"/>
      <c r="P46" s="54"/>
      <c r="Q46" s="57"/>
      <c r="R46" s="56"/>
      <c r="S46" s="190"/>
    </row>
    <row r="47" spans="2:25" ht="141" customHeight="1" x14ac:dyDescent="0.25">
      <c r="B47" s="189"/>
      <c r="C47" s="54"/>
      <c r="D47" s="54"/>
      <c r="E47" s="54"/>
      <c r="F47" s="57"/>
      <c r="G47" s="208"/>
      <c r="H47" s="54"/>
      <c r="I47" s="54"/>
      <c r="J47" s="57"/>
      <c r="K47" s="56"/>
      <c r="L47" s="54"/>
      <c r="M47" s="190"/>
      <c r="N47" s="210"/>
      <c r="O47" s="56"/>
      <c r="P47" s="54"/>
      <c r="Q47" s="57"/>
      <c r="R47" s="56"/>
      <c r="S47" s="190"/>
    </row>
    <row r="48" spans="2:25" s="41" customFormat="1" ht="18.75" customHeight="1" x14ac:dyDescent="0.25">
      <c r="B48" s="440"/>
      <c r="C48" s="441"/>
      <c r="D48" s="441"/>
      <c r="E48" s="441"/>
      <c r="F48" s="441"/>
      <c r="G48" s="440"/>
      <c r="H48" s="441"/>
      <c r="I48" s="441"/>
      <c r="J48" s="441"/>
      <c r="K48" s="441"/>
      <c r="L48" s="441"/>
      <c r="M48" s="366"/>
      <c r="N48" s="440"/>
      <c r="O48" s="441"/>
      <c r="P48" s="441"/>
      <c r="Q48" s="441"/>
      <c r="R48" s="441"/>
      <c r="S48" s="442"/>
    </row>
    <row r="49" spans="2:25" ht="16.5" customHeight="1" x14ac:dyDescent="0.2">
      <c r="B49" s="464"/>
      <c r="C49" s="446"/>
      <c r="D49" s="446"/>
      <c r="E49" s="446"/>
      <c r="F49" s="446"/>
      <c r="G49" s="464"/>
      <c r="H49" s="446"/>
      <c r="I49" s="446"/>
      <c r="J49" s="446"/>
      <c r="K49" s="446"/>
      <c r="L49" s="446"/>
      <c r="M49" s="368"/>
      <c r="N49" s="464"/>
      <c r="O49" s="446"/>
      <c r="P49" s="446"/>
      <c r="Q49" s="446"/>
      <c r="R49" s="446"/>
      <c r="S49" s="447"/>
    </row>
    <row r="50" spans="2:25" s="9" customFormat="1" ht="18.75" customHeight="1" thickBot="1" x14ac:dyDescent="0.35">
      <c r="B50" s="211" t="s">
        <v>36</v>
      </c>
      <c r="C50" s="202"/>
      <c r="D50" s="342"/>
      <c r="E50" s="367"/>
      <c r="F50" s="192">
        <f>((Скидка!AB51*(100-Скидка!$C$3))*Скидка!$D$4)/100</f>
        <v>2721.28</v>
      </c>
      <c r="G50" s="211" t="s">
        <v>37</v>
      </c>
      <c r="H50" s="202"/>
      <c r="I50" s="202"/>
      <c r="J50" s="202"/>
      <c r="K50" s="198"/>
      <c r="L50" s="520">
        <f>((Скидка!AG51*(100-Скидка!$C$3))*Скидка!$D$4)/100</f>
        <v>4906.24</v>
      </c>
      <c r="M50" s="521"/>
      <c r="N50" s="211" t="s">
        <v>38</v>
      </c>
      <c r="O50" s="202"/>
      <c r="P50" s="202"/>
      <c r="Q50" s="199"/>
      <c r="R50" s="198"/>
      <c r="S50" s="193">
        <f>((Скидка!AM51*(100-Скидка!$C$3))*Скидка!$D$4)/100</f>
        <v>6872.32</v>
      </c>
      <c r="U50" s="44"/>
      <c r="V50" s="44"/>
      <c r="X50" s="44"/>
      <c r="Y50" s="44"/>
    </row>
    <row r="51" spans="2:25" ht="21.75" customHeight="1" thickTop="1" x14ac:dyDescent="0.3">
      <c r="B51" s="465" t="s">
        <v>32</v>
      </c>
      <c r="C51" s="466"/>
      <c r="D51" s="466"/>
      <c r="E51" s="466"/>
      <c r="F51" s="466"/>
      <c r="G51" s="466"/>
      <c r="H51" s="466"/>
      <c r="I51" s="466"/>
      <c r="J51" s="466"/>
      <c r="K51" s="466"/>
      <c r="L51" s="466"/>
      <c r="M51" s="466"/>
      <c r="N51" s="466"/>
      <c r="O51" s="466"/>
      <c r="P51" s="466"/>
      <c r="Q51" s="466"/>
      <c r="R51" s="466"/>
      <c r="S51" s="467"/>
    </row>
    <row r="52" spans="2:25" ht="21.75" customHeight="1" x14ac:dyDescent="0.3">
      <c r="B52" s="465" t="s">
        <v>121</v>
      </c>
      <c r="C52" s="466"/>
      <c r="D52" s="466"/>
      <c r="E52" s="466"/>
      <c r="F52" s="466"/>
      <c r="G52" s="466"/>
      <c r="H52" s="466"/>
      <c r="I52" s="466"/>
      <c r="J52" s="466"/>
      <c r="K52" s="466"/>
      <c r="L52" s="466"/>
      <c r="M52" s="466"/>
      <c r="N52" s="466"/>
      <c r="O52" s="466"/>
      <c r="P52" s="466"/>
      <c r="Q52" s="466"/>
      <c r="R52" s="466"/>
      <c r="S52" s="467"/>
    </row>
    <row r="53" spans="2:25" ht="26.25" customHeight="1" x14ac:dyDescent="0.3">
      <c r="B53" s="534" t="s">
        <v>122</v>
      </c>
      <c r="C53" s="535"/>
      <c r="D53" s="535"/>
      <c r="E53" s="535"/>
      <c r="F53" s="535"/>
      <c r="G53" s="535"/>
      <c r="H53" s="535"/>
      <c r="I53" s="535"/>
      <c r="J53" s="535"/>
      <c r="K53" s="535"/>
      <c r="L53" s="535"/>
      <c r="M53" s="535"/>
      <c r="N53" s="535"/>
      <c r="O53" s="535"/>
      <c r="P53" s="535"/>
      <c r="Q53" s="535"/>
      <c r="R53" s="535"/>
      <c r="S53" s="536"/>
    </row>
    <row r="54" spans="2:25" ht="15.75" customHeight="1" x14ac:dyDescent="0.25">
      <c r="D54" s="13"/>
      <c r="E54" s="13"/>
      <c r="F54" s="4"/>
      <c r="G54" s="16"/>
      <c r="K54" s="5"/>
      <c r="L54" s="4"/>
      <c r="M54" s="4"/>
      <c r="N54" s="7"/>
    </row>
    <row r="55" spans="2:25" ht="15.75" customHeight="1" x14ac:dyDescent="0.25">
      <c r="D55" s="13"/>
      <c r="E55" s="13"/>
      <c r="F55" s="4"/>
      <c r="G55" s="16"/>
      <c r="K55" s="12"/>
      <c r="L55" s="19"/>
      <c r="M55" s="19"/>
      <c r="N55" s="16"/>
    </row>
    <row r="56" spans="2:25" ht="15.75" customHeight="1" x14ac:dyDescent="0.25">
      <c r="D56" s="13"/>
      <c r="E56" s="13"/>
      <c r="F56" s="4"/>
      <c r="G56" s="16"/>
    </row>
    <row r="57" spans="2:25" ht="15.75" customHeight="1" x14ac:dyDescent="0.2"/>
    <row r="58" spans="2:25" ht="15.75" x14ac:dyDescent="0.25">
      <c r="K58" s="12"/>
      <c r="L58" s="4"/>
      <c r="M58" s="4"/>
      <c r="N58" s="16"/>
    </row>
    <row r="59" spans="2:25" ht="15.75" x14ac:dyDescent="0.2">
      <c r="K59" s="5"/>
      <c r="L59" s="4"/>
      <c r="M59" s="4"/>
      <c r="N59" s="7"/>
    </row>
    <row r="60" spans="2:25" ht="15.75" x14ac:dyDescent="0.2">
      <c r="K60" s="5"/>
      <c r="L60" s="4"/>
      <c r="M60" s="4"/>
      <c r="N60" s="7"/>
    </row>
    <row r="61" spans="2:25" ht="15.75" x14ac:dyDescent="0.2">
      <c r="K61" s="5"/>
      <c r="L61" s="4"/>
      <c r="M61" s="4"/>
      <c r="N61" s="7"/>
    </row>
  </sheetData>
  <mergeCells count="58">
    <mergeCell ref="B52:S52"/>
    <mergeCell ref="B51:S51"/>
    <mergeCell ref="B53:S53"/>
    <mergeCell ref="J12:K12"/>
    <mergeCell ref="B35:S35"/>
    <mergeCell ref="B40:F40"/>
    <mergeCell ref="G40:L40"/>
    <mergeCell ref="N40:S40"/>
    <mergeCell ref="B41:F41"/>
    <mergeCell ref="G41:L41"/>
    <mergeCell ref="N41:S41"/>
    <mergeCell ref="B25:F25"/>
    <mergeCell ref="G25:K25"/>
    <mergeCell ref="L25:P25"/>
    <mergeCell ref="Q25:S25"/>
    <mergeCell ref="J26:K26"/>
    <mergeCell ref="B24:F24"/>
    <mergeCell ref="G24:K24"/>
    <mergeCell ref="L24:P24"/>
    <mergeCell ref="Q24:S24"/>
    <mergeCell ref="P27:S27"/>
    <mergeCell ref="B19:P19"/>
    <mergeCell ref="Q19:S19"/>
    <mergeCell ref="B11:S11"/>
    <mergeCell ref="B17:F17"/>
    <mergeCell ref="G17:K17"/>
    <mergeCell ref="L17:P17"/>
    <mergeCell ref="Q17:S17"/>
    <mergeCell ref="B16:F16"/>
    <mergeCell ref="L16:P16"/>
    <mergeCell ref="Q16:S16"/>
    <mergeCell ref="B9:G9"/>
    <mergeCell ref="B2:D2"/>
    <mergeCell ref="H3:O3"/>
    <mergeCell ref="B4:D4"/>
    <mergeCell ref="P4:S4"/>
    <mergeCell ref="B5:F5"/>
    <mergeCell ref="L5:O5"/>
    <mergeCell ref="P5:S5"/>
    <mergeCell ref="G7:H7"/>
    <mergeCell ref="N7:O7"/>
    <mergeCell ref="R7:S7"/>
    <mergeCell ref="Q2:S2"/>
    <mergeCell ref="O2:P2"/>
    <mergeCell ref="H2:N2"/>
    <mergeCell ref="K34:L34"/>
    <mergeCell ref="L42:M42"/>
    <mergeCell ref="L50:M50"/>
    <mergeCell ref="B27:O27"/>
    <mergeCell ref="B43:S43"/>
    <mergeCell ref="B48:F48"/>
    <mergeCell ref="G48:L48"/>
    <mergeCell ref="N48:S48"/>
    <mergeCell ref="B49:F49"/>
    <mergeCell ref="G49:L49"/>
    <mergeCell ref="N49:S49"/>
    <mergeCell ref="I29:L29"/>
    <mergeCell ref="M29:N29"/>
  </mergeCells>
  <pageMargins left="0.28999999999999998" right="0.21" top="0.25" bottom="0.16" header="0.17" footer="0.16"/>
  <pageSetup paperSize="9"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T102"/>
  <sheetViews>
    <sheetView view="pageBreakPreview" zoomScale="70" zoomScaleNormal="70" zoomScaleSheetLayoutView="70" workbookViewId="0"/>
  </sheetViews>
  <sheetFormatPr defaultColWidth="9.140625" defaultRowHeight="12.75" x14ac:dyDescent="0.2"/>
  <cols>
    <col min="1" max="1" width="2.85546875" style="2" customWidth="1"/>
    <col min="2" max="5" width="12.140625" style="2" customWidth="1"/>
    <col min="6" max="6" width="12.85546875" style="2" customWidth="1"/>
    <col min="7" max="10" width="12.140625" style="2" customWidth="1"/>
    <col min="11" max="11" width="18" style="2" customWidth="1"/>
    <col min="12" max="12" width="4.85546875" style="2" customWidth="1"/>
    <col min="13" max="13" width="2.85546875" style="2" customWidth="1"/>
    <col min="14" max="18" width="12.140625" style="2" customWidth="1"/>
    <col min="19" max="19" width="12.28515625" style="2" customWidth="1"/>
    <col min="20" max="20" width="13" style="2" customWidth="1"/>
    <col min="21" max="16384" width="9.140625" style="2"/>
  </cols>
  <sheetData>
    <row r="2" spans="2:17" ht="14.25" customHeight="1" thickBot="1" x14ac:dyDescent="0.25">
      <c r="E2" s="134"/>
      <c r="F2" s="543"/>
      <c r="G2" s="543"/>
      <c r="H2" s="134"/>
      <c r="I2" s="135"/>
      <c r="J2" s="136"/>
      <c r="K2" s="136"/>
    </row>
    <row r="3" spans="2:17" ht="45" customHeight="1" thickTop="1" thickBot="1" x14ac:dyDescent="0.35">
      <c r="B3" s="551" t="s">
        <v>178</v>
      </c>
      <c r="C3" s="552"/>
      <c r="D3" s="552"/>
      <c r="E3" s="552"/>
      <c r="F3" s="552"/>
      <c r="G3" s="552"/>
      <c r="H3" s="552"/>
      <c r="I3" s="552"/>
      <c r="J3" s="552"/>
      <c r="K3" s="352" t="s">
        <v>142</v>
      </c>
      <c r="L3" s="351"/>
    </row>
    <row r="4" spans="2:17" ht="6" customHeight="1" thickTop="1" thickBot="1" x14ac:dyDescent="0.45">
      <c r="B4" s="243"/>
      <c r="C4" s="244"/>
      <c r="D4" s="244"/>
      <c r="E4" s="244"/>
      <c r="F4" s="244"/>
      <c r="G4" s="244"/>
      <c r="H4" s="244"/>
      <c r="I4" s="244"/>
      <c r="J4" s="244"/>
      <c r="K4" s="245"/>
      <c r="L4" s="138"/>
    </row>
    <row r="5" spans="2:17" ht="31.5" customHeight="1" thickTop="1" x14ac:dyDescent="0.2">
      <c r="B5" s="544" t="s">
        <v>143</v>
      </c>
      <c r="C5" s="545"/>
      <c r="D5" s="545"/>
      <c r="E5" s="545"/>
      <c r="F5" s="545"/>
      <c r="G5" s="545"/>
      <c r="H5" s="545"/>
      <c r="I5" s="545"/>
      <c r="J5" s="545"/>
      <c r="K5" s="546"/>
      <c r="L5" s="228"/>
    </row>
    <row r="6" spans="2:17" ht="12" customHeight="1" x14ac:dyDescent="0.25">
      <c r="B6" s="179"/>
      <c r="F6" s="10"/>
      <c r="G6" s="247"/>
      <c r="H6" s="213"/>
      <c r="I6" s="214"/>
      <c r="J6" s="213"/>
      <c r="K6" s="248"/>
      <c r="L6" s="10"/>
      <c r="M6" s="137"/>
      <c r="N6" s="137"/>
      <c r="O6" s="470"/>
      <c r="P6" s="471"/>
      <c r="Q6" s="471"/>
    </row>
    <row r="7" spans="2:17" ht="15.75" customHeight="1" x14ac:dyDescent="0.2">
      <c r="B7" s="179"/>
      <c r="G7" s="179"/>
      <c r="I7" s="11"/>
      <c r="J7" s="4"/>
      <c r="K7" s="186"/>
    </row>
    <row r="8" spans="2:17" ht="15.75" customHeight="1" x14ac:dyDescent="0.2">
      <c r="B8" s="179"/>
      <c r="G8" s="179"/>
      <c r="J8" s="4"/>
      <c r="K8" s="186"/>
    </row>
    <row r="9" spans="2:17" ht="129" customHeight="1" x14ac:dyDescent="0.25">
      <c r="B9" s="229"/>
      <c r="C9" s="139"/>
      <c r="D9" s="139"/>
      <c r="E9" s="139"/>
      <c r="G9" s="179"/>
      <c r="J9" s="19"/>
      <c r="K9" s="186"/>
    </row>
    <row r="10" spans="2:17" ht="17.25" customHeight="1" x14ac:dyDescent="0.25">
      <c r="B10" s="230"/>
      <c r="C10" s="140"/>
      <c r="D10" s="140"/>
      <c r="E10" s="141"/>
      <c r="F10" s="141"/>
      <c r="G10" s="549"/>
      <c r="H10" s="541"/>
      <c r="I10" s="541"/>
      <c r="J10" s="141"/>
      <c r="K10" s="231"/>
      <c r="L10" s="142"/>
      <c r="M10" s="143"/>
      <c r="N10" s="143"/>
      <c r="O10" s="550"/>
      <c r="P10" s="550"/>
      <c r="Q10" s="550"/>
    </row>
    <row r="11" spans="2:17" ht="18" customHeight="1" x14ac:dyDescent="0.25">
      <c r="B11" s="232"/>
      <c r="C11" s="144"/>
      <c r="D11" s="144"/>
      <c r="E11" s="141"/>
      <c r="F11" s="141"/>
      <c r="G11" s="547"/>
      <c r="H11" s="548"/>
      <c r="I11" s="548"/>
      <c r="J11" s="141"/>
      <c r="K11" s="231"/>
      <c r="L11" s="142"/>
      <c r="M11" s="11"/>
      <c r="N11" s="11"/>
      <c r="O11" s="449"/>
      <c r="P11" s="449"/>
      <c r="Q11" s="449"/>
    </row>
    <row r="12" spans="2:17" ht="18.75" customHeight="1" x14ac:dyDescent="0.2">
      <c r="B12" s="232"/>
      <c r="C12" s="144"/>
      <c r="D12" s="144"/>
      <c r="E12" s="141"/>
      <c r="F12" s="141"/>
      <c r="G12" s="547"/>
      <c r="H12" s="548"/>
      <c r="I12" s="548"/>
      <c r="J12" s="141"/>
      <c r="K12" s="233"/>
      <c r="L12" s="142"/>
      <c r="M12" s="11"/>
      <c r="N12" s="11"/>
      <c r="O12" s="11"/>
      <c r="P12" s="11"/>
      <c r="Q12" s="11"/>
    </row>
    <row r="13" spans="2:17" ht="25.5" customHeight="1" x14ac:dyDescent="0.25">
      <c r="B13" s="234"/>
      <c r="C13" s="145"/>
      <c r="D13" s="146"/>
      <c r="E13" s="147"/>
      <c r="F13" s="246"/>
      <c r="G13" s="553"/>
      <c r="H13" s="554"/>
      <c r="I13" s="555"/>
      <c r="J13" s="556"/>
      <c r="K13" s="235"/>
      <c r="L13" s="148"/>
      <c r="M13" s="11"/>
      <c r="N13" s="11"/>
      <c r="O13" s="11"/>
      <c r="P13" s="11"/>
      <c r="Q13" s="11"/>
    </row>
    <row r="14" spans="2:17" ht="23.25" customHeight="1" x14ac:dyDescent="0.25">
      <c r="B14" s="249" t="s">
        <v>112</v>
      </c>
      <c r="C14" s="250"/>
      <c r="D14" s="250"/>
      <c r="E14" s="250"/>
      <c r="F14" s="251"/>
      <c r="G14" s="249" t="s">
        <v>112</v>
      </c>
      <c r="H14" s="250"/>
      <c r="I14" s="250"/>
      <c r="J14" s="250"/>
      <c r="K14" s="251"/>
      <c r="L14" s="142"/>
      <c r="M14" s="11"/>
      <c r="N14" s="11"/>
      <c r="O14" s="11"/>
      <c r="P14" s="11"/>
      <c r="Q14" s="11"/>
    </row>
    <row r="15" spans="2:17" ht="15.75" customHeight="1" x14ac:dyDescent="0.25">
      <c r="B15" s="230" t="s">
        <v>114</v>
      </c>
      <c r="C15" s="142"/>
      <c r="D15" s="142"/>
      <c r="E15" s="142"/>
      <c r="F15" s="236"/>
      <c r="G15" s="338" t="s">
        <v>114</v>
      </c>
      <c r="H15" s="142"/>
      <c r="I15" s="142"/>
      <c r="J15" s="142"/>
      <c r="K15" s="236"/>
      <c r="L15" s="142"/>
      <c r="M15" s="11"/>
      <c r="N15" s="11"/>
      <c r="O15" s="11"/>
      <c r="P15" s="11"/>
      <c r="Q15" s="11"/>
    </row>
    <row r="16" spans="2:17" ht="15.75" customHeight="1" x14ac:dyDescent="0.25">
      <c r="B16" s="230" t="s">
        <v>115</v>
      </c>
      <c r="C16" s="142"/>
      <c r="D16" s="142"/>
      <c r="E16" s="142"/>
      <c r="F16" s="236"/>
      <c r="G16" s="230" t="s">
        <v>117</v>
      </c>
      <c r="H16" s="142"/>
      <c r="I16" s="142"/>
      <c r="J16" s="142"/>
      <c r="K16" s="236"/>
      <c r="L16" s="142"/>
      <c r="M16" s="11"/>
      <c r="N16" s="11"/>
      <c r="O16" s="11"/>
      <c r="P16" s="11"/>
      <c r="Q16" s="11"/>
    </row>
    <row r="17" spans="2:17" ht="15.75" customHeight="1" x14ac:dyDescent="0.25">
      <c r="B17" s="230"/>
      <c r="C17" s="142"/>
      <c r="D17" s="142"/>
      <c r="E17" s="142"/>
      <c r="F17" s="236"/>
      <c r="G17" s="230" t="s">
        <v>118</v>
      </c>
      <c r="H17" s="142"/>
      <c r="I17" s="142"/>
      <c r="J17" s="142"/>
      <c r="K17" s="236"/>
      <c r="L17" s="142"/>
      <c r="M17" s="11"/>
      <c r="N17" s="11"/>
      <c r="O17" s="11"/>
      <c r="P17" s="11"/>
      <c r="Q17" s="11"/>
    </row>
    <row r="18" spans="2:17" ht="19.5" customHeight="1" x14ac:dyDescent="0.25">
      <c r="B18" s="252" t="s">
        <v>34</v>
      </c>
      <c r="C18" s="253"/>
      <c r="D18" s="254"/>
      <c r="E18" s="254"/>
      <c r="F18" s="255">
        <f>'Столы, Тумбы, Шкафы'!D18+'Столы, Тумбы, Шкафы'!M26+'Столы, Тумбы, Шкафы'!M34</f>
        <v>41607.68</v>
      </c>
      <c r="G18" s="252" t="s">
        <v>34</v>
      </c>
      <c r="H18" s="253"/>
      <c r="I18" s="254"/>
      <c r="J18" s="254"/>
      <c r="K18" s="255">
        <f>'Столы, Тумбы, Шкафы'!D18+'Столы, Тумбы, Шкафы'!M26+'Столы, Тумбы, Шкафы'!J26+'Столы, Тумбы, Шкафы'!F34</f>
        <v>32892.160000000003</v>
      </c>
      <c r="L18" s="148"/>
      <c r="M18" s="11"/>
      <c r="N18" s="11"/>
      <c r="O18" s="11"/>
      <c r="P18" s="11"/>
      <c r="Q18" s="11"/>
    </row>
    <row r="19" spans="2:17" ht="23.25" customHeight="1" x14ac:dyDescent="0.25">
      <c r="B19" s="249" t="s">
        <v>113</v>
      </c>
      <c r="C19" s="250"/>
      <c r="D19" s="250"/>
      <c r="E19" s="250"/>
      <c r="F19" s="251"/>
      <c r="G19" s="249" t="s">
        <v>113</v>
      </c>
      <c r="H19" s="250"/>
      <c r="I19" s="250"/>
      <c r="J19" s="250"/>
      <c r="K19" s="251"/>
      <c r="L19" s="335"/>
      <c r="M19" s="334"/>
      <c r="N19" s="334"/>
      <c r="O19" s="334"/>
      <c r="P19" s="334"/>
      <c r="Q19" s="334"/>
    </row>
    <row r="20" spans="2:17" ht="15.75" customHeight="1" x14ac:dyDescent="0.25">
      <c r="B20" s="338" t="s">
        <v>114</v>
      </c>
      <c r="C20" s="335"/>
      <c r="D20" s="335"/>
      <c r="E20" s="335"/>
      <c r="F20" s="236"/>
      <c r="G20" s="338" t="s">
        <v>114</v>
      </c>
      <c r="H20" s="335"/>
      <c r="I20" s="335"/>
      <c r="J20" s="335"/>
      <c r="K20" s="236"/>
      <c r="L20" s="335"/>
      <c r="M20" s="334"/>
      <c r="N20" s="334"/>
      <c r="O20" s="334"/>
      <c r="P20" s="334"/>
      <c r="Q20" s="334"/>
    </row>
    <row r="21" spans="2:17" ht="15.75" customHeight="1" x14ac:dyDescent="0.25">
      <c r="B21" s="338" t="s">
        <v>115</v>
      </c>
      <c r="C21" s="335"/>
      <c r="D21" s="335"/>
      <c r="E21" s="335"/>
      <c r="F21" s="236"/>
      <c r="G21" s="338" t="s">
        <v>117</v>
      </c>
      <c r="H21" s="335"/>
      <c r="I21" s="335"/>
      <c r="J21" s="335"/>
      <c r="K21" s="236"/>
      <c r="L21" s="335"/>
      <c r="M21" s="334"/>
      <c r="N21" s="334"/>
      <c r="O21" s="334"/>
      <c r="P21" s="334"/>
      <c r="Q21" s="334"/>
    </row>
    <row r="22" spans="2:17" ht="15.75" customHeight="1" x14ac:dyDescent="0.25">
      <c r="B22" s="338"/>
      <c r="C22" s="335"/>
      <c r="D22" s="335"/>
      <c r="E22" s="335"/>
      <c r="F22" s="236"/>
      <c r="G22" s="338" t="s">
        <v>118</v>
      </c>
      <c r="H22" s="335"/>
      <c r="I22" s="335"/>
      <c r="J22" s="335"/>
      <c r="K22" s="236"/>
      <c r="L22" s="335"/>
      <c r="M22" s="334"/>
      <c r="N22" s="334"/>
      <c r="O22" s="334"/>
      <c r="P22" s="334"/>
      <c r="Q22" s="334"/>
    </row>
    <row r="23" spans="2:17" ht="19.5" customHeight="1" x14ac:dyDescent="0.25">
      <c r="B23" s="252" t="s">
        <v>34</v>
      </c>
      <c r="C23" s="253"/>
      <c r="D23" s="254"/>
      <c r="E23" s="254"/>
      <c r="F23" s="255">
        <f>'Столы, Тумбы, Шкафы'!G18+'Столы, Тумбы, Шкафы'!M26+'Столы, Тумбы, Шкафы'!M34</f>
        <v>42700.799999999996</v>
      </c>
      <c r="G23" s="252" t="s">
        <v>34</v>
      </c>
      <c r="H23" s="253"/>
      <c r="I23" s="254"/>
      <c r="J23" s="254"/>
      <c r="K23" s="255">
        <f>'Столы, Тумбы, Шкафы'!G18+'Столы, Тумбы, Шкафы'!M26+'Столы, Тумбы, Шкафы'!J26+'Столы, Тумбы, Шкафы'!F34</f>
        <v>33985.279999999999</v>
      </c>
      <c r="L23" s="148"/>
      <c r="M23" s="334"/>
      <c r="N23" s="334"/>
      <c r="O23" s="334"/>
      <c r="P23" s="334"/>
      <c r="Q23" s="334"/>
    </row>
    <row r="24" spans="2:17" ht="22.5" customHeight="1" x14ac:dyDescent="0.25">
      <c r="B24" s="249" t="s">
        <v>116</v>
      </c>
      <c r="C24" s="142"/>
      <c r="D24" s="142"/>
      <c r="E24" s="142"/>
      <c r="F24" s="142"/>
      <c r="G24" s="249" t="s">
        <v>116</v>
      </c>
      <c r="H24" s="142"/>
      <c r="I24" s="142"/>
      <c r="J24" s="142"/>
      <c r="K24" s="236"/>
      <c r="L24" s="142"/>
      <c r="M24" s="11"/>
      <c r="N24" s="11"/>
      <c r="O24" s="11"/>
      <c r="P24" s="11"/>
      <c r="Q24" s="11"/>
    </row>
    <row r="25" spans="2:17" ht="15.75" customHeight="1" x14ac:dyDescent="0.25">
      <c r="B25" s="338" t="s">
        <v>114</v>
      </c>
      <c r="C25" s="142"/>
      <c r="D25" s="142"/>
      <c r="E25" s="142"/>
      <c r="F25" s="142"/>
      <c r="G25" s="338" t="s">
        <v>114</v>
      </c>
      <c r="H25" s="142"/>
      <c r="I25" s="142"/>
      <c r="J25" s="142"/>
      <c r="K25" s="236"/>
      <c r="L25" s="142"/>
      <c r="M25" s="11"/>
      <c r="N25" s="11"/>
      <c r="O25" s="11"/>
      <c r="P25" s="11"/>
      <c r="Q25" s="11"/>
    </row>
    <row r="26" spans="2:17" ht="15.75" customHeight="1" x14ac:dyDescent="0.25">
      <c r="B26" s="338" t="s">
        <v>115</v>
      </c>
      <c r="C26" s="142"/>
      <c r="D26" s="142"/>
      <c r="E26" s="142"/>
      <c r="F26" s="142"/>
      <c r="G26" s="338" t="s">
        <v>117</v>
      </c>
      <c r="H26" s="142"/>
      <c r="I26" s="142"/>
      <c r="J26" s="142"/>
      <c r="K26" s="236"/>
      <c r="L26" s="142"/>
      <c r="M26" s="11"/>
      <c r="N26" s="11"/>
      <c r="O26" s="11"/>
      <c r="P26" s="11"/>
      <c r="Q26" s="11"/>
    </row>
    <row r="27" spans="2:17" ht="15.75" customHeight="1" x14ac:dyDescent="0.25">
      <c r="B27" s="230"/>
      <c r="C27" s="142"/>
      <c r="D27" s="142"/>
      <c r="E27" s="142"/>
      <c r="F27" s="142"/>
      <c r="G27" s="338" t="s">
        <v>118</v>
      </c>
      <c r="H27" s="142"/>
      <c r="I27" s="142"/>
      <c r="J27" s="142"/>
      <c r="K27" s="236"/>
      <c r="L27" s="142"/>
      <c r="M27" s="11"/>
      <c r="N27" s="11"/>
      <c r="O27" s="11"/>
      <c r="P27" s="11"/>
      <c r="Q27" s="11"/>
    </row>
    <row r="28" spans="2:17" ht="19.5" customHeight="1" thickBot="1" x14ac:dyDescent="0.35">
      <c r="B28" s="230" t="s">
        <v>34</v>
      </c>
      <c r="C28" s="145"/>
      <c r="D28" s="146"/>
      <c r="E28" s="146"/>
      <c r="F28" s="256">
        <f>'Столы, Тумбы, Шкафы'!J18+'Столы, Тумбы, Шкафы'!M26+'Столы, Тумбы, Шкафы'!M34</f>
        <v>44768</v>
      </c>
      <c r="G28" s="230" t="s">
        <v>34</v>
      </c>
      <c r="H28" s="145"/>
      <c r="I28" s="146"/>
      <c r="J28" s="146"/>
      <c r="K28" s="231">
        <f>'Столы, Тумбы, Шкафы'!J18+'Столы, Тумбы, Шкафы'!M26+'Столы, Тумбы, Шкафы'!J26+'Столы, Тумбы, Шкафы'!F34</f>
        <v>36052.480000000003</v>
      </c>
      <c r="L28" s="148"/>
      <c r="M28" s="38"/>
      <c r="N28" s="38"/>
      <c r="P28" s="38"/>
      <c r="Q28" s="38"/>
    </row>
    <row r="29" spans="2:17" ht="12" customHeight="1" thickTop="1" x14ac:dyDescent="0.25">
      <c r="B29" s="257"/>
      <c r="C29" s="258"/>
      <c r="D29" s="258"/>
      <c r="E29" s="259"/>
      <c r="F29" s="259"/>
      <c r="G29" s="257"/>
      <c r="H29" s="258"/>
      <c r="I29" s="258"/>
      <c r="J29" s="259"/>
      <c r="K29" s="260"/>
      <c r="L29" s="137"/>
    </row>
    <row r="30" spans="2:17" ht="15.75" customHeight="1" x14ac:dyDescent="0.2">
      <c r="B30" s="179"/>
      <c r="G30" s="179"/>
      <c r="K30" s="186"/>
    </row>
    <row r="31" spans="2:17" ht="15.75" customHeight="1" x14ac:dyDescent="0.2">
      <c r="B31" s="179"/>
      <c r="G31" s="179"/>
      <c r="K31" s="186"/>
    </row>
    <row r="32" spans="2:17" ht="75.75" customHeight="1" x14ac:dyDescent="0.2">
      <c r="B32" s="179"/>
      <c r="G32" s="179"/>
      <c r="K32" s="186"/>
      <c r="O32" s="9"/>
    </row>
    <row r="33" spans="2:12" ht="61.5" customHeight="1" x14ac:dyDescent="0.25">
      <c r="B33" s="230"/>
      <c r="C33" s="142"/>
      <c r="D33" s="142"/>
      <c r="E33" s="142"/>
      <c r="F33" s="140"/>
      <c r="G33" s="230"/>
      <c r="I33" s="142"/>
      <c r="J33" s="142"/>
      <c r="K33" s="236"/>
      <c r="L33" s="142"/>
    </row>
    <row r="34" spans="2:12" ht="15.75" customHeight="1" x14ac:dyDescent="0.25">
      <c r="B34" s="230"/>
      <c r="C34" s="142"/>
      <c r="D34" s="142"/>
      <c r="E34" s="142"/>
      <c r="F34" s="140"/>
      <c r="G34" s="230"/>
      <c r="I34" s="142"/>
      <c r="J34" s="142"/>
      <c r="K34" s="236"/>
      <c r="L34" s="142"/>
    </row>
    <row r="35" spans="2:12" ht="15.75" customHeight="1" x14ac:dyDescent="0.25">
      <c r="B35" s="230"/>
      <c r="C35" s="142"/>
      <c r="D35" s="142"/>
      <c r="E35" s="142"/>
      <c r="F35" s="140"/>
      <c r="G35" s="230"/>
      <c r="I35" s="142"/>
      <c r="J35" s="142"/>
      <c r="K35" s="236"/>
      <c r="L35" s="142"/>
    </row>
    <row r="36" spans="2:12" ht="19.5" customHeight="1" x14ac:dyDescent="0.25">
      <c r="B36" s="252"/>
      <c r="C36" s="253"/>
      <c r="D36" s="254"/>
      <c r="E36" s="261"/>
      <c r="F36" s="261"/>
      <c r="G36" s="252"/>
      <c r="H36" s="262"/>
      <c r="I36" s="253"/>
      <c r="J36" s="254"/>
      <c r="K36" s="263"/>
      <c r="L36" s="148"/>
    </row>
    <row r="37" spans="2:12" ht="22.5" customHeight="1" x14ac:dyDescent="0.25">
      <c r="B37" s="249" t="s">
        <v>112</v>
      </c>
      <c r="C37" s="250"/>
      <c r="D37" s="250"/>
      <c r="E37" s="250"/>
      <c r="F37" s="250"/>
      <c r="G37" s="249" t="s">
        <v>112</v>
      </c>
      <c r="H37" s="341"/>
      <c r="I37" s="250"/>
      <c r="J37" s="250"/>
      <c r="K37" s="251"/>
      <c r="L37" s="142"/>
    </row>
    <row r="38" spans="2:12" ht="15.75" customHeight="1" x14ac:dyDescent="0.25">
      <c r="B38" s="338" t="s">
        <v>119</v>
      </c>
      <c r="C38" s="335"/>
      <c r="D38" s="335"/>
      <c r="E38" s="335"/>
      <c r="F38" s="335"/>
      <c r="G38" s="338" t="s">
        <v>119</v>
      </c>
      <c r="I38" s="335"/>
      <c r="J38" s="335"/>
      <c r="K38" s="236"/>
      <c r="L38" s="142"/>
    </row>
    <row r="39" spans="2:12" ht="15.75" customHeight="1" x14ac:dyDescent="0.25">
      <c r="B39" s="338" t="s">
        <v>115</v>
      </c>
      <c r="C39" s="335"/>
      <c r="D39" s="335"/>
      <c r="E39" s="335"/>
      <c r="F39" s="335"/>
      <c r="G39" s="338" t="s">
        <v>117</v>
      </c>
      <c r="I39" s="335"/>
      <c r="J39" s="335"/>
      <c r="K39" s="236"/>
      <c r="L39" s="142"/>
    </row>
    <row r="40" spans="2:12" ht="15.75" customHeight="1" x14ac:dyDescent="0.25">
      <c r="B40" s="338"/>
      <c r="C40" s="335"/>
      <c r="D40" s="335"/>
      <c r="E40" s="335"/>
      <c r="F40" s="335"/>
      <c r="G40" s="338" t="s">
        <v>118</v>
      </c>
      <c r="I40" s="335"/>
      <c r="J40" s="335"/>
      <c r="K40" s="236"/>
      <c r="L40" s="142"/>
    </row>
    <row r="41" spans="2:12" ht="18" customHeight="1" x14ac:dyDescent="0.25">
      <c r="B41" s="252" t="s">
        <v>34</v>
      </c>
      <c r="C41" s="253"/>
      <c r="D41" s="254"/>
      <c r="E41" s="261"/>
      <c r="F41" s="261">
        <f>'Столы, Тумбы, Шкафы'!D18+'Столы, Тумбы, Шкафы'!P26+'Столы, Тумбы, Шкафы'!M34</f>
        <v>42128.639999999999</v>
      </c>
      <c r="G41" s="252" t="s">
        <v>34</v>
      </c>
      <c r="H41" s="262"/>
      <c r="I41" s="253"/>
      <c r="J41" s="254"/>
      <c r="K41" s="263">
        <f>'Столы, Тумбы, Шкафы'!D18+'Столы, Тумбы, Шкафы'!J26+'Столы, Тумбы, Шкафы'!P26+'Столы, Тумбы, Шкафы'!F34</f>
        <v>33413.120000000003</v>
      </c>
      <c r="L41" s="148"/>
    </row>
    <row r="42" spans="2:12" ht="22.5" customHeight="1" x14ac:dyDescent="0.25">
      <c r="B42" s="249" t="s">
        <v>113</v>
      </c>
      <c r="C42" s="335"/>
      <c r="D42" s="335"/>
      <c r="E42" s="335"/>
      <c r="F42" s="335"/>
      <c r="G42" s="249" t="s">
        <v>113</v>
      </c>
      <c r="I42" s="335"/>
      <c r="J42" s="335"/>
      <c r="K42" s="236"/>
      <c r="L42" s="335"/>
    </row>
    <row r="43" spans="2:12" ht="15.75" customHeight="1" x14ac:dyDescent="0.25">
      <c r="B43" s="338" t="s">
        <v>119</v>
      </c>
      <c r="C43" s="335"/>
      <c r="D43" s="335"/>
      <c r="E43" s="335"/>
      <c r="F43" s="335"/>
      <c r="G43" s="338" t="s">
        <v>119</v>
      </c>
      <c r="I43" s="335"/>
      <c r="J43" s="335"/>
      <c r="K43" s="236"/>
      <c r="L43" s="335"/>
    </row>
    <row r="44" spans="2:12" ht="15.75" customHeight="1" x14ac:dyDescent="0.25">
      <c r="B44" s="338" t="s">
        <v>115</v>
      </c>
      <c r="C44" s="335"/>
      <c r="D44" s="335"/>
      <c r="E44" s="335"/>
      <c r="F44" s="335"/>
      <c r="G44" s="338" t="s">
        <v>117</v>
      </c>
      <c r="I44" s="335"/>
      <c r="J44" s="335"/>
      <c r="K44" s="236"/>
      <c r="L44" s="335"/>
    </row>
    <row r="45" spans="2:12" ht="15.75" customHeight="1" x14ac:dyDescent="0.25">
      <c r="B45" s="338"/>
      <c r="C45" s="335"/>
      <c r="D45" s="335"/>
      <c r="E45" s="335"/>
      <c r="F45" s="335"/>
      <c r="G45" s="338" t="s">
        <v>118</v>
      </c>
      <c r="I45" s="335"/>
      <c r="J45" s="335"/>
      <c r="K45" s="236"/>
      <c r="L45" s="335"/>
    </row>
    <row r="46" spans="2:12" ht="18" customHeight="1" x14ac:dyDescent="0.25">
      <c r="B46" s="338" t="s">
        <v>34</v>
      </c>
      <c r="C46" s="336"/>
      <c r="D46" s="337"/>
      <c r="E46" s="148"/>
      <c r="F46" s="148">
        <f>'Столы, Тумбы, Шкафы'!G18+'Столы, Тумбы, Шкафы'!P26+'Столы, Тумбы, Шкафы'!M34</f>
        <v>43221.759999999995</v>
      </c>
      <c r="G46" s="338" t="s">
        <v>34</v>
      </c>
      <c r="I46" s="336"/>
      <c r="J46" s="337"/>
      <c r="K46" s="264">
        <f>'Столы, Тумбы, Шкафы'!G18+'Столы, Тумбы, Шкафы'!J26+'Столы, Тумбы, Шкафы'!P26+'Столы, Тумбы, Шкафы'!F34</f>
        <v>34506.239999999998</v>
      </c>
      <c r="L46" s="148"/>
    </row>
    <row r="47" spans="2:12" ht="22.5" customHeight="1" x14ac:dyDescent="0.25">
      <c r="B47" s="249" t="s">
        <v>116</v>
      </c>
      <c r="C47" s="250"/>
      <c r="D47" s="250"/>
      <c r="E47" s="250"/>
      <c r="F47" s="250"/>
      <c r="G47" s="249" t="s">
        <v>116</v>
      </c>
      <c r="H47" s="250"/>
      <c r="I47" s="250"/>
      <c r="J47" s="250"/>
      <c r="K47" s="251"/>
      <c r="L47" s="142"/>
    </row>
    <row r="48" spans="2:12" ht="15.75" customHeight="1" x14ac:dyDescent="0.25">
      <c r="B48" s="338" t="s">
        <v>119</v>
      </c>
      <c r="C48" s="142"/>
      <c r="D48" s="142"/>
      <c r="E48" s="142"/>
      <c r="F48" s="142"/>
      <c r="G48" s="338" t="s">
        <v>119</v>
      </c>
      <c r="H48" s="142"/>
      <c r="I48" s="142"/>
      <c r="J48" s="142"/>
      <c r="K48" s="236"/>
      <c r="L48" s="142"/>
    </row>
    <row r="49" spans="2:20" ht="15.75" customHeight="1" x14ac:dyDescent="0.25">
      <c r="B49" s="338" t="s">
        <v>115</v>
      </c>
      <c r="C49" s="142"/>
      <c r="D49" s="142"/>
      <c r="E49" s="142"/>
      <c r="F49" s="142"/>
      <c r="G49" s="338" t="s">
        <v>117</v>
      </c>
      <c r="H49" s="142"/>
      <c r="I49" s="142"/>
      <c r="J49" s="142"/>
      <c r="K49" s="236"/>
      <c r="L49" s="142"/>
    </row>
    <row r="50" spans="2:20" ht="15.75" customHeight="1" x14ac:dyDescent="0.25">
      <c r="B50" s="230"/>
      <c r="C50" s="142"/>
      <c r="D50" s="142"/>
      <c r="E50" s="142"/>
      <c r="F50" s="142"/>
      <c r="G50" s="338" t="s">
        <v>118</v>
      </c>
      <c r="H50" s="142"/>
      <c r="I50" s="142"/>
      <c r="J50" s="142"/>
      <c r="K50" s="236"/>
      <c r="L50" s="142"/>
    </row>
    <row r="51" spans="2:20" ht="19.5" customHeight="1" thickBot="1" x14ac:dyDescent="0.3">
      <c r="B51" s="237" t="s">
        <v>34</v>
      </c>
      <c r="C51" s="238"/>
      <c r="D51" s="239"/>
      <c r="E51" s="240"/>
      <c r="F51" s="240">
        <f>'Столы, Тумбы, Шкафы'!J18+'Столы, Тумбы, Шкафы'!P26+'Столы, Тумбы, Шкафы'!M34</f>
        <v>45288.959999999999</v>
      </c>
      <c r="G51" s="237" t="s">
        <v>34</v>
      </c>
      <c r="H51" s="241"/>
      <c r="I51" s="238"/>
      <c r="J51" s="239"/>
      <c r="K51" s="242">
        <f>'Столы, Тумбы, Шкафы'!J18+'Столы, Тумбы, Шкафы'!J26+'Столы, Тумбы, Шкафы'!P26+'Столы, Тумбы, Шкафы'!F34</f>
        <v>36573.440000000002</v>
      </c>
      <c r="L51" s="148"/>
    </row>
    <row r="52" spans="2:20" ht="10.5" customHeight="1" thickTop="1" x14ac:dyDescent="0.25">
      <c r="B52" s="10"/>
      <c r="C52" s="137"/>
      <c r="D52" s="137"/>
      <c r="F52" s="137"/>
      <c r="G52" s="137"/>
      <c r="H52" s="137"/>
      <c r="I52" s="137"/>
      <c r="J52" s="10"/>
      <c r="K52" s="137"/>
      <c r="L52" s="137"/>
      <c r="Q52" s="137"/>
      <c r="R52" s="137"/>
      <c r="S52" s="10"/>
      <c r="T52" s="137"/>
    </row>
    <row r="53" spans="2:20" ht="14.25" customHeight="1" x14ac:dyDescent="0.25">
      <c r="B53" s="145"/>
      <c r="C53" s="145"/>
      <c r="D53" s="146"/>
      <c r="E53" s="148"/>
      <c r="F53" s="145"/>
      <c r="G53" s="145"/>
      <c r="H53" s="146"/>
      <c r="I53" s="148"/>
      <c r="J53" s="145"/>
      <c r="K53" s="145"/>
      <c r="L53" s="148"/>
    </row>
    <row r="54" spans="2:20" ht="214.5" customHeight="1" x14ac:dyDescent="0.25">
      <c r="B54" s="145"/>
      <c r="C54" s="145"/>
      <c r="D54" s="146"/>
      <c r="E54" s="148"/>
      <c r="F54" s="145"/>
      <c r="G54" s="145"/>
      <c r="H54" s="146"/>
      <c r="I54" s="148"/>
      <c r="J54" s="145"/>
      <c r="K54" s="145"/>
      <c r="L54" s="148"/>
    </row>
    <row r="55" spans="2:20" ht="225" customHeight="1" x14ac:dyDescent="0.2"/>
    <row r="56" spans="2:20" ht="15.75" customHeight="1" x14ac:dyDescent="0.25">
      <c r="I56" s="4"/>
      <c r="J56" s="16"/>
    </row>
    <row r="57" spans="2:20" ht="75.75" customHeight="1" x14ac:dyDescent="0.25">
      <c r="I57" s="4"/>
      <c r="J57" s="16"/>
    </row>
    <row r="58" spans="2:20" ht="61.5" customHeight="1" x14ac:dyDescent="0.25">
      <c r="B58" s="541"/>
      <c r="C58" s="542"/>
      <c r="D58" s="542"/>
      <c r="E58" s="542"/>
      <c r="F58" s="541"/>
      <c r="G58" s="542"/>
      <c r="H58" s="542"/>
      <c r="I58" s="542"/>
      <c r="J58" s="541"/>
      <c r="K58" s="542"/>
      <c r="L58" s="142"/>
    </row>
    <row r="59" spans="2:20" ht="15.75" customHeight="1" x14ac:dyDescent="0.25">
      <c r="B59" s="541"/>
      <c r="C59" s="542"/>
      <c r="D59" s="542"/>
      <c r="E59" s="542"/>
      <c r="F59" s="541"/>
      <c r="G59" s="542"/>
      <c r="H59" s="542"/>
      <c r="I59" s="542"/>
      <c r="J59" s="541"/>
      <c r="K59" s="542"/>
      <c r="L59" s="142"/>
    </row>
    <row r="60" spans="2:20" ht="15.75" customHeight="1" x14ac:dyDescent="0.25">
      <c r="B60" s="541"/>
      <c r="C60" s="542"/>
      <c r="D60" s="542"/>
      <c r="E60" s="542"/>
      <c r="F60" s="541"/>
      <c r="G60" s="542"/>
      <c r="H60" s="542"/>
      <c r="I60" s="542"/>
      <c r="J60" s="541"/>
      <c r="K60" s="542"/>
      <c r="L60" s="142"/>
    </row>
    <row r="61" spans="2:20" ht="19.5" customHeight="1" x14ac:dyDescent="0.25">
      <c r="B61" s="554"/>
      <c r="C61" s="554"/>
      <c r="D61" s="146"/>
      <c r="E61" s="146"/>
      <c r="F61" s="554"/>
      <c r="G61" s="554"/>
      <c r="H61" s="146"/>
      <c r="I61" s="146"/>
      <c r="J61" s="554"/>
      <c r="K61" s="554"/>
      <c r="L61" s="146"/>
    </row>
    <row r="62" spans="2:20" ht="12" customHeight="1" x14ac:dyDescent="0.25">
      <c r="B62" s="10"/>
      <c r="C62" s="137"/>
      <c r="D62" s="137"/>
      <c r="F62" s="10"/>
      <c r="G62" s="137"/>
      <c r="H62" s="137"/>
      <c r="I62" s="10"/>
      <c r="J62" s="137"/>
      <c r="K62" s="10"/>
    </row>
    <row r="63" spans="2:20" ht="15.75" customHeight="1" x14ac:dyDescent="0.2">
      <c r="E63" s="7"/>
    </row>
    <row r="64" spans="2:20" ht="15.75" customHeight="1" x14ac:dyDescent="0.25">
      <c r="B64" s="4"/>
      <c r="C64" s="16"/>
      <c r="E64" s="7"/>
    </row>
    <row r="65" spans="2:12" ht="75.75" customHeight="1" x14ac:dyDescent="0.25">
      <c r="B65" s="4"/>
      <c r="C65" s="16"/>
      <c r="E65" s="7"/>
    </row>
    <row r="66" spans="2:12" ht="62.25" customHeight="1" x14ac:dyDescent="0.25">
      <c r="B66" s="541"/>
      <c r="C66" s="542"/>
      <c r="D66" s="542"/>
      <c r="E66" s="542"/>
      <c r="F66" s="541"/>
      <c r="G66" s="542"/>
      <c r="H66" s="542"/>
      <c r="I66" s="542"/>
      <c r="J66" s="541"/>
      <c r="K66" s="542"/>
      <c r="L66" s="142"/>
    </row>
    <row r="67" spans="2:12" ht="15.75" customHeight="1" x14ac:dyDescent="0.25">
      <c r="B67" s="541"/>
      <c r="C67" s="542"/>
      <c r="D67" s="542"/>
      <c r="E67" s="542"/>
      <c r="F67" s="541"/>
      <c r="G67" s="542"/>
      <c r="H67" s="542"/>
      <c r="I67" s="542"/>
      <c r="J67" s="541"/>
      <c r="K67" s="542"/>
      <c r="L67" s="142"/>
    </row>
    <row r="68" spans="2:12" ht="15.75" customHeight="1" x14ac:dyDescent="0.25">
      <c r="B68" s="541"/>
      <c r="C68" s="542"/>
      <c r="D68" s="542"/>
      <c r="E68" s="542"/>
      <c r="F68" s="541"/>
      <c r="G68" s="542"/>
      <c r="H68" s="542"/>
      <c r="I68" s="542"/>
      <c r="J68" s="541"/>
      <c r="K68" s="542"/>
      <c r="L68" s="142"/>
    </row>
    <row r="69" spans="2:12" ht="15.75" customHeight="1" x14ac:dyDescent="0.25">
      <c r="B69" s="140"/>
      <c r="C69" s="142"/>
      <c r="D69" s="142"/>
      <c r="E69" s="142"/>
      <c r="F69" s="140"/>
      <c r="G69" s="142"/>
      <c r="H69" s="142"/>
      <c r="I69" s="142"/>
      <c r="J69" s="541"/>
      <c r="K69" s="542"/>
      <c r="L69" s="142"/>
    </row>
    <row r="70" spans="2:12" ht="15.75" customHeight="1" x14ac:dyDescent="0.25">
      <c r="B70" s="541"/>
      <c r="C70" s="542"/>
      <c r="D70" s="542"/>
      <c r="E70" s="542"/>
      <c r="F70" s="541"/>
      <c r="G70" s="542"/>
      <c r="H70" s="542"/>
      <c r="I70" s="542"/>
      <c r="J70" s="541"/>
      <c r="K70" s="542"/>
      <c r="L70" s="142"/>
    </row>
    <row r="71" spans="2:12" ht="19.5" customHeight="1" x14ac:dyDescent="0.25">
      <c r="B71" s="554"/>
      <c r="C71" s="554"/>
      <c r="D71" s="146"/>
      <c r="E71" s="146"/>
      <c r="F71" s="554"/>
      <c r="G71" s="554"/>
      <c r="H71" s="146"/>
      <c r="I71" s="146"/>
      <c r="J71" s="554"/>
      <c r="K71" s="554"/>
      <c r="L71" s="146"/>
    </row>
    <row r="72" spans="2:12" ht="22.5" customHeight="1" x14ac:dyDescent="0.35">
      <c r="B72" s="557"/>
      <c r="C72" s="557"/>
      <c r="D72" s="557"/>
      <c r="E72" s="557"/>
      <c r="F72" s="557"/>
      <c r="G72" s="557"/>
      <c r="H72" s="557"/>
      <c r="I72" s="557"/>
      <c r="J72" s="557"/>
      <c r="K72" s="557"/>
    </row>
    <row r="73" spans="2:12" ht="18.75" customHeight="1" x14ac:dyDescent="0.25">
      <c r="B73" s="470"/>
      <c r="C73" s="471"/>
      <c r="D73" s="471"/>
      <c r="E73" s="470"/>
      <c r="F73" s="471"/>
      <c r="G73" s="471"/>
      <c r="H73" s="470"/>
      <c r="I73" s="471"/>
      <c r="J73" s="471"/>
      <c r="K73" s="10"/>
    </row>
    <row r="74" spans="2:12" ht="15.75" customHeight="1" x14ac:dyDescent="0.2"/>
    <row r="75" spans="2:12" ht="15.75" customHeight="1" x14ac:dyDescent="0.2"/>
    <row r="76" spans="2:12" ht="75.75" customHeight="1" x14ac:dyDescent="0.2"/>
    <row r="77" spans="2:12" ht="15.75" customHeight="1" x14ac:dyDescent="0.25">
      <c r="B77" s="550"/>
      <c r="C77" s="550"/>
      <c r="D77" s="149"/>
    </row>
    <row r="78" spans="2:12" ht="15.75" customHeight="1" x14ac:dyDescent="0.25">
      <c r="B78" s="550"/>
      <c r="C78" s="550"/>
      <c r="D78" s="150"/>
      <c r="E78" s="550"/>
      <c r="F78" s="550"/>
      <c r="G78" s="550"/>
      <c r="H78" s="550"/>
      <c r="I78" s="550"/>
      <c r="J78" s="550"/>
      <c r="K78" s="143"/>
    </row>
    <row r="79" spans="2:12" ht="15.75" customHeight="1" x14ac:dyDescent="0.2">
      <c r="B79" s="449"/>
      <c r="C79" s="449"/>
      <c r="D79" s="449"/>
      <c r="E79" s="449"/>
      <c r="F79" s="449"/>
      <c r="G79" s="449"/>
      <c r="H79" s="449"/>
      <c r="I79" s="449"/>
      <c r="J79" s="449"/>
      <c r="K79" s="11"/>
    </row>
    <row r="80" spans="2:12" ht="15.75" customHeight="1" x14ac:dyDescent="0.3">
      <c r="C80" s="38"/>
      <c r="D80" s="151"/>
      <c r="F80" s="38"/>
      <c r="G80" s="151"/>
      <c r="I80" s="38"/>
      <c r="J80" s="151"/>
    </row>
    <row r="81" spans="3:11" ht="15.75" customHeight="1" x14ac:dyDescent="0.2">
      <c r="C81" s="152"/>
      <c r="D81" s="5"/>
      <c r="E81" s="4"/>
      <c r="F81" s="7"/>
      <c r="I81" s="5"/>
      <c r="J81" s="4"/>
      <c r="K81" s="7"/>
    </row>
    <row r="82" spans="3:11" ht="15.75" customHeight="1" x14ac:dyDescent="0.2"/>
    <row r="83" spans="3:11" ht="15.75" customHeight="1" x14ac:dyDescent="0.25">
      <c r="D83" s="13"/>
      <c r="E83" s="4"/>
      <c r="F83" s="16"/>
      <c r="I83" s="12"/>
      <c r="J83" s="19"/>
      <c r="K83" s="16"/>
    </row>
    <row r="84" spans="3:11" ht="15.75" customHeight="1" x14ac:dyDescent="0.25">
      <c r="D84" s="13"/>
      <c r="E84" s="4"/>
      <c r="F84" s="16"/>
    </row>
    <row r="85" spans="3:11" ht="15.75" customHeight="1" x14ac:dyDescent="0.25">
      <c r="D85" s="13"/>
      <c r="E85" s="4"/>
      <c r="F85" s="16"/>
      <c r="G85" s="22"/>
      <c r="I85" s="5"/>
      <c r="J85" s="4"/>
      <c r="K85" s="7"/>
    </row>
    <row r="86" spans="3:11" ht="15.75" customHeight="1" x14ac:dyDescent="0.25">
      <c r="D86" s="13"/>
      <c r="E86" s="4"/>
      <c r="F86" s="16"/>
      <c r="H86" s="153"/>
      <c r="I86" s="153"/>
      <c r="J86" s="153"/>
      <c r="K86" s="153"/>
    </row>
    <row r="87" spans="3:11" ht="15.75" customHeight="1" x14ac:dyDescent="0.2"/>
    <row r="88" spans="3:11" ht="15.75" customHeight="1" x14ac:dyDescent="0.2"/>
    <row r="89" spans="3:11" ht="15.75" customHeight="1" x14ac:dyDescent="0.2">
      <c r="C89" s="153"/>
      <c r="D89" s="153"/>
      <c r="E89" s="153"/>
      <c r="F89" s="153"/>
    </row>
    <row r="90" spans="3:11" ht="15.75" customHeight="1" x14ac:dyDescent="0.25">
      <c r="C90" s="152"/>
      <c r="I90" s="12"/>
      <c r="J90" s="19"/>
      <c r="K90" s="16"/>
    </row>
    <row r="91" spans="3:11" ht="15.75" customHeight="1" x14ac:dyDescent="0.2"/>
    <row r="92" spans="3:11" ht="15.75" customHeight="1" x14ac:dyDescent="0.25">
      <c r="D92" s="13"/>
      <c r="E92" s="4"/>
      <c r="F92" s="16"/>
    </row>
    <row r="93" spans="3:11" ht="15.75" customHeight="1" x14ac:dyDescent="0.25">
      <c r="D93" s="13"/>
      <c r="E93" s="4"/>
      <c r="F93" s="16"/>
    </row>
    <row r="94" spans="3:11" ht="15.75" customHeight="1" x14ac:dyDescent="0.25">
      <c r="D94" s="13"/>
      <c r="E94" s="4"/>
      <c r="F94" s="16"/>
      <c r="H94" s="153"/>
      <c r="I94" s="153"/>
      <c r="J94" s="153"/>
      <c r="K94" s="153"/>
    </row>
    <row r="95" spans="3:11" ht="15.75" customHeight="1" x14ac:dyDescent="0.25">
      <c r="D95" s="13"/>
      <c r="E95" s="4"/>
      <c r="F95" s="16"/>
      <c r="I95" s="5"/>
      <c r="J95" s="4"/>
      <c r="K95" s="7"/>
    </row>
    <row r="96" spans="3:11" ht="15.75" customHeight="1" x14ac:dyDescent="0.25">
      <c r="D96" s="13"/>
      <c r="E96" s="4"/>
      <c r="F96" s="16"/>
      <c r="I96" s="12"/>
      <c r="J96" s="19"/>
      <c r="K96" s="16"/>
    </row>
    <row r="97" spans="4:11" ht="15.75" customHeight="1" x14ac:dyDescent="0.25">
      <c r="D97" s="13"/>
      <c r="E97" s="4"/>
      <c r="F97" s="16"/>
    </row>
    <row r="98" spans="4:11" ht="15.75" customHeight="1" x14ac:dyDescent="0.2"/>
    <row r="99" spans="4:11" ht="15.75" x14ac:dyDescent="0.25">
      <c r="I99" s="12"/>
      <c r="J99" s="4"/>
      <c r="K99" s="16"/>
    </row>
    <row r="100" spans="4:11" ht="15.75" x14ac:dyDescent="0.2">
      <c r="I100" s="5"/>
      <c r="J100" s="4"/>
      <c r="K100" s="7"/>
    </row>
    <row r="101" spans="4:11" ht="15.75" x14ac:dyDescent="0.2">
      <c r="I101" s="5"/>
      <c r="J101" s="4"/>
      <c r="K101" s="7"/>
    </row>
    <row r="102" spans="4:11" ht="15.75" x14ac:dyDescent="0.2">
      <c r="I102" s="5"/>
      <c r="J102" s="4"/>
      <c r="K102" s="7"/>
    </row>
  </sheetData>
  <mergeCells count="50">
    <mergeCell ref="J70:K70"/>
    <mergeCell ref="B73:D73"/>
    <mergeCell ref="E73:G73"/>
    <mergeCell ref="H73:J73"/>
    <mergeCell ref="B79:D79"/>
    <mergeCell ref="E79:G79"/>
    <mergeCell ref="H79:J79"/>
    <mergeCell ref="B77:C77"/>
    <mergeCell ref="B78:C78"/>
    <mergeCell ref="E78:G78"/>
    <mergeCell ref="H78:J78"/>
    <mergeCell ref="B72:K72"/>
    <mergeCell ref="B71:C71"/>
    <mergeCell ref="F71:G71"/>
    <mergeCell ref="J71:K71"/>
    <mergeCell ref="B68:E68"/>
    <mergeCell ref="F68:I68"/>
    <mergeCell ref="J68:K68"/>
    <mergeCell ref="B66:E66"/>
    <mergeCell ref="F66:I66"/>
    <mergeCell ref="J66:K66"/>
    <mergeCell ref="B67:E67"/>
    <mergeCell ref="F67:I67"/>
    <mergeCell ref="J67:K67"/>
    <mergeCell ref="J69:K69"/>
    <mergeCell ref="B70:E70"/>
    <mergeCell ref="F70:I70"/>
    <mergeCell ref="G13:H13"/>
    <mergeCell ref="I13:J13"/>
    <mergeCell ref="B61:C61"/>
    <mergeCell ref="F61:G61"/>
    <mergeCell ref="J61:K61"/>
    <mergeCell ref="B60:E60"/>
    <mergeCell ref="F60:I60"/>
    <mergeCell ref="J60:K60"/>
    <mergeCell ref="B59:E59"/>
    <mergeCell ref="F59:I59"/>
    <mergeCell ref="J59:K59"/>
    <mergeCell ref="B58:E58"/>
    <mergeCell ref="F58:I58"/>
    <mergeCell ref="J58:K58"/>
    <mergeCell ref="F2:G2"/>
    <mergeCell ref="B5:K5"/>
    <mergeCell ref="O6:Q6"/>
    <mergeCell ref="G12:I12"/>
    <mergeCell ref="G10:I10"/>
    <mergeCell ref="O10:Q10"/>
    <mergeCell ref="G11:I11"/>
    <mergeCell ref="O11:Q11"/>
    <mergeCell ref="B3:J3"/>
  </mergeCells>
  <phoneticPr fontId="2" type="noConversion"/>
  <pageMargins left="0" right="0" top="0" bottom="0.19685039370078741" header="0" footer="0"/>
  <pageSetup paperSize="9" scale="74" orientation="portrait" r:id="rId1"/>
  <headerFooter alignWithMargins="0"/>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B1:E45"/>
  <sheetViews>
    <sheetView view="pageBreakPreview" zoomScaleNormal="100" zoomScaleSheetLayoutView="100" workbookViewId="0">
      <selection activeCell="H4" sqref="H4"/>
    </sheetView>
  </sheetViews>
  <sheetFormatPr defaultColWidth="9.140625" defaultRowHeight="12.75" x14ac:dyDescent="0.2"/>
  <cols>
    <col min="1" max="1" width="1.5703125" style="1" customWidth="1"/>
    <col min="2" max="2" width="49.85546875" style="1" customWidth="1"/>
    <col min="3" max="3" width="24.7109375" style="1" customWidth="1"/>
    <col min="4" max="4" width="22.28515625" style="1" customWidth="1"/>
    <col min="5" max="5" width="0.85546875" style="1" customWidth="1"/>
    <col min="6" max="16384" width="9.140625" style="1"/>
  </cols>
  <sheetData>
    <row r="1" spans="2:5" ht="8.25" customHeight="1" thickBot="1" x14ac:dyDescent="0.25"/>
    <row r="2" spans="2:5" ht="15.75" customHeight="1" x14ac:dyDescent="0.25">
      <c r="B2" s="265"/>
      <c r="C2" s="567"/>
      <c r="D2" s="568"/>
    </row>
    <row r="3" spans="2:5" ht="15.75" customHeight="1" x14ac:dyDescent="0.25">
      <c r="B3" s="266"/>
      <c r="C3" s="569"/>
      <c r="D3" s="570"/>
    </row>
    <row r="4" spans="2:5" ht="15.75" customHeight="1" x14ac:dyDescent="0.2">
      <c r="B4" s="266"/>
      <c r="C4" s="571" t="s">
        <v>184</v>
      </c>
      <c r="D4" s="572"/>
    </row>
    <row r="5" spans="2:5" ht="15.75" customHeight="1" x14ac:dyDescent="0.2">
      <c r="B5" s="266"/>
      <c r="C5" s="573"/>
      <c r="D5" s="574"/>
    </row>
    <row r="6" spans="2:5" ht="15.75" customHeight="1" x14ac:dyDescent="0.25">
      <c r="B6" s="266"/>
      <c r="C6" s="575"/>
      <c r="D6" s="576"/>
    </row>
    <row r="7" spans="2:5" ht="18.75" thickBot="1" x14ac:dyDescent="0.3">
      <c r="B7" s="577" t="s">
        <v>179</v>
      </c>
      <c r="C7" s="578"/>
      <c r="D7" s="350" t="s">
        <v>138</v>
      </c>
      <c r="E7" s="266"/>
    </row>
    <row r="8" spans="2:5" ht="13.5" thickTop="1" x14ac:dyDescent="0.2">
      <c r="B8" s="348" t="s">
        <v>3</v>
      </c>
      <c r="C8" s="349" t="s">
        <v>4</v>
      </c>
      <c r="D8" s="267" t="s">
        <v>5</v>
      </c>
    </row>
    <row r="9" spans="2:5" ht="16.899999999999999" customHeight="1" x14ac:dyDescent="0.2">
      <c r="B9" s="564" t="s">
        <v>6</v>
      </c>
      <c r="C9" s="565"/>
      <c r="D9" s="566"/>
    </row>
    <row r="10" spans="2:5" x14ac:dyDescent="0.2">
      <c r="B10" s="268" t="s">
        <v>156</v>
      </c>
      <c r="C10" s="269">
        <v>38</v>
      </c>
      <c r="D10" s="558" t="s">
        <v>132</v>
      </c>
    </row>
    <row r="11" spans="2:5" x14ac:dyDescent="0.2">
      <c r="B11" s="270" t="s">
        <v>7</v>
      </c>
      <c r="C11" s="269" t="s">
        <v>140</v>
      </c>
      <c r="D11" s="560"/>
    </row>
    <row r="12" spans="2:5" x14ac:dyDescent="0.2">
      <c r="B12" s="270" t="s">
        <v>8</v>
      </c>
      <c r="C12" s="269">
        <v>38</v>
      </c>
      <c r="D12" s="560"/>
    </row>
    <row r="13" spans="2:5" x14ac:dyDescent="0.2">
      <c r="B13" s="270" t="s">
        <v>137</v>
      </c>
      <c r="C13" s="269" t="s">
        <v>140</v>
      </c>
      <c r="D13" s="560"/>
    </row>
    <row r="14" spans="2:5" ht="21" customHeight="1" x14ac:dyDescent="0.2">
      <c r="B14" s="270" t="s">
        <v>173</v>
      </c>
      <c r="C14" s="269">
        <v>16</v>
      </c>
      <c r="D14" s="560"/>
    </row>
    <row r="15" spans="2:5" ht="25.5" x14ac:dyDescent="0.2">
      <c r="B15" s="271" t="s">
        <v>157</v>
      </c>
      <c r="C15" s="272" t="s">
        <v>141</v>
      </c>
      <c r="D15" s="559"/>
    </row>
    <row r="16" spans="2:5" ht="12.75" customHeight="1" x14ac:dyDescent="0.2">
      <c r="B16" s="564" t="s">
        <v>29</v>
      </c>
      <c r="C16" s="565"/>
      <c r="D16" s="566"/>
    </row>
    <row r="17" spans="2:4" x14ac:dyDescent="0.2">
      <c r="B17" s="270" t="s">
        <v>158</v>
      </c>
      <c r="C17" s="269">
        <v>38</v>
      </c>
      <c r="D17" s="558" t="s">
        <v>133</v>
      </c>
    </row>
    <row r="18" spans="2:4" x14ac:dyDescent="0.2">
      <c r="B18" s="270" t="s">
        <v>7</v>
      </c>
      <c r="C18" s="269" t="s">
        <v>140</v>
      </c>
      <c r="D18" s="560"/>
    </row>
    <row r="19" spans="2:4" x14ac:dyDescent="0.2">
      <c r="B19" s="270" t="s">
        <v>8</v>
      </c>
      <c r="C19" s="269">
        <v>38</v>
      </c>
      <c r="D19" s="560"/>
    </row>
    <row r="20" spans="2:4" x14ac:dyDescent="0.2">
      <c r="B20" s="270" t="s">
        <v>137</v>
      </c>
      <c r="C20" s="269" t="s">
        <v>140</v>
      </c>
      <c r="D20" s="559"/>
    </row>
    <row r="21" spans="2:4" x14ac:dyDescent="0.2">
      <c r="B21" s="561" t="s">
        <v>9</v>
      </c>
      <c r="C21" s="562"/>
      <c r="D21" s="563"/>
    </row>
    <row r="22" spans="2:4" ht="12.75" customHeight="1" x14ac:dyDescent="0.2">
      <c r="B22" s="270" t="s">
        <v>159</v>
      </c>
      <c r="C22" s="273">
        <v>38</v>
      </c>
      <c r="D22" s="558" t="s">
        <v>133</v>
      </c>
    </row>
    <row r="23" spans="2:4" x14ac:dyDescent="0.2">
      <c r="B23" s="270" t="s">
        <v>11</v>
      </c>
      <c r="C23" s="269" t="s">
        <v>140</v>
      </c>
      <c r="D23" s="560"/>
    </row>
    <row r="24" spans="2:4" x14ac:dyDescent="0.2">
      <c r="B24" s="270" t="s">
        <v>160</v>
      </c>
      <c r="C24" s="269">
        <v>38</v>
      </c>
      <c r="D24" s="560"/>
    </row>
    <row r="25" spans="2:4" x14ac:dyDescent="0.2">
      <c r="B25" s="270" t="s">
        <v>11</v>
      </c>
      <c r="C25" s="269" t="s">
        <v>140</v>
      </c>
      <c r="D25" s="560"/>
    </row>
    <row r="26" spans="2:4" x14ac:dyDescent="0.2">
      <c r="B26" s="270" t="s">
        <v>161</v>
      </c>
      <c r="C26" s="269">
        <v>16</v>
      </c>
      <c r="D26" s="560"/>
    </row>
    <row r="27" spans="2:4" x14ac:dyDescent="0.2">
      <c r="B27" s="270" t="s">
        <v>10</v>
      </c>
      <c r="C27" s="272" t="s">
        <v>141</v>
      </c>
      <c r="D27" s="560"/>
    </row>
    <row r="28" spans="2:4" ht="25.5" x14ac:dyDescent="0.2">
      <c r="B28" s="270" t="s">
        <v>168</v>
      </c>
      <c r="C28" s="269">
        <v>16</v>
      </c>
      <c r="D28" s="560"/>
    </row>
    <row r="29" spans="2:4" x14ac:dyDescent="0.2">
      <c r="B29" s="270" t="s">
        <v>169</v>
      </c>
      <c r="C29" s="269">
        <v>3</v>
      </c>
      <c r="D29" s="346"/>
    </row>
    <row r="30" spans="2:4" x14ac:dyDescent="0.2">
      <c r="B30" s="270" t="s">
        <v>12</v>
      </c>
      <c r="C30" s="269">
        <v>50</v>
      </c>
      <c r="D30" s="345"/>
    </row>
    <row r="31" spans="2:4" x14ac:dyDescent="0.2">
      <c r="B31" s="561" t="s">
        <v>13</v>
      </c>
      <c r="C31" s="562"/>
      <c r="D31" s="563"/>
    </row>
    <row r="32" spans="2:4" ht="12.6" customHeight="1" x14ac:dyDescent="0.2">
      <c r="B32" s="270" t="s">
        <v>161</v>
      </c>
      <c r="C32" s="269">
        <v>16</v>
      </c>
      <c r="D32" s="558" t="s">
        <v>133</v>
      </c>
    </row>
    <row r="33" spans="2:4" x14ac:dyDescent="0.2">
      <c r="B33" s="270" t="s">
        <v>10</v>
      </c>
      <c r="C33" s="272" t="s">
        <v>141</v>
      </c>
      <c r="D33" s="560"/>
    </row>
    <row r="34" spans="2:4" x14ac:dyDescent="0.2">
      <c r="B34" s="270" t="s">
        <v>162</v>
      </c>
      <c r="C34" s="269">
        <v>16</v>
      </c>
      <c r="D34" s="560"/>
    </row>
    <row r="35" spans="2:4" x14ac:dyDescent="0.2">
      <c r="B35" s="270" t="s">
        <v>14</v>
      </c>
      <c r="C35" s="272" t="s">
        <v>141</v>
      </c>
      <c r="D35" s="559"/>
    </row>
    <row r="36" spans="2:4" x14ac:dyDescent="0.2">
      <c r="B36" s="270" t="s">
        <v>172</v>
      </c>
      <c r="C36" s="269">
        <v>3</v>
      </c>
      <c r="D36" s="346"/>
    </row>
    <row r="37" spans="2:4" x14ac:dyDescent="0.2">
      <c r="B37" s="561" t="s">
        <v>30</v>
      </c>
      <c r="C37" s="562"/>
      <c r="D37" s="563"/>
    </row>
    <row r="38" spans="2:4" x14ac:dyDescent="0.2">
      <c r="B38" s="270" t="s">
        <v>163</v>
      </c>
      <c r="C38" s="269">
        <v>38</v>
      </c>
      <c r="D38" s="558" t="s">
        <v>133</v>
      </c>
    </row>
    <row r="39" spans="2:4" x14ac:dyDescent="0.2">
      <c r="B39" s="270" t="s">
        <v>15</v>
      </c>
      <c r="C39" s="269" t="s">
        <v>140</v>
      </c>
      <c r="D39" s="559"/>
    </row>
    <row r="40" spans="2:4" x14ac:dyDescent="0.2">
      <c r="B40" s="561" t="s">
        <v>31</v>
      </c>
      <c r="C40" s="562"/>
      <c r="D40" s="563"/>
    </row>
    <row r="41" spans="2:4" ht="12.75" customHeight="1" x14ac:dyDescent="0.2">
      <c r="B41" s="270" t="s">
        <v>176</v>
      </c>
      <c r="C41" s="269">
        <v>16</v>
      </c>
      <c r="D41" s="558" t="s">
        <v>133</v>
      </c>
    </row>
    <row r="42" spans="2:4" ht="12" customHeight="1" x14ac:dyDescent="0.2">
      <c r="B42" s="270" t="s">
        <v>175</v>
      </c>
      <c r="C42" s="269" t="s">
        <v>140</v>
      </c>
      <c r="D42" s="560"/>
    </row>
    <row r="43" spans="2:4" ht="26.25" thickBot="1" x14ac:dyDescent="0.25">
      <c r="B43" s="274" t="s">
        <v>174</v>
      </c>
      <c r="C43" s="275">
        <v>5</v>
      </c>
      <c r="D43" s="432" t="s">
        <v>171</v>
      </c>
    </row>
    <row r="45" spans="2:4" ht="4.5" customHeight="1" x14ac:dyDescent="0.2"/>
  </sheetData>
  <mergeCells count="18">
    <mergeCell ref="B16:D16"/>
    <mergeCell ref="B21:D21"/>
    <mergeCell ref="D10:D15"/>
    <mergeCell ref="C2:D2"/>
    <mergeCell ref="B9:D9"/>
    <mergeCell ref="C3:D3"/>
    <mergeCell ref="C4:D4"/>
    <mergeCell ref="C5:D5"/>
    <mergeCell ref="C6:D6"/>
    <mergeCell ref="D17:D20"/>
    <mergeCell ref="B7:C7"/>
    <mergeCell ref="D38:D39"/>
    <mergeCell ref="D22:D28"/>
    <mergeCell ref="D32:D35"/>
    <mergeCell ref="D41:D42"/>
    <mergeCell ref="B40:D40"/>
    <mergeCell ref="B31:D31"/>
    <mergeCell ref="B37:D37"/>
  </mergeCells>
  <phoneticPr fontId="2" type="noConversion"/>
  <pageMargins left="0.51181102362204722" right="0.38" top="0.39" bottom="0.15748031496062992" header="0.15748031496062992" footer="0.1574803149606299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indexed="10"/>
    <pageSetUpPr fitToPage="1"/>
  </sheetPr>
  <dimension ref="A1:DC1038"/>
  <sheetViews>
    <sheetView view="pageBreakPreview" zoomScale="85" zoomScaleNormal="80" zoomScaleSheetLayoutView="85" workbookViewId="0">
      <selection activeCell="C7" sqref="C7"/>
    </sheetView>
  </sheetViews>
  <sheetFormatPr defaultColWidth="9.140625" defaultRowHeight="15" x14ac:dyDescent="0.2"/>
  <cols>
    <col min="1" max="1" width="19" style="23" customWidth="1"/>
    <col min="2" max="2" width="5.85546875" style="23" customWidth="1"/>
    <col min="3" max="4" width="12.85546875" style="23" customWidth="1"/>
    <col min="5" max="6" width="12.85546875" style="23" hidden="1" customWidth="1"/>
    <col min="7" max="8" width="12.85546875" style="2" hidden="1" customWidth="1"/>
    <col min="9" max="9" width="15.42578125" style="2" hidden="1" customWidth="1"/>
    <col min="10" max="21" width="12.85546875" style="2" hidden="1" customWidth="1"/>
    <col min="22" max="23" width="12.85546875" style="59" hidden="1" customWidth="1"/>
    <col min="24" max="24" width="12.85546875" style="60" hidden="1" customWidth="1"/>
    <col min="25" max="39" width="12.85546875" style="2" hidden="1" customWidth="1"/>
    <col min="40" max="43" width="12.85546875" style="60" hidden="1" customWidth="1"/>
    <col min="44" max="48" width="12.85546875" style="60" customWidth="1"/>
    <col min="49" max="61" width="7.85546875" style="60" customWidth="1"/>
    <col min="62" max="62" width="3.85546875" style="61" customWidth="1"/>
    <col min="63" max="63" width="12.42578125" style="63" customWidth="1"/>
    <col min="64" max="64" width="10" style="63" customWidth="1"/>
    <col min="65" max="65" width="2.5703125" style="63" customWidth="1"/>
    <col min="66" max="66" width="10.5703125" style="63" customWidth="1"/>
    <col min="67" max="67" width="3" style="63" customWidth="1"/>
    <col min="68" max="68" width="1.7109375" style="63" customWidth="1"/>
    <col min="69" max="69" width="3.140625" style="63" customWidth="1"/>
    <col min="70" max="70" width="15.85546875" style="63" customWidth="1"/>
    <col min="71" max="71" width="13.28515625" style="63" customWidth="1"/>
    <col min="72" max="72" width="11.7109375" style="63" customWidth="1"/>
    <col min="73" max="73" width="10.28515625" style="63" customWidth="1"/>
    <col min="74" max="75" width="2" style="63" customWidth="1"/>
    <col min="76" max="76" width="1.5703125" style="63" customWidth="1"/>
    <col min="77" max="77" width="3" style="63" customWidth="1"/>
    <col min="78" max="78" width="15.85546875" style="63" customWidth="1"/>
    <col min="79" max="79" width="13.42578125" style="63" customWidth="1"/>
    <col min="80" max="80" width="11.7109375" style="63" customWidth="1"/>
    <col min="81" max="81" width="11.85546875" style="63" customWidth="1"/>
    <col min="82" max="82" width="4.5703125" style="61" customWidth="1"/>
    <col min="83" max="83" width="12.42578125" style="63" customWidth="1"/>
    <col min="84" max="85" width="10" style="63" customWidth="1"/>
    <col min="86" max="86" width="10.5703125" style="63" customWidth="1"/>
    <col min="87" max="87" width="3" style="63" customWidth="1"/>
    <col min="88" max="88" width="1.7109375" style="63" customWidth="1"/>
    <col min="89" max="89" width="10.42578125" style="63" customWidth="1"/>
    <col min="90" max="90" width="15.85546875" style="63" customWidth="1"/>
    <col min="91" max="91" width="13.28515625" style="63" customWidth="1"/>
    <col min="92" max="92" width="11.7109375" style="63" customWidth="1"/>
    <col min="93" max="93" width="10.28515625" style="63" customWidth="1"/>
    <col min="94" max="94" width="2" style="63" customWidth="1"/>
    <col min="95" max="95" width="1.5703125" style="63" customWidth="1"/>
    <col min="96" max="96" width="10.42578125" style="63" customWidth="1"/>
    <col min="97" max="97" width="15.85546875" style="63" customWidth="1"/>
    <col min="98" max="98" width="13.42578125" style="63" customWidth="1"/>
    <col min="99" max="99" width="11.7109375" style="63" customWidth="1"/>
    <col min="100" max="100" width="10.28515625" style="63" customWidth="1"/>
    <col min="101" max="101" width="4.7109375" style="61" customWidth="1"/>
    <col min="102" max="106" width="7.7109375" style="60" customWidth="1"/>
    <col min="107" max="107" width="9" style="60" customWidth="1"/>
    <col min="108" max="232" width="9" style="23" customWidth="1"/>
    <col min="233" max="16384" width="9.140625" style="23"/>
  </cols>
  <sheetData>
    <row r="1" spans="1:107" s="22" customFormat="1" ht="27.75" customHeight="1" thickBot="1" x14ac:dyDescent="0.35">
      <c r="A1" s="607"/>
      <c r="B1" s="607"/>
      <c r="C1" s="607"/>
      <c r="G1" s="2"/>
      <c r="H1" s="2"/>
      <c r="I1" s="2"/>
      <c r="J1" s="2"/>
      <c r="K1" s="2"/>
      <c r="L1" s="2"/>
      <c r="M1" s="2"/>
      <c r="N1" s="2"/>
      <c r="O1" s="2"/>
      <c r="P1" s="2"/>
      <c r="Q1" s="2"/>
      <c r="R1" s="2"/>
      <c r="S1" s="2"/>
      <c r="T1" s="2"/>
      <c r="U1" s="2"/>
      <c r="V1" s="59"/>
      <c r="W1" s="59"/>
      <c r="X1" s="60"/>
      <c r="Y1" s="2"/>
      <c r="Z1" s="2"/>
      <c r="AA1" s="2"/>
      <c r="AB1" s="2"/>
      <c r="AC1" s="2"/>
      <c r="AD1" s="2"/>
      <c r="AE1" s="2"/>
      <c r="AF1" s="2"/>
      <c r="AG1" s="2"/>
      <c r="AH1" s="2"/>
      <c r="AI1" s="2"/>
      <c r="AJ1" s="2"/>
      <c r="AK1" s="2"/>
      <c r="AL1" s="2"/>
      <c r="AM1" s="2"/>
      <c r="AN1" s="61"/>
      <c r="AO1" s="61"/>
      <c r="AP1" s="61"/>
      <c r="AQ1" s="61"/>
      <c r="AR1" s="61"/>
      <c r="AS1" s="61"/>
      <c r="AT1" s="61"/>
      <c r="AU1" s="61"/>
      <c r="AV1" s="61"/>
      <c r="AW1" s="61"/>
      <c r="AX1" s="61"/>
      <c r="AY1" s="61"/>
      <c r="AZ1" s="61"/>
      <c r="BA1" s="61"/>
      <c r="BB1" s="61"/>
      <c r="BC1" s="61"/>
      <c r="BD1" s="61"/>
      <c r="BE1" s="61"/>
      <c r="BF1" s="61"/>
      <c r="BG1" s="61"/>
      <c r="BH1" s="61"/>
      <c r="BI1" s="61"/>
      <c r="BJ1" s="61"/>
      <c r="BK1" s="62"/>
      <c r="BL1" s="62"/>
      <c r="BM1" s="62"/>
      <c r="BN1" s="62"/>
      <c r="BO1" s="62"/>
      <c r="BP1" s="62"/>
      <c r="BQ1" s="62"/>
      <c r="BR1" s="63"/>
      <c r="BS1" s="63"/>
      <c r="BT1" s="63"/>
      <c r="BU1" s="63"/>
      <c r="BV1" s="62"/>
      <c r="BW1" s="62"/>
      <c r="BX1" s="62"/>
      <c r="BY1" s="63"/>
      <c r="BZ1" s="63"/>
      <c r="CA1" s="63"/>
      <c r="CB1" s="63"/>
      <c r="CC1" s="63"/>
      <c r="CD1" s="61"/>
      <c r="CE1" s="62"/>
      <c r="CF1" s="62"/>
      <c r="CG1" s="62"/>
      <c r="CH1" s="62"/>
      <c r="CI1" s="62"/>
      <c r="CJ1" s="62"/>
      <c r="CK1" s="62"/>
      <c r="CL1" s="63"/>
      <c r="CM1" s="63"/>
      <c r="CN1" s="63"/>
      <c r="CO1" s="63"/>
      <c r="CP1" s="62"/>
      <c r="CQ1" s="62"/>
      <c r="CR1" s="63"/>
      <c r="CS1" s="63"/>
      <c r="CT1" s="63"/>
      <c r="CU1" s="63"/>
      <c r="CV1" s="63"/>
      <c r="CW1" s="61"/>
      <c r="CX1" s="61"/>
      <c r="CY1" s="61"/>
      <c r="CZ1" s="61"/>
      <c r="DA1" s="61"/>
      <c r="DB1" s="61"/>
      <c r="DC1" s="61"/>
    </row>
    <row r="2" spans="1:107" ht="21.75" customHeight="1" thickBot="1" x14ac:dyDescent="0.25">
      <c r="A2" s="27"/>
      <c r="B2" s="28"/>
      <c r="C2" s="29" t="s">
        <v>2</v>
      </c>
      <c r="D2" s="17"/>
      <c r="E2" s="17"/>
      <c r="F2" s="17"/>
      <c r="BK2" s="64"/>
      <c r="BL2" s="64"/>
      <c r="BM2" s="65"/>
      <c r="BN2" s="65"/>
      <c r="BO2" s="65"/>
      <c r="BP2" s="66"/>
      <c r="BQ2" s="66"/>
      <c r="BR2" s="67"/>
      <c r="BS2" s="67"/>
      <c r="BT2" s="67"/>
      <c r="BU2" s="68"/>
      <c r="BV2" s="66"/>
      <c r="BW2" s="66"/>
      <c r="BX2" s="66"/>
      <c r="BZ2" s="67"/>
      <c r="CA2" s="67"/>
      <c r="CB2" s="67"/>
      <c r="CC2" s="68"/>
      <c r="CD2" s="68"/>
      <c r="CE2" s="64"/>
      <c r="CF2" s="64"/>
      <c r="CG2" s="65"/>
      <c r="CH2" s="65"/>
      <c r="CI2" s="65"/>
      <c r="CJ2" s="66"/>
      <c r="CK2" s="66"/>
      <c r="CL2" s="67"/>
      <c r="CM2" s="67"/>
      <c r="CN2" s="67"/>
      <c r="CO2" s="68"/>
      <c r="CP2" s="66"/>
      <c r="CQ2" s="66"/>
      <c r="CS2" s="67"/>
      <c r="CT2" s="67"/>
      <c r="CU2" s="67"/>
      <c r="CV2" s="68"/>
    </row>
    <row r="3" spans="1:107" ht="27.75" customHeight="1" thickBot="1" x14ac:dyDescent="0.4">
      <c r="A3" s="603" t="s">
        <v>0</v>
      </c>
      <c r="B3" s="604"/>
      <c r="C3" s="30"/>
      <c r="D3" s="33">
        <f>C3</f>
        <v>0</v>
      </c>
      <c r="F3" s="2"/>
      <c r="G3" s="488"/>
      <c r="H3" s="489"/>
      <c r="I3" s="489"/>
      <c r="J3" s="157"/>
      <c r="K3" s="158"/>
      <c r="L3" s="581"/>
      <c r="M3" s="581"/>
      <c r="N3" s="581"/>
      <c r="O3" s="581"/>
      <c r="P3" s="159"/>
      <c r="Q3" s="160"/>
      <c r="R3" s="497"/>
      <c r="S3" s="497"/>
      <c r="T3" s="497"/>
      <c r="U3" s="498"/>
      <c r="Y3" s="488"/>
      <c r="Z3" s="489"/>
      <c r="AA3" s="489"/>
      <c r="AB3" s="157"/>
      <c r="AC3" s="158"/>
      <c r="AD3" s="581"/>
      <c r="AE3" s="581"/>
      <c r="AF3" s="581"/>
      <c r="AG3" s="581"/>
      <c r="AH3" s="159"/>
      <c r="AI3" s="160"/>
      <c r="AJ3" s="497"/>
      <c r="AK3" s="497"/>
      <c r="AL3" s="497"/>
      <c r="AM3" s="498"/>
      <c r="BK3" s="69"/>
      <c r="BL3" s="69"/>
      <c r="BM3" s="70"/>
      <c r="BN3" s="71"/>
      <c r="BO3" s="71"/>
      <c r="BP3" s="72"/>
      <c r="BQ3" s="72"/>
      <c r="BR3" s="67"/>
      <c r="BS3" s="67"/>
      <c r="BT3" s="67"/>
      <c r="BU3" s="73"/>
      <c r="BV3" s="72"/>
      <c r="BW3" s="72"/>
      <c r="BX3" s="72"/>
      <c r="BZ3" s="67"/>
      <c r="CA3" s="67"/>
      <c r="CB3" s="67"/>
      <c r="CC3" s="73"/>
      <c r="CD3" s="73"/>
      <c r="CE3" s="69"/>
      <c r="CF3" s="69"/>
      <c r="CG3" s="70"/>
      <c r="CH3" s="71"/>
      <c r="CI3" s="71"/>
      <c r="CJ3" s="72"/>
      <c r="CK3" s="72"/>
      <c r="CL3" s="67"/>
      <c r="CM3" s="67"/>
      <c r="CN3" s="67"/>
      <c r="CO3" s="73"/>
      <c r="CP3" s="72"/>
      <c r="CQ3" s="72"/>
      <c r="CS3" s="67"/>
      <c r="CT3" s="67"/>
      <c r="CU3" s="67"/>
      <c r="CV3" s="73"/>
    </row>
    <row r="4" spans="1:107" ht="28.5" customHeight="1" thickBot="1" x14ac:dyDescent="0.4">
      <c r="A4" s="605" t="s">
        <v>1</v>
      </c>
      <c r="B4" s="606"/>
      <c r="C4" s="31">
        <v>28</v>
      </c>
      <c r="D4" s="50">
        <f>C4/100+1</f>
        <v>1.28</v>
      </c>
      <c r="F4" s="6"/>
      <c r="G4" s="161"/>
      <c r="H4" s="322"/>
      <c r="I4" s="322"/>
      <c r="K4" s="329"/>
      <c r="L4" s="490"/>
      <c r="M4" s="490"/>
      <c r="N4" s="490"/>
      <c r="O4" s="490"/>
      <c r="P4" s="490"/>
      <c r="Q4" s="490"/>
      <c r="R4" s="155"/>
      <c r="S4" s="155"/>
      <c r="T4" s="155"/>
      <c r="U4" s="162"/>
      <c r="Y4" s="161"/>
      <c r="Z4" s="322"/>
      <c r="AA4" s="322"/>
      <c r="AC4" s="329"/>
      <c r="AD4" s="490"/>
      <c r="AE4" s="490"/>
      <c r="AF4" s="490"/>
      <c r="AG4" s="490"/>
      <c r="AH4" s="490"/>
      <c r="AI4" s="490"/>
      <c r="AJ4" s="155"/>
      <c r="AK4" s="155"/>
      <c r="AL4" s="155"/>
      <c r="AM4" s="162"/>
      <c r="BK4" s="74"/>
      <c r="BL4" s="74"/>
      <c r="BM4" s="75"/>
      <c r="BN4" s="76"/>
      <c r="BO4" s="76"/>
      <c r="BP4" s="77"/>
      <c r="BQ4" s="77"/>
      <c r="BR4" s="62"/>
      <c r="BS4" s="62"/>
      <c r="BT4" s="62"/>
      <c r="BU4" s="68"/>
      <c r="CC4" s="68"/>
      <c r="CD4" s="68"/>
      <c r="CE4" s="74"/>
      <c r="CF4" s="74"/>
      <c r="CG4" s="75"/>
      <c r="CH4" s="76"/>
      <c r="CI4" s="76"/>
      <c r="CJ4" s="77"/>
      <c r="CK4" s="77"/>
      <c r="CL4" s="62"/>
      <c r="CM4" s="62"/>
      <c r="CN4" s="62"/>
      <c r="CO4" s="68"/>
      <c r="CV4" s="68"/>
    </row>
    <row r="5" spans="1:107" s="22" customFormat="1" ht="27.75" customHeight="1" x14ac:dyDescent="0.3">
      <c r="A5" s="608"/>
      <c r="B5" s="608"/>
      <c r="C5" s="608"/>
      <c r="G5" s="491"/>
      <c r="H5" s="492"/>
      <c r="I5" s="492"/>
      <c r="J5" s="48"/>
      <c r="K5" s="32"/>
      <c r="L5" s="9"/>
      <c r="M5" s="23"/>
      <c r="N5" s="3"/>
      <c r="O5" s="333"/>
      <c r="P5" s="3"/>
      <c r="Q5" s="3"/>
      <c r="R5" s="582"/>
      <c r="S5" s="582"/>
      <c r="T5" s="582"/>
      <c r="U5" s="583"/>
      <c r="V5" s="59"/>
      <c r="W5" s="59"/>
      <c r="X5" s="60"/>
      <c r="Y5" s="491"/>
      <c r="Z5" s="492"/>
      <c r="AA5" s="492"/>
      <c r="AB5" s="48"/>
      <c r="AC5" s="32"/>
      <c r="AD5" s="9"/>
      <c r="AE5" s="23"/>
      <c r="AF5" s="3"/>
      <c r="AG5" s="333"/>
      <c r="AH5" s="3"/>
      <c r="AI5" s="3"/>
      <c r="AJ5" s="582"/>
      <c r="AK5" s="582"/>
      <c r="AL5" s="582"/>
      <c r="AM5" s="583"/>
      <c r="AN5" s="61"/>
      <c r="AO5" s="61"/>
      <c r="AP5" s="61"/>
      <c r="AQ5" s="61"/>
      <c r="AR5" s="61"/>
      <c r="AS5" s="61"/>
      <c r="AT5" s="61"/>
      <c r="AU5" s="61"/>
      <c r="AV5" s="61"/>
      <c r="AW5" s="61"/>
      <c r="AX5" s="61"/>
      <c r="AY5" s="61"/>
      <c r="AZ5" s="61"/>
      <c r="BA5" s="61"/>
      <c r="BB5" s="61"/>
      <c r="BC5" s="61"/>
      <c r="BD5" s="61"/>
      <c r="BE5" s="61"/>
      <c r="BF5" s="61"/>
      <c r="BG5" s="61"/>
      <c r="BH5" s="61"/>
      <c r="BI5" s="61"/>
      <c r="BJ5" s="61"/>
      <c r="BK5" s="62"/>
      <c r="BL5" s="62"/>
      <c r="BM5" s="62"/>
      <c r="BN5" s="62"/>
      <c r="BO5" s="62"/>
      <c r="BP5" s="62"/>
      <c r="BQ5" s="62"/>
      <c r="BR5" s="63"/>
      <c r="BS5" s="63"/>
      <c r="BT5" s="63"/>
      <c r="BU5" s="63"/>
      <c r="BV5" s="62"/>
      <c r="BW5" s="62"/>
      <c r="BX5" s="62"/>
      <c r="BY5" s="63"/>
      <c r="BZ5" s="63"/>
      <c r="CA5" s="63"/>
      <c r="CB5" s="63"/>
      <c r="CC5" s="63"/>
      <c r="CD5" s="61"/>
      <c r="CE5" s="62"/>
      <c r="CF5" s="62"/>
      <c r="CG5" s="62"/>
      <c r="CH5" s="62"/>
      <c r="CI5" s="62"/>
      <c r="CJ5" s="62"/>
      <c r="CK5" s="62"/>
      <c r="CL5" s="63"/>
      <c r="CM5" s="63"/>
      <c r="CN5" s="63"/>
      <c r="CO5" s="63"/>
      <c r="CP5" s="62"/>
      <c r="CQ5" s="62"/>
      <c r="CR5" s="63"/>
      <c r="CS5" s="63"/>
      <c r="CT5" s="63"/>
      <c r="CU5" s="63"/>
      <c r="CV5" s="63"/>
      <c r="CW5" s="61"/>
      <c r="CX5" s="61"/>
      <c r="CY5" s="61"/>
      <c r="CZ5" s="61"/>
      <c r="DA5" s="61"/>
      <c r="DB5" s="61"/>
      <c r="DC5" s="61"/>
    </row>
    <row r="6" spans="1:107" ht="21.75" customHeight="1" x14ac:dyDescent="0.35">
      <c r="B6" s="17"/>
      <c r="C6" s="17"/>
      <c r="D6" s="17"/>
      <c r="E6" s="17"/>
      <c r="F6" s="17"/>
      <c r="G6" s="500"/>
      <c r="H6" s="501"/>
      <c r="I6" s="501"/>
      <c r="J6" s="501"/>
      <c r="K6" s="49"/>
      <c r="L6" s="35"/>
      <c r="M6" s="36"/>
      <c r="N6" s="163"/>
      <c r="O6" s="502"/>
      <c r="P6" s="503"/>
      <c r="Q6" s="503"/>
      <c r="R6" s="504"/>
      <c r="S6" s="504"/>
      <c r="T6" s="504"/>
      <c r="U6" s="505"/>
      <c r="Y6" s="500"/>
      <c r="Z6" s="501"/>
      <c r="AA6" s="501"/>
      <c r="AB6" s="501"/>
      <c r="AC6" s="49"/>
      <c r="AD6" s="35"/>
      <c r="AE6" s="36"/>
      <c r="AF6" s="163"/>
      <c r="AG6" s="502"/>
      <c r="AH6" s="503"/>
      <c r="AI6" s="503"/>
      <c r="AJ6" s="504"/>
      <c r="AK6" s="504"/>
      <c r="AL6" s="504"/>
      <c r="AM6" s="505"/>
      <c r="BK6" s="64"/>
      <c r="BL6" s="64"/>
      <c r="BM6" s="65"/>
      <c r="BN6" s="65"/>
      <c r="BO6" s="65"/>
      <c r="BP6" s="66"/>
      <c r="BQ6" s="66"/>
      <c r="BR6" s="67"/>
      <c r="BS6" s="67"/>
      <c r="BT6" s="67"/>
      <c r="BU6" s="68"/>
      <c r="BV6" s="66"/>
      <c r="BW6" s="66"/>
      <c r="BX6" s="66"/>
      <c r="BZ6" s="67"/>
      <c r="CA6" s="67"/>
      <c r="CB6" s="67"/>
      <c r="CC6" s="68"/>
      <c r="CD6" s="68"/>
      <c r="CE6" s="64"/>
      <c r="CF6" s="64"/>
      <c r="CG6" s="65"/>
      <c r="CH6" s="65"/>
      <c r="CI6" s="65"/>
      <c r="CJ6" s="66"/>
      <c r="CK6" s="66"/>
      <c r="CL6" s="67"/>
      <c r="CM6" s="67"/>
      <c r="CN6" s="67"/>
      <c r="CO6" s="68"/>
      <c r="CP6" s="66"/>
      <c r="CQ6" s="66"/>
      <c r="CS6" s="67"/>
      <c r="CT6" s="67"/>
      <c r="CU6" s="67"/>
      <c r="CV6" s="68"/>
    </row>
    <row r="7" spans="1:107" ht="27.75" customHeight="1" x14ac:dyDescent="0.35">
      <c r="A7" s="609"/>
      <c r="B7" s="609"/>
      <c r="C7" s="127"/>
      <c r="D7" s="52"/>
      <c r="F7" s="2"/>
      <c r="G7" s="276"/>
      <c r="H7" s="164"/>
      <c r="I7" s="164"/>
      <c r="J7" s="164"/>
      <c r="K7" s="164"/>
      <c r="L7" s="164"/>
      <c r="M7" s="164"/>
      <c r="N7" s="37"/>
      <c r="O7" s="325"/>
      <c r="P7" s="165"/>
      <c r="Q7" s="165"/>
      <c r="R7" s="326"/>
      <c r="S7" s="326"/>
      <c r="T7" s="326"/>
      <c r="U7" s="327"/>
      <c r="Y7" s="276"/>
      <c r="Z7" s="164"/>
      <c r="AA7" s="164"/>
      <c r="AB7" s="164"/>
      <c r="AC7" s="164"/>
      <c r="AD7" s="164"/>
      <c r="AE7" s="164"/>
      <c r="AF7" s="37"/>
      <c r="AG7" s="325"/>
      <c r="AH7" s="165"/>
      <c r="AI7" s="165"/>
      <c r="AJ7" s="326"/>
      <c r="AK7" s="326"/>
      <c r="AL7" s="326"/>
      <c r="AM7" s="327"/>
      <c r="BK7" s="69"/>
      <c r="BL7" s="69"/>
      <c r="BM7" s="70"/>
      <c r="BN7" s="71"/>
      <c r="BO7" s="71"/>
      <c r="BP7" s="72"/>
      <c r="BQ7" s="72"/>
      <c r="BR7" s="67"/>
      <c r="BS7" s="67"/>
      <c r="BT7" s="67"/>
      <c r="BU7" s="73"/>
      <c r="BV7" s="72"/>
      <c r="BW7" s="72"/>
      <c r="BX7" s="72"/>
      <c r="BZ7" s="67"/>
      <c r="CA7" s="67"/>
      <c r="CB7" s="67"/>
      <c r="CC7" s="73"/>
      <c r="CD7" s="73"/>
      <c r="CE7" s="69"/>
      <c r="CF7" s="69"/>
      <c r="CG7" s="70"/>
      <c r="CH7" s="71"/>
      <c r="CI7" s="71"/>
      <c r="CJ7" s="72"/>
      <c r="CK7" s="72"/>
      <c r="CL7" s="67"/>
      <c r="CM7" s="67"/>
      <c r="CN7" s="67"/>
      <c r="CO7" s="73"/>
      <c r="CP7" s="72"/>
      <c r="CQ7" s="72"/>
      <c r="CS7" s="67"/>
      <c r="CT7" s="67"/>
      <c r="CU7" s="67"/>
      <c r="CV7" s="73"/>
    </row>
    <row r="8" spans="1:107" ht="28.5" customHeight="1" x14ac:dyDescent="0.35">
      <c r="A8" s="610"/>
      <c r="B8" s="610"/>
      <c r="C8" s="128"/>
      <c r="D8" s="129"/>
      <c r="F8" s="6"/>
      <c r="G8" s="323"/>
      <c r="H8" s="324"/>
      <c r="I8" s="328"/>
      <c r="J8" s="324"/>
      <c r="K8" s="506"/>
      <c r="L8" s="506"/>
      <c r="M8" s="36"/>
      <c r="N8" s="324"/>
      <c r="O8" s="325"/>
      <c r="P8" s="506"/>
      <c r="Q8" s="506"/>
      <c r="R8" s="326"/>
      <c r="S8" s="324"/>
      <c r="T8" s="326"/>
      <c r="U8" s="277"/>
      <c r="Y8" s="323"/>
      <c r="Z8" s="324"/>
      <c r="AA8" s="328"/>
      <c r="AB8" s="324"/>
      <c r="AC8" s="506"/>
      <c r="AD8" s="506"/>
      <c r="AE8" s="36"/>
      <c r="AF8" s="324"/>
      <c r="AG8" s="325"/>
      <c r="AH8" s="506"/>
      <c r="AI8" s="506"/>
      <c r="AJ8" s="326"/>
      <c r="AK8" s="324"/>
      <c r="AL8" s="326"/>
      <c r="AM8" s="277"/>
      <c r="BK8" s="74"/>
      <c r="BL8" s="74"/>
      <c r="BM8" s="75"/>
      <c r="BN8" s="76"/>
      <c r="BO8" s="76"/>
      <c r="BP8" s="77"/>
      <c r="BQ8" s="77"/>
      <c r="BR8" s="62"/>
      <c r="BS8" s="62"/>
      <c r="BT8" s="62"/>
      <c r="BU8" s="68"/>
      <c r="CC8" s="68"/>
      <c r="CD8" s="68"/>
      <c r="CE8" s="74"/>
      <c r="CF8" s="74"/>
      <c r="CG8" s="75"/>
      <c r="CH8" s="76"/>
      <c r="CI8" s="76"/>
      <c r="CJ8" s="77"/>
      <c r="CK8" s="77"/>
      <c r="CL8" s="62"/>
      <c r="CM8" s="62"/>
      <c r="CN8" s="62"/>
      <c r="CO8" s="68"/>
      <c r="CV8" s="68"/>
    </row>
    <row r="9" spans="1:107" ht="12.75" customHeight="1" x14ac:dyDescent="0.35">
      <c r="G9" s="171"/>
      <c r="H9" s="172"/>
      <c r="I9" s="172"/>
      <c r="J9" s="172"/>
      <c r="K9" s="173"/>
      <c r="L9" s="172"/>
      <c r="M9" s="172"/>
      <c r="N9" s="172"/>
      <c r="O9" s="172"/>
      <c r="P9" s="173"/>
      <c r="Q9" s="172"/>
      <c r="R9" s="172"/>
      <c r="S9" s="172"/>
      <c r="T9" s="172"/>
      <c r="U9" s="174"/>
      <c r="V9" s="78"/>
      <c r="W9" s="79"/>
      <c r="X9" s="80"/>
      <c r="Y9" s="171"/>
      <c r="Z9" s="172"/>
      <c r="AA9" s="172"/>
      <c r="AB9" s="172"/>
      <c r="AC9" s="173"/>
      <c r="AD9" s="172"/>
      <c r="AE9" s="172"/>
      <c r="AF9" s="172"/>
      <c r="AG9" s="172"/>
      <c r="AH9" s="173"/>
      <c r="AI9" s="172"/>
      <c r="AJ9" s="172"/>
      <c r="AK9" s="172"/>
      <c r="AL9" s="172"/>
      <c r="AM9" s="174"/>
      <c r="AN9" s="53"/>
      <c r="AO9" s="54"/>
      <c r="AP9" s="53"/>
      <c r="AQ9" s="53"/>
      <c r="AR9" s="53"/>
      <c r="AS9" s="53"/>
      <c r="BK9" s="64"/>
      <c r="BL9" s="81"/>
      <c r="BM9" s="81"/>
      <c r="BN9" s="81"/>
      <c r="BO9" s="81"/>
      <c r="BP9" s="81"/>
      <c r="BQ9" s="81"/>
      <c r="BR9" s="82"/>
      <c r="BS9" s="82"/>
      <c r="BT9" s="82"/>
      <c r="BU9" s="81"/>
      <c r="BV9" s="81"/>
      <c r="BW9" s="81"/>
      <c r="BX9" s="81"/>
      <c r="BY9" s="81"/>
      <c r="BZ9" s="82"/>
      <c r="CA9" s="82"/>
      <c r="CB9" s="82"/>
      <c r="CC9" s="81"/>
      <c r="CD9" s="81"/>
      <c r="CE9" s="64"/>
      <c r="CF9" s="64"/>
      <c r="CG9" s="64"/>
      <c r="CH9" s="81"/>
      <c r="CI9" s="64"/>
      <c r="CJ9" s="64"/>
      <c r="CK9" s="64"/>
      <c r="CL9" s="64"/>
      <c r="CM9" s="64"/>
      <c r="CN9" s="64"/>
      <c r="CO9" s="81"/>
      <c r="CP9" s="64"/>
      <c r="CQ9" s="64"/>
      <c r="CR9" s="64"/>
      <c r="CS9" s="64"/>
      <c r="CT9" s="64"/>
      <c r="CU9" s="64"/>
      <c r="CV9" s="81"/>
    </row>
    <row r="10" spans="1:107" ht="12.75" customHeight="1" thickBot="1" x14ac:dyDescent="0.4">
      <c r="D10" s="24"/>
      <c r="E10" s="4"/>
      <c r="F10" s="2"/>
      <c r="G10" s="509"/>
      <c r="H10" s="510"/>
      <c r="I10" s="510"/>
      <c r="J10" s="510"/>
      <c r="K10" s="510"/>
      <c r="L10" s="175"/>
      <c r="M10" s="176"/>
      <c r="N10" s="176"/>
      <c r="O10" s="176"/>
      <c r="P10" s="176"/>
      <c r="Q10" s="176"/>
      <c r="R10" s="176"/>
      <c r="S10" s="176"/>
      <c r="T10" s="177"/>
      <c r="U10" s="178"/>
      <c r="V10" s="83"/>
      <c r="W10" s="57"/>
      <c r="X10" s="80"/>
      <c r="Y10" s="509" t="s">
        <v>16</v>
      </c>
      <c r="Z10" s="510"/>
      <c r="AA10" s="510"/>
      <c r="AB10" s="510"/>
      <c r="AC10" s="510"/>
      <c r="AD10" s="175" t="e">
        <f>[1]Скидка!Z3/100</f>
        <v>#REF!</v>
      </c>
      <c r="AE10" s="176" t="s">
        <v>40</v>
      </c>
      <c r="AF10" s="176"/>
      <c r="AG10" s="176"/>
      <c r="AH10" s="176"/>
      <c r="AI10" s="176"/>
      <c r="AJ10" s="176"/>
      <c r="AK10" s="176"/>
      <c r="AL10" s="177"/>
      <c r="AM10" s="178" t="s">
        <v>84</v>
      </c>
      <c r="AN10" s="85"/>
      <c r="AO10" s="54"/>
      <c r="AP10" s="54"/>
      <c r="AQ10" s="84"/>
      <c r="AR10" s="79"/>
      <c r="AS10" s="85"/>
      <c r="BK10" s="64"/>
      <c r="BL10" s="81"/>
      <c r="BM10" s="81"/>
      <c r="BN10" s="81"/>
      <c r="BO10" s="81"/>
      <c r="BP10" s="55"/>
      <c r="BQ10" s="53"/>
      <c r="BR10" s="53"/>
      <c r="BS10" s="53"/>
      <c r="BT10" s="55"/>
      <c r="BU10" s="58"/>
      <c r="BV10" s="58"/>
      <c r="BW10" s="58"/>
      <c r="BX10" s="58"/>
      <c r="BY10" s="58"/>
      <c r="BZ10" s="55"/>
      <c r="CA10" s="55"/>
      <c r="CB10" s="55"/>
      <c r="CC10" s="58"/>
      <c r="CD10" s="58"/>
      <c r="CE10" s="53"/>
      <c r="CF10" s="53"/>
      <c r="CG10" s="53"/>
      <c r="CH10" s="53"/>
      <c r="CI10" s="53"/>
      <c r="CJ10" s="55"/>
      <c r="CK10" s="53"/>
      <c r="CL10" s="53"/>
      <c r="CM10" s="53"/>
      <c r="CN10" s="53"/>
      <c r="CO10" s="58"/>
      <c r="CP10" s="53"/>
      <c r="CQ10" s="53"/>
      <c r="CR10" s="53"/>
      <c r="CS10" s="53"/>
      <c r="CT10" s="53"/>
      <c r="CU10" s="53"/>
      <c r="CV10" s="58"/>
    </row>
    <row r="11" spans="1:107" ht="12.75" customHeight="1" thickTop="1" thickBot="1" x14ac:dyDescent="0.4">
      <c r="D11" s="24"/>
      <c r="E11" s="4"/>
      <c r="F11" s="2"/>
      <c r="G11" s="180"/>
      <c r="H11" s="181"/>
      <c r="I11" s="181"/>
      <c r="J11" s="181"/>
      <c r="K11" s="181"/>
      <c r="L11" s="182"/>
      <c r="M11" s="183"/>
      <c r="N11" s="183"/>
      <c r="O11" s="183"/>
      <c r="P11" s="183"/>
      <c r="Q11" s="183"/>
      <c r="R11" s="183"/>
      <c r="S11" s="183"/>
      <c r="T11" s="184"/>
      <c r="U11" s="185"/>
      <c r="V11" s="78"/>
      <c r="W11" s="79"/>
      <c r="X11" s="80"/>
      <c r="Y11" s="180"/>
      <c r="Z11" s="181"/>
      <c r="AA11" s="181"/>
      <c r="AB11" s="181"/>
      <c r="AC11" s="181"/>
      <c r="AD11" s="182"/>
      <c r="AE11" s="183"/>
      <c r="AF11" s="183"/>
      <c r="AG11" s="183"/>
      <c r="AH11" s="183"/>
      <c r="AI11" s="183"/>
      <c r="AJ11" s="183"/>
      <c r="AK11" s="183"/>
      <c r="AL11" s="184"/>
      <c r="AM11" s="185"/>
      <c r="AN11" s="85"/>
      <c r="AO11" s="54"/>
      <c r="AP11" s="54"/>
      <c r="AQ11" s="84"/>
      <c r="AR11" s="79"/>
      <c r="AS11" s="85"/>
      <c r="BK11" s="64"/>
      <c r="BL11" s="81"/>
      <c r="BM11" s="81"/>
      <c r="BN11" s="81"/>
      <c r="BO11" s="81"/>
      <c r="BP11" s="86"/>
      <c r="BQ11" s="53"/>
      <c r="BR11" s="53"/>
      <c r="BS11" s="53"/>
      <c r="BT11" s="53"/>
      <c r="BU11" s="53"/>
      <c r="BV11" s="53"/>
      <c r="BW11" s="53"/>
      <c r="BX11" s="53"/>
      <c r="BY11" s="53"/>
      <c r="BZ11" s="53"/>
      <c r="CA11" s="53"/>
      <c r="CB11" s="53"/>
      <c r="CC11" s="53"/>
      <c r="CD11" s="58"/>
      <c r="CE11" s="53"/>
      <c r="CF11" s="53"/>
      <c r="CG11" s="53"/>
      <c r="CH11" s="53"/>
      <c r="CI11" s="53"/>
      <c r="CJ11" s="55"/>
      <c r="CK11" s="53"/>
      <c r="CL11" s="53"/>
      <c r="CM11" s="53"/>
      <c r="CN11" s="53"/>
      <c r="CO11" s="53"/>
      <c r="CP11" s="53"/>
      <c r="CQ11" s="53"/>
      <c r="CR11" s="53"/>
      <c r="CS11" s="53"/>
      <c r="CT11" s="53"/>
      <c r="CU11" s="53"/>
      <c r="CV11" s="53"/>
    </row>
    <row r="12" spans="1:107" ht="26.25" thickTop="1" x14ac:dyDescent="0.35">
      <c r="D12" s="24"/>
      <c r="E12" s="4"/>
      <c r="F12" s="2"/>
      <c r="G12" s="443" t="s">
        <v>22</v>
      </c>
      <c r="H12" s="456"/>
      <c r="I12" s="456"/>
      <c r="J12" s="456"/>
      <c r="K12" s="456"/>
      <c r="L12" s="456"/>
      <c r="M12" s="456"/>
      <c r="N12" s="456"/>
      <c r="O12" s="511"/>
      <c r="P12" s="455" t="s">
        <v>21</v>
      </c>
      <c r="Q12" s="456"/>
      <c r="R12" s="456"/>
      <c r="S12" s="456"/>
      <c r="T12" s="456"/>
      <c r="U12" s="457"/>
      <c r="V12" s="78"/>
      <c r="W12" s="79"/>
      <c r="X12" s="80"/>
      <c r="Y12" s="458" t="s">
        <v>13</v>
      </c>
      <c r="Z12" s="459"/>
      <c r="AA12" s="459"/>
      <c r="AB12" s="459"/>
      <c r="AC12" s="459"/>
      <c r="AD12" s="459"/>
      <c r="AE12" s="459"/>
      <c r="AF12" s="459"/>
      <c r="AG12" s="459"/>
      <c r="AH12" s="459"/>
      <c r="AI12" s="459"/>
      <c r="AJ12" s="459"/>
      <c r="AK12" s="459"/>
      <c r="AL12" s="459"/>
      <c r="AM12" s="469"/>
      <c r="AN12" s="85"/>
      <c r="AO12" s="54"/>
      <c r="AP12" s="54"/>
      <c r="AQ12" s="84"/>
      <c r="AR12" s="79"/>
      <c r="AS12" s="85"/>
      <c r="BK12" s="64"/>
      <c r="BL12" s="81"/>
      <c r="BM12" s="81"/>
      <c r="BN12" s="81"/>
      <c r="BO12" s="81"/>
      <c r="BP12" s="86"/>
      <c r="BQ12" s="53"/>
      <c r="BR12" s="53"/>
      <c r="BS12" s="53"/>
      <c r="BT12" s="53"/>
      <c r="BU12" s="53"/>
      <c r="BV12" s="53"/>
      <c r="BW12" s="53"/>
      <c r="BX12" s="53"/>
      <c r="BY12" s="53"/>
      <c r="BZ12" s="53"/>
      <c r="CA12" s="53"/>
      <c r="CB12" s="53"/>
      <c r="CC12" s="53"/>
      <c r="CD12" s="58"/>
      <c r="CE12" s="53"/>
      <c r="CF12" s="53"/>
      <c r="CG12" s="53"/>
      <c r="CH12" s="53"/>
      <c r="CI12" s="53"/>
      <c r="CJ12" s="55"/>
      <c r="CK12" s="53"/>
      <c r="CL12" s="53"/>
      <c r="CM12" s="53"/>
      <c r="CN12" s="53"/>
      <c r="CO12" s="53"/>
      <c r="CP12" s="53"/>
      <c r="CQ12" s="53"/>
      <c r="CR12" s="53"/>
      <c r="CS12" s="53"/>
      <c r="CT12" s="53"/>
      <c r="CU12" s="53"/>
      <c r="CV12" s="53"/>
    </row>
    <row r="13" spans="1:107" ht="18" x14ac:dyDescent="0.25">
      <c r="D13" s="24"/>
      <c r="E13" s="4"/>
      <c r="F13" s="2"/>
      <c r="G13" s="474" t="s">
        <v>46</v>
      </c>
      <c r="H13" s="475"/>
      <c r="I13" s="476"/>
      <c r="J13" s="474" t="s">
        <v>47</v>
      </c>
      <c r="K13" s="475"/>
      <c r="L13" s="475"/>
      <c r="M13" s="474" t="s">
        <v>48</v>
      </c>
      <c r="N13" s="475"/>
      <c r="O13" s="478"/>
      <c r="P13" s="475" t="s">
        <v>45</v>
      </c>
      <c r="Q13" s="475"/>
      <c r="R13" s="476"/>
      <c r="S13" s="474" t="s">
        <v>44</v>
      </c>
      <c r="T13" s="475"/>
      <c r="U13" s="476"/>
      <c r="V13" s="87"/>
      <c r="W13" s="79"/>
      <c r="X13" s="80"/>
      <c r="Y13" s="319" t="s">
        <v>76</v>
      </c>
      <c r="Z13" s="217"/>
      <c r="AA13" s="217"/>
      <c r="AB13" s="217"/>
      <c r="AC13" s="319" t="s">
        <v>81</v>
      </c>
      <c r="AD13" s="219"/>
      <c r="AE13" s="537"/>
      <c r="AF13" s="538"/>
      <c r="AG13" s="319" t="s">
        <v>71</v>
      </c>
      <c r="AH13" s="219"/>
      <c r="AI13" s="219"/>
      <c r="AJ13" s="220"/>
      <c r="AK13" s="319" t="s">
        <v>83</v>
      </c>
      <c r="AL13" s="219"/>
      <c r="AM13" s="220"/>
      <c r="AN13" s="85"/>
      <c r="AO13" s="54"/>
      <c r="AP13" s="54"/>
      <c r="AQ13" s="84"/>
      <c r="AR13" s="79"/>
      <c r="AS13" s="85"/>
      <c r="BK13" s="53"/>
      <c r="BL13" s="53"/>
      <c r="BM13" s="53"/>
      <c r="BN13" s="53"/>
      <c r="BO13" s="53"/>
      <c r="BP13" s="86"/>
      <c r="BQ13" s="86"/>
      <c r="BR13" s="88"/>
      <c r="BS13" s="88"/>
      <c r="BT13" s="88"/>
      <c r="BU13" s="88"/>
      <c r="BV13" s="86"/>
      <c r="BW13" s="86"/>
      <c r="BX13" s="86"/>
      <c r="BY13" s="89"/>
      <c r="BZ13" s="88"/>
      <c r="CA13" s="88"/>
      <c r="CB13" s="88"/>
      <c r="CC13" s="88"/>
      <c r="CE13" s="53"/>
      <c r="CF13" s="53"/>
      <c r="CG13" s="53"/>
      <c r="CH13" s="53"/>
      <c r="CI13" s="53"/>
      <c r="CJ13" s="55"/>
      <c r="CK13" s="86"/>
      <c r="CL13" s="88"/>
      <c r="CM13" s="88"/>
      <c r="CN13" s="88"/>
      <c r="CO13" s="88"/>
      <c r="CP13" s="86"/>
      <c r="CQ13" s="86"/>
      <c r="CR13" s="89"/>
      <c r="CS13" s="88"/>
      <c r="CT13" s="88"/>
      <c r="CU13" s="88"/>
      <c r="CV13" s="88"/>
    </row>
    <row r="14" spans="1:107" ht="12.75" customHeight="1" x14ac:dyDescent="0.25">
      <c r="D14" s="24"/>
      <c r="E14" s="4"/>
      <c r="F14" s="2"/>
      <c r="G14" s="179"/>
      <c r="I14" s="130"/>
      <c r="J14" s="314"/>
      <c r="K14" s="51"/>
      <c r="L14" s="130"/>
      <c r="M14" s="179"/>
      <c r="N14" s="5"/>
      <c r="O14" s="194" t="s">
        <v>20</v>
      </c>
      <c r="R14" s="186"/>
      <c r="U14" s="594"/>
      <c r="V14" s="594"/>
      <c r="W14" s="594"/>
      <c r="X14" s="595"/>
      <c r="Y14" s="595"/>
      <c r="Z14" s="595"/>
      <c r="AA14" s="54"/>
      <c r="AB14" s="54"/>
      <c r="AC14" s="294"/>
      <c r="AD14" s="330"/>
      <c r="AE14" s="330"/>
      <c r="AF14" s="295"/>
      <c r="AG14" s="206"/>
      <c r="AH14" s="54"/>
      <c r="AI14" s="54"/>
      <c r="AJ14" s="190"/>
      <c r="AK14" s="54"/>
      <c r="AL14" s="54"/>
      <c r="AM14" s="190"/>
      <c r="AN14" s="90"/>
      <c r="AO14" s="54"/>
      <c r="AP14" s="90"/>
      <c r="AQ14" s="90"/>
      <c r="AR14" s="90"/>
      <c r="AS14" s="90"/>
      <c r="BK14" s="53"/>
      <c r="BL14" s="53"/>
      <c r="BM14" s="53"/>
      <c r="BN14" s="53"/>
      <c r="BO14" s="53"/>
      <c r="BP14" s="86"/>
      <c r="BQ14" s="86"/>
      <c r="BR14" s="91"/>
      <c r="BS14" s="92"/>
      <c r="BT14" s="92"/>
      <c r="BU14" s="93"/>
      <c r="BV14" s="86"/>
      <c r="BW14" s="86"/>
      <c r="BX14" s="86"/>
      <c r="BY14" s="89"/>
      <c r="BZ14" s="91"/>
      <c r="CA14" s="92"/>
      <c r="CB14" s="92"/>
      <c r="CC14" s="93"/>
      <c r="CD14" s="94"/>
      <c r="CE14" s="53"/>
      <c r="CF14" s="53"/>
      <c r="CG14" s="53"/>
      <c r="CH14" s="53"/>
      <c r="CI14" s="53"/>
      <c r="CJ14" s="55"/>
      <c r="CK14" s="86"/>
      <c r="CL14" s="91"/>
      <c r="CM14" s="92"/>
      <c r="CN14" s="92"/>
      <c r="CO14" s="93"/>
      <c r="CP14" s="86"/>
      <c r="CQ14" s="86"/>
      <c r="CR14" s="89"/>
      <c r="CS14" s="91"/>
      <c r="CT14" s="92"/>
      <c r="CU14" s="92"/>
      <c r="CV14" s="93"/>
    </row>
    <row r="15" spans="1:107" ht="12.75" customHeight="1" x14ac:dyDescent="0.25">
      <c r="D15" s="24"/>
      <c r="E15" s="4"/>
      <c r="F15" s="11"/>
      <c r="G15" s="179"/>
      <c r="J15" s="179"/>
      <c r="M15" s="179"/>
      <c r="N15" s="5"/>
      <c r="O15" s="287"/>
      <c r="R15" s="186"/>
      <c r="U15" s="586"/>
      <c r="V15" s="586"/>
      <c r="W15" s="586"/>
      <c r="X15" s="580"/>
      <c r="Y15" s="580"/>
      <c r="Z15" s="580"/>
      <c r="AA15" s="54"/>
      <c r="AB15" s="57"/>
      <c r="AC15" s="208"/>
      <c r="AD15" s="54"/>
      <c r="AE15" s="57"/>
      <c r="AF15" s="209"/>
      <c r="AG15" s="189"/>
      <c r="AH15" s="57"/>
      <c r="AI15" s="56"/>
      <c r="AJ15" s="190"/>
      <c r="AK15" s="57"/>
      <c r="AL15" s="56"/>
      <c r="AM15" s="190"/>
      <c r="AN15" s="64"/>
      <c r="AO15" s="54"/>
      <c r="AP15" s="64"/>
      <c r="AQ15" s="64"/>
      <c r="AR15" s="64"/>
      <c r="AS15" s="64"/>
      <c r="AU15" s="96"/>
      <c r="AV15" s="97"/>
      <c r="AW15" s="97"/>
      <c r="AX15" s="96"/>
      <c r="AY15" s="97"/>
      <c r="AZ15" s="97"/>
      <c r="BA15" s="96"/>
      <c r="BB15" s="97"/>
      <c r="BC15" s="97"/>
      <c r="BD15" s="96"/>
      <c r="BE15" s="97"/>
      <c r="BF15" s="97"/>
      <c r="BG15" s="96"/>
      <c r="BH15" s="98"/>
      <c r="BI15" s="98"/>
      <c r="BK15" s="91"/>
      <c r="BL15" s="92"/>
      <c r="BM15" s="92"/>
      <c r="BN15" s="99"/>
      <c r="BO15" s="100"/>
      <c r="BP15" s="101"/>
      <c r="BQ15" s="86"/>
      <c r="BR15" s="91"/>
      <c r="BS15" s="92"/>
      <c r="BT15" s="92"/>
      <c r="BU15" s="93"/>
      <c r="BV15" s="86"/>
      <c r="BW15" s="86"/>
      <c r="BX15" s="86"/>
      <c r="BY15" s="89"/>
      <c r="BZ15" s="91"/>
      <c r="CA15" s="92"/>
      <c r="CB15" s="92"/>
      <c r="CC15" s="93"/>
      <c r="CD15" s="94"/>
      <c r="CE15" s="91"/>
      <c r="CF15" s="92"/>
      <c r="CG15" s="92"/>
      <c r="CH15" s="99"/>
      <c r="CI15" s="100"/>
      <c r="CJ15" s="86"/>
      <c r="CK15" s="86"/>
      <c r="CL15" s="91"/>
      <c r="CM15" s="92"/>
      <c r="CN15" s="92"/>
      <c r="CO15" s="93"/>
      <c r="CP15" s="86"/>
      <c r="CQ15" s="86"/>
      <c r="CR15" s="89"/>
      <c r="CS15" s="91"/>
      <c r="CT15" s="92"/>
      <c r="CU15" s="92"/>
      <c r="CV15" s="93"/>
    </row>
    <row r="16" spans="1:107" ht="12.75" customHeight="1" x14ac:dyDescent="0.25">
      <c r="D16" s="24"/>
      <c r="E16" s="10"/>
      <c r="F16" s="2"/>
      <c r="G16" s="179"/>
      <c r="J16" s="179"/>
      <c r="M16" s="179"/>
      <c r="N16" s="12"/>
      <c r="O16" s="288"/>
      <c r="R16" s="187"/>
      <c r="U16" s="596"/>
      <c r="V16" s="596"/>
      <c r="W16" s="85"/>
      <c r="X16" s="579"/>
      <c r="Y16" s="579"/>
      <c r="Z16" s="54"/>
      <c r="AA16" s="54"/>
      <c r="AB16" s="57"/>
      <c r="AC16" s="296"/>
      <c r="AD16" s="54"/>
      <c r="AE16" s="57"/>
      <c r="AF16" s="212"/>
      <c r="AG16" s="189"/>
      <c r="AH16" s="57"/>
      <c r="AI16" s="56"/>
      <c r="AJ16" s="190"/>
      <c r="AK16" s="57"/>
      <c r="AL16" s="56"/>
      <c r="AM16" s="190"/>
      <c r="AN16" s="102"/>
      <c r="AO16" s="54"/>
      <c r="AP16" s="103"/>
      <c r="AQ16" s="104"/>
      <c r="AR16" s="104"/>
      <c r="AS16" s="104"/>
      <c r="AU16" s="95"/>
      <c r="AV16" s="95"/>
      <c r="AW16" s="95"/>
      <c r="AX16" s="95"/>
      <c r="AY16" s="95"/>
      <c r="AZ16" s="95"/>
      <c r="BA16" s="95"/>
      <c r="BB16" s="95"/>
      <c r="BC16" s="95"/>
      <c r="BD16" s="95"/>
      <c r="BE16" s="95"/>
      <c r="BF16" s="95"/>
      <c r="BG16" s="95"/>
      <c r="BH16" s="95"/>
      <c r="BI16" s="95"/>
      <c r="BK16" s="91"/>
      <c r="BL16" s="92"/>
      <c r="BM16" s="92"/>
      <c r="BN16" s="99"/>
      <c r="BO16" s="105"/>
      <c r="BP16" s="101"/>
      <c r="BQ16" s="86"/>
      <c r="BR16" s="91"/>
      <c r="BS16" s="92"/>
      <c r="BT16" s="106"/>
      <c r="BU16" s="93"/>
      <c r="BV16" s="86"/>
      <c r="BW16" s="86"/>
      <c r="BX16" s="86"/>
      <c r="BY16" s="89"/>
      <c r="BZ16" s="91"/>
      <c r="CA16" s="92"/>
      <c r="CB16" s="106"/>
      <c r="CC16" s="93"/>
      <c r="CD16" s="94"/>
      <c r="CE16" s="91"/>
      <c r="CF16" s="92"/>
      <c r="CG16" s="92"/>
      <c r="CH16" s="99"/>
      <c r="CI16" s="105"/>
      <c r="CJ16" s="86"/>
      <c r="CK16" s="86"/>
      <c r="CL16" s="91"/>
      <c r="CM16" s="92"/>
      <c r="CN16" s="106"/>
      <c r="CO16" s="93"/>
      <c r="CP16" s="86"/>
      <c r="CQ16" s="86"/>
      <c r="CR16" s="89"/>
      <c r="CS16" s="91"/>
      <c r="CT16" s="92"/>
      <c r="CU16" s="106"/>
      <c r="CV16" s="93"/>
    </row>
    <row r="17" spans="3:100" ht="12.75" customHeight="1" x14ac:dyDescent="0.25">
      <c r="D17" s="24"/>
      <c r="E17" s="4"/>
      <c r="F17" s="2"/>
      <c r="G17" s="438"/>
      <c r="H17" s="439"/>
      <c r="I17" s="439"/>
      <c r="J17" s="438"/>
      <c r="K17" s="439"/>
      <c r="L17" s="439"/>
      <c r="M17" s="438"/>
      <c r="N17" s="439"/>
      <c r="O17" s="479"/>
      <c r="P17" s="439"/>
      <c r="Q17" s="439"/>
      <c r="R17" s="477"/>
      <c r="S17" s="439"/>
      <c r="T17" s="439"/>
      <c r="U17" s="477"/>
      <c r="Y17" s="440"/>
      <c r="Z17" s="441"/>
      <c r="AA17" s="441"/>
      <c r="AB17" s="441"/>
      <c r="AC17" s="297"/>
      <c r="AD17" s="154"/>
      <c r="AE17" s="154"/>
      <c r="AF17" s="298"/>
      <c r="AG17" s="440"/>
      <c r="AH17" s="441"/>
      <c r="AI17" s="441"/>
      <c r="AJ17" s="442"/>
      <c r="AK17" s="441"/>
      <c r="AL17" s="441"/>
      <c r="AM17" s="442"/>
      <c r="AN17" s="85"/>
      <c r="AO17" s="54"/>
      <c r="AP17" s="54"/>
      <c r="AQ17" s="107"/>
      <c r="AR17" s="79"/>
      <c r="AS17" s="85"/>
      <c r="AU17" s="98"/>
      <c r="AV17" s="108"/>
      <c r="AW17" s="85"/>
      <c r="AY17" s="108"/>
      <c r="AZ17" s="85"/>
      <c r="BB17" s="108"/>
      <c r="BC17" s="85"/>
      <c r="BE17" s="108"/>
      <c r="BF17" s="85"/>
      <c r="BG17" s="96"/>
      <c r="BH17" s="98"/>
      <c r="BI17" s="85"/>
      <c r="BK17" s="91"/>
      <c r="BL17" s="92"/>
      <c r="BM17" s="92"/>
      <c r="BN17" s="99"/>
      <c r="BO17" s="105"/>
      <c r="BP17" s="101"/>
      <c r="BQ17" s="101"/>
      <c r="BR17" s="91"/>
      <c r="BS17" s="92"/>
      <c r="BT17" s="106"/>
      <c r="BU17" s="93"/>
      <c r="BV17" s="101"/>
      <c r="BW17" s="101"/>
      <c r="BX17" s="101"/>
      <c r="BY17" s="101"/>
      <c r="BZ17" s="91"/>
      <c r="CA17" s="92"/>
      <c r="CB17" s="106"/>
      <c r="CC17" s="93"/>
      <c r="CD17" s="94"/>
      <c r="CE17" s="91"/>
      <c r="CF17" s="92"/>
      <c r="CG17" s="92"/>
      <c r="CH17" s="99"/>
      <c r="CI17" s="105"/>
      <c r="CJ17" s="86"/>
      <c r="CK17" s="101"/>
      <c r="CL17" s="91"/>
      <c r="CM17" s="92"/>
      <c r="CN17" s="106"/>
      <c r="CO17" s="93"/>
      <c r="CP17" s="101"/>
      <c r="CQ17" s="101"/>
      <c r="CR17" s="101"/>
      <c r="CS17" s="91"/>
      <c r="CT17" s="92"/>
      <c r="CU17" s="106"/>
      <c r="CV17" s="93"/>
    </row>
    <row r="18" spans="3:100" ht="12.75" customHeight="1" x14ac:dyDescent="0.25">
      <c r="D18" s="24"/>
      <c r="E18" s="4"/>
      <c r="F18" s="2"/>
      <c r="G18" s="448"/>
      <c r="H18" s="449"/>
      <c r="I18" s="449"/>
      <c r="J18" s="448"/>
      <c r="K18" s="449"/>
      <c r="L18" s="449"/>
      <c r="M18" s="448"/>
      <c r="N18" s="449"/>
      <c r="O18" s="472"/>
      <c r="P18" s="449"/>
      <c r="Q18" s="449"/>
      <c r="R18" s="473"/>
      <c r="S18" s="449"/>
      <c r="T18" s="449"/>
      <c r="U18" s="473"/>
      <c r="Y18" s="448"/>
      <c r="Z18" s="449"/>
      <c r="AA18" s="449"/>
      <c r="AB18" s="449"/>
      <c r="AC18" s="464"/>
      <c r="AD18" s="446"/>
      <c r="AE18" s="446"/>
      <c r="AF18" s="447"/>
      <c r="AG18" s="464"/>
      <c r="AH18" s="446"/>
      <c r="AI18" s="446"/>
      <c r="AJ18" s="447"/>
      <c r="AK18" s="446"/>
      <c r="AL18" s="446"/>
      <c r="AM18" s="447"/>
      <c r="AN18" s="85"/>
      <c r="AO18" s="54"/>
      <c r="AP18" s="55"/>
      <c r="AQ18" s="107"/>
      <c r="AR18" s="79"/>
      <c r="AS18" s="85"/>
      <c r="BK18" s="91"/>
      <c r="BL18" s="92"/>
      <c r="BM18" s="92"/>
      <c r="BN18" s="99"/>
      <c r="BO18" s="105"/>
      <c r="BP18" s="101"/>
      <c r="BQ18" s="101"/>
      <c r="BR18" s="109"/>
      <c r="BS18" s="109"/>
      <c r="BT18" s="109"/>
      <c r="BU18" s="109"/>
      <c r="BV18" s="109"/>
      <c r="BW18" s="109"/>
      <c r="BX18" s="109"/>
      <c r="BY18" s="101"/>
      <c r="BZ18" s="109"/>
      <c r="CA18" s="109"/>
      <c r="CB18" s="109"/>
      <c r="CC18" s="109"/>
      <c r="CD18" s="94"/>
      <c r="CE18" s="91"/>
      <c r="CF18" s="92"/>
      <c r="CG18" s="92"/>
      <c r="CH18" s="99"/>
      <c r="CI18" s="105"/>
      <c r="CJ18" s="86"/>
      <c r="CK18" s="101"/>
      <c r="CL18" s="109"/>
      <c r="CM18" s="109"/>
      <c r="CN18" s="109"/>
      <c r="CO18" s="109"/>
      <c r="CP18" s="109"/>
      <c r="CQ18" s="109"/>
      <c r="CR18" s="101"/>
      <c r="CS18" s="109"/>
      <c r="CT18" s="109"/>
      <c r="CU18" s="109"/>
      <c r="CV18" s="109"/>
    </row>
    <row r="19" spans="3:100" ht="19.5" thickBot="1" x14ac:dyDescent="0.35">
      <c r="D19" s="24"/>
      <c r="E19" s="4"/>
      <c r="F19" s="2"/>
      <c r="G19" s="211" t="s">
        <v>18</v>
      </c>
      <c r="H19" s="191"/>
      <c r="I19" s="192">
        <v>13538</v>
      </c>
      <c r="J19" s="211" t="s">
        <v>19</v>
      </c>
      <c r="K19" s="191"/>
      <c r="L19" s="192">
        <v>14392</v>
      </c>
      <c r="M19" s="211" t="s">
        <v>49</v>
      </c>
      <c r="N19" s="191"/>
      <c r="O19" s="196">
        <v>16007</v>
      </c>
      <c r="P19" s="286" t="s">
        <v>19</v>
      </c>
      <c r="Q19" s="191"/>
      <c r="R19" s="193">
        <v>14889</v>
      </c>
      <c r="S19" s="211" t="s">
        <v>43</v>
      </c>
      <c r="T19" s="191"/>
      <c r="U19" s="193">
        <v>18799</v>
      </c>
      <c r="X19" s="80"/>
      <c r="Y19" s="211" t="s">
        <v>78</v>
      </c>
      <c r="Z19" s="202"/>
      <c r="AA19" s="192"/>
      <c r="AB19" s="192">
        <v>11561</v>
      </c>
      <c r="AC19" s="211" t="s">
        <v>78</v>
      </c>
      <c r="AD19" s="293"/>
      <c r="AE19" s="293"/>
      <c r="AF19" s="193">
        <v>8988</v>
      </c>
      <c r="AG19" s="211" t="s">
        <v>80</v>
      </c>
      <c r="AH19" s="317"/>
      <c r="AI19" s="202"/>
      <c r="AJ19" s="193">
        <v>7376</v>
      </c>
      <c r="AK19" s="211" t="s">
        <v>79</v>
      </c>
      <c r="AL19" s="204"/>
      <c r="AM19" s="193">
        <v>5270</v>
      </c>
      <c r="AN19" s="85"/>
      <c r="AO19" s="54"/>
      <c r="AP19" s="54"/>
      <c r="AQ19" s="107"/>
      <c r="AR19" s="79"/>
      <c r="AS19" s="85"/>
      <c r="BK19" s="91"/>
      <c r="BL19" s="92"/>
      <c r="BM19" s="92"/>
      <c r="BN19" s="99"/>
      <c r="BO19" s="101"/>
      <c r="BP19" s="101"/>
      <c r="BQ19" s="101"/>
      <c r="BR19" s="88"/>
      <c r="BS19" s="88"/>
      <c r="BT19" s="88"/>
      <c r="BU19" s="88"/>
      <c r="BV19" s="101"/>
      <c r="BW19" s="101"/>
      <c r="BX19" s="101"/>
      <c r="BY19" s="101"/>
      <c r="BZ19" s="88"/>
      <c r="CA19" s="88"/>
      <c r="CB19" s="88"/>
      <c r="CC19" s="88"/>
      <c r="CD19" s="94"/>
      <c r="CE19" s="91"/>
      <c r="CF19" s="92"/>
      <c r="CG19" s="92"/>
      <c r="CH19" s="99"/>
      <c r="CI19" s="101"/>
      <c r="CJ19" s="101"/>
      <c r="CK19" s="101"/>
      <c r="CL19" s="88"/>
      <c r="CM19" s="88"/>
      <c r="CN19" s="88"/>
      <c r="CO19" s="88"/>
      <c r="CP19" s="101"/>
      <c r="CQ19" s="101"/>
      <c r="CR19" s="101"/>
      <c r="CS19" s="88"/>
      <c r="CT19" s="88"/>
      <c r="CU19" s="88"/>
      <c r="CV19" s="88"/>
    </row>
    <row r="20" spans="3:100" ht="26.25" thickTop="1" x14ac:dyDescent="0.35">
      <c r="D20" s="24"/>
      <c r="E20" s="4"/>
      <c r="F20" s="2"/>
      <c r="G20" s="516" t="s">
        <v>42</v>
      </c>
      <c r="H20" s="517"/>
      <c r="I20" s="517"/>
      <c r="J20" s="512" t="s">
        <v>35</v>
      </c>
      <c r="K20" s="513"/>
      <c r="L20" s="514"/>
      <c r="M20" s="515" t="s">
        <v>56</v>
      </c>
      <c r="N20" s="459"/>
      <c r="O20" s="460"/>
      <c r="P20" s="455" t="s">
        <v>57</v>
      </c>
      <c r="Q20" s="456"/>
      <c r="R20" s="456"/>
      <c r="S20" s="456"/>
      <c r="T20" s="456"/>
      <c r="U20" s="457"/>
      <c r="X20" s="80"/>
      <c r="Y20" s="443" t="s">
        <v>88</v>
      </c>
      <c r="Z20" s="456"/>
      <c r="AA20" s="456"/>
      <c r="AB20" s="456"/>
      <c r="AC20" s="456"/>
      <c r="AD20" s="456"/>
      <c r="AE20" s="456"/>
      <c r="AF20" s="456"/>
      <c r="AG20" s="456"/>
      <c r="AH20" s="456"/>
      <c r="AI20" s="456"/>
      <c r="AJ20" s="456"/>
      <c r="AK20" s="515" t="s">
        <v>110</v>
      </c>
      <c r="AL20" s="459"/>
      <c r="AM20" s="469"/>
      <c r="AN20" s="85"/>
      <c r="AO20" s="54"/>
      <c r="AP20" s="54"/>
      <c r="AQ20" s="107"/>
      <c r="AR20" s="79"/>
      <c r="AS20" s="85"/>
      <c r="BK20" s="109"/>
      <c r="BL20" s="109"/>
      <c r="BM20" s="109"/>
      <c r="BN20" s="109"/>
      <c r="BO20" s="101"/>
      <c r="BP20" s="110"/>
      <c r="BQ20" s="101"/>
      <c r="BR20" s="91"/>
      <c r="BS20" s="92"/>
      <c r="BT20" s="92"/>
      <c r="BU20" s="93"/>
      <c r="BV20" s="101"/>
      <c r="BW20" s="101"/>
      <c r="BX20" s="101"/>
      <c r="BY20" s="101"/>
      <c r="BZ20" s="91"/>
      <c r="CA20" s="92"/>
      <c r="CB20" s="92"/>
      <c r="CC20" s="93"/>
      <c r="CD20" s="94"/>
      <c r="CE20" s="109"/>
      <c r="CF20" s="109"/>
      <c r="CG20" s="109"/>
      <c r="CH20" s="109"/>
      <c r="CI20" s="101"/>
      <c r="CJ20" s="101"/>
      <c r="CK20" s="101"/>
      <c r="CL20" s="91"/>
      <c r="CM20" s="92"/>
      <c r="CN20" s="92"/>
      <c r="CO20" s="93"/>
      <c r="CP20" s="101"/>
      <c r="CQ20" s="101"/>
      <c r="CR20" s="101"/>
      <c r="CS20" s="91"/>
      <c r="CT20" s="92"/>
      <c r="CU20" s="92"/>
      <c r="CV20" s="93"/>
    </row>
    <row r="21" spans="3:100" ht="18" x14ac:dyDescent="0.25">
      <c r="D21" s="24"/>
      <c r="E21" s="4"/>
      <c r="F21" s="11"/>
      <c r="G21" s="319" t="s">
        <v>50</v>
      </c>
      <c r="H21" s="320"/>
      <c r="I21" s="320"/>
      <c r="J21" s="485" t="s">
        <v>52</v>
      </c>
      <c r="K21" s="475"/>
      <c r="L21" s="478"/>
      <c r="M21" s="485" t="s">
        <v>54</v>
      </c>
      <c r="N21" s="475"/>
      <c r="O21" s="478"/>
      <c r="P21" s="475" t="s">
        <v>58</v>
      </c>
      <c r="Q21" s="475"/>
      <c r="R21" s="476"/>
      <c r="S21" s="474" t="s">
        <v>59</v>
      </c>
      <c r="T21" s="475"/>
      <c r="U21" s="476"/>
      <c r="X21" s="80"/>
      <c r="Y21" s="319" t="s">
        <v>77</v>
      </c>
      <c r="Z21" s="219"/>
      <c r="AA21" s="219"/>
      <c r="AB21" s="219"/>
      <c r="AC21" s="319" t="s">
        <v>72</v>
      </c>
      <c r="AD21" s="219"/>
      <c r="AE21" s="219"/>
      <c r="AF21" s="220"/>
      <c r="AG21" s="319" t="s">
        <v>73</v>
      </c>
      <c r="AH21" s="219"/>
      <c r="AI21" s="219"/>
      <c r="AJ21" s="219"/>
      <c r="AK21" s="321" t="s">
        <v>111</v>
      </c>
      <c r="AL21" s="221"/>
      <c r="AM21" s="222"/>
      <c r="AN21" s="113"/>
      <c r="AO21" s="54"/>
      <c r="AP21" s="54"/>
      <c r="AQ21" s="112"/>
      <c r="AR21" s="113"/>
      <c r="AS21" s="113"/>
      <c r="BK21" s="91"/>
      <c r="BL21" s="92"/>
      <c r="BM21" s="92"/>
      <c r="BN21" s="99"/>
      <c r="BO21" s="101"/>
      <c r="BP21" s="110"/>
      <c r="BQ21" s="101"/>
      <c r="BR21" s="91"/>
      <c r="BS21" s="92"/>
      <c r="BT21" s="92"/>
      <c r="BU21" s="93"/>
      <c r="BV21" s="101"/>
      <c r="BW21" s="101"/>
      <c r="BX21" s="101"/>
      <c r="BY21" s="101"/>
      <c r="BZ21" s="91"/>
      <c r="CA21" s="92"/>
      <c r="CB21" s="92"/>
      <c r="CC21" s="93"/>
      <c r="CD21" s="94"/>
      <c r="CE21" s="91"/>
      <c r="CF21" s="92"/>
      <c r="CG21" s="92"/>
      <c r="CH21" s="99"/>
      <c r="CI21" s="101"/>
      <c r="CJ21" s="101"/>
      <c r="CK21" s="101"/>
      <c r="CL21" s="91"/>
      <c r="CM21" s="92"/>
      <c r="CN21" s="92"/>
      <c r="CO21" s="93"/>
      <c r="CP21" s="101"/>
      <c r="CQ21" s="101"/>
      <c r="CR21" s="101"/>
      <c r="CS21" s="91"/>
      <c r="CT21" s="92"/>
      <c r="CU21" s="92"/>
      <c r="CV21" s="93"/>
    </row>
    <row r="22" spans="3:100" ht="12.75" customHeight="1" x14ac:dyDescent="0.25">
      <c r="D22" s="24"/>
      <c r="E22" s="4"/>
      <c r="F22" s="2"/>
      <c r="G22" s="179"/>
      <c r="J22" s="200"/>
      <c r="L22" s="195"/>
      <c r="M22" s="315"/>
      <c r="N22" s="313"/>
      <c r="O22" s="316"/>
      <c r="P22" s="313"/>
      <c r="Q22" s="313"/>
      <c r="R22" s="313"/>
      <c r="S22" s="312"/>
      <c r="T22" s="313"/>
      <c r="U22" s="594"/>
      <c r="V22" s="594"/>
      <c r="W22" s="594"/>
      <c r="X22" s="595"/>
      <c r="Y22" s="595"/>
      <c r="Z22" s="595"/>
      <c r="AA22" s="54"/>
      <c r="AB22" s="54"/>
      <c r="AC22" s="189"/>
      <c r="AD22" s="54"/>
      <c r="AE22" s="54"/>
      <c r="AF22" s="190"/>
      <c r="AG22" s="207"/>
      <c r="AH22" s="54"/>
      <c r="AI22" s="54"/>
      <c r="AJ22" s="54"/>
      <c r="AK22" s="339"/>
      <c r="AL22" s="54"/>
      <c r="AM22" s="190"/>
      <c r="AN22" s="114"/>
      <c r="AO22" s="54"/>
      <c r="AP22" s="54"/>
      <c r="AQ22" s="107"/>
      <c r="AR22" s="79"/>
      <c r="AS22" s="114"/>
      <c r="BK22" s="91"/>
      <c r="BL22" s="92"/>
      <c r="BM22" s="92"/>
      <c r="BN22" s="99"/>
      <c r="BO22" s="101"/>
      <c r="BP22" s="110"/>
      <c r="BQ22" s="110"/>
      <c r="BR22" s="91"/>
      <c r="BS22" s="92"/>
      <c r="BT22" s="106"/>
      <c r="BU22" s="93"/>
      <c r="BV22" s="110"/>
      <c r="BW22" s="110"/>
      <c r="BX22" s="110"/>
      <c r="BY22" s="110"/>
      <c r="BZ22" s="91"/>
      <c r="CA22" s="92"/>
      <c r="CB22" s="106"/>
      <c r="CC22" s="93"/>
      <c r="CD22" s="94"/>
      <c r="CE22" s="91"/>
      <c r="CF22" s="92"/>
      <c r="CG22" s="92"/>
      <c r="CH22" s="99"/>
      <c r="CI22" s="101"/>
      <c r="CJ22" s="101"/>
      <c r="CK22" s="110"/>
      <c r="CL22" s="91"/>
      <c r="CM22" s="92"/>
      <c r="CN22" s="106"/>
      <c r="CO22" s="93"/>
      <c r="CP22" s="110"/>
      <c r="CQ22" s="110"/>
      <c r="CR22" s="110"/>
      <c r="CS22" s="91"/>
      <c r="CT22" s="92"/>
      <c r="CU22" s="106"/>
      <c r="CV22" s="93"/>
    </row>
    <row r="23" spans="3:100" ht="12.75" customHeight="1" x14ac:dyDescent="0.25">
      <c r="D23" s="24"/>
      <c r="E23" s="10"/>
      <c r="F23" s="2"/>
      <c r="G23" s="179"/>
      <c r="J23" s="200"/>
      <c r="L23" s="195"/>
      <c r="M23" s="480"/>
      <c r="N23" s="446"/>
      <c r="O23" s="290"/>
      <c r="P23" s="446"/>
      <c r="Q23" s="446"/>
      <c r="R23" s="201"/>
      <c r="S23" s="464"/>
      <c r="T23" s="446"/>
      <c r="U23" s="586"/>
      <c r="V23" s="586"/>
      <c r="W23" s="586"/>
      <c r="X23" s="580"/>
      <c r="Y23" s="580"/>
      <c r="Z23" s="580"/>
      <c r="AA23" s="54"/>
      <c r="AB23" s="57"/>
      <c r="AC23" s="208"/>
      <c r="AD23" s="54"/>
      <c r="AE23" s="57"/>
      <c r="AF23" s="209"/>
      <c r="AG23" s="54"/>
      <c r="AH23" s="57"/>
      <c r="AI23" s="56"/>
      <c r="AJ23" s="54"/>
      <c r="AK23" s="301"/>
      <c r="AL23" s="56"/>
      <c r="AM23" s="190"/>
      <c r="AN23" s="54"/>
      <c r="AO23" s="54"/>
      <c r="AP23" s="54"/>
      <c r="AQ23" s="54"/>
      <c r="AR23" s="54"/>
      <c r="AS23" s="54"/>
      <c r="BK23" s="91"/>
      <c r="BL23" s="92"/>
      <c r="BM23" s="92"/>
      <c r="BN23" s="99"/>
      <c r="BO23" s="101"/>
      <c r="BP23" s="110"/>
      <c r="BQ23" s="110"/>
      <c r="BR23" s="91"/>
      <c r="BS23" s="92"/>
      <c r="BT23" s="106"/>
      <c r="BU23" s="93"/>
      <c r="BV23" s="110"/>
      <c r="BW23" s="110"/>
      <c r="BX23" s="110"/>
      <c r="BY23" s="110"/>
      <c r="BZ23" s="91"/>
      <c r="CA23" s="92"/>
      <c r="CB23" s="106"/>
      <c r="CC23" s="93"/>
      <c r="CD23" s="94"/>
      <c r="CE23" s="91"/>
      <c r="CF23" s="92"/>
      <c r="CG23" s="92"/>
      <c r="CH23" s="99"/>
      <c r="CI23" s="101"/>
      <c r="CJ23" s="101"/>
      <c r="CK23" s="110"/>
      <c r="CL23" s="91"/>
      <c r="CM23" s="92"/>
      <c r="CN23" s="106"/>
      <c r="CO23" s="93"/>
      <c r="CP23" s="110"/>
      <c r="CQ23" s="110"/>
      <c r="CR23" s="110"/>
      <c r="CS23" s="91"/>
      <c r="CT23" s="92"/>
      <c r="CU23" s="106"/>
      <c r="CV23" s="93"/>
    </row>
    <row r="24" spans="3:100" ht="12.75" customHeight="1" x14ac:dyDescent="0.25">
      <c r="D24" s="24"/>
      <c r="E24" s="4"/>
      <c r="F24" s="2"/>
      <c r="G24" s="179"/>
      <c r="J24" s="200"/>
      <c r="L24" s="195"/>
      <c r="M24" s="482"/>
      <c r="N24" s="483"/>
      <c r="O24" s="484"/>
      <c r="P24" s="483"/>
      <c r="Q24" s="483"/>
      <c r="R24" s="483"/>
      <c r="S24" s="131"/>
      <c r="T24" s="132"/>
      <c r="U24" s="596"/>
      <c r="V24" s="596"/>
      <c r="W24" s="85"/>
      <c r="X24" s="579"/>
      <c r="Y24" s="579"/>
      <c r="Z24" s="54"/>
      <c r="AA24" s="54"/>
      <c r="AB24" s="57"/>
      <c r="AC24" s="208"/>
      <c r="AD24" s="54"/>
      <c r="AE24" s="57"/>
      <c r="AF24" s="209"/>
      <c r="AG24" s="54"/>
      <c r="AH24" s="57"/>
      <c r="AI24" s="56"/>
      <c r="AJ24" s="54"/>
      <c r="AK24" s="301"/>
      <c r="AL24" s="56"/>
      <c r="AM24" s="190"/>
      <c r="AN24" s="54"/>
      <c r="AO24" s="54"/>
      <c r="AP24" s="54"/>
      <c r="AQ24" s="54"/>
      <c r="AR24" s="54"/>
      <c r="AS24" s="54"/>
      <c r="AU24" s="96"/>
      <c r="AV24" s="97"/>
      <c r="AW24" s="97"/>
      <c r="AX24" s="96"/>
      <c r="AY24" s="97"/>
      <c r="AZ24" s="97"/>
      <c r="BA24" s="96"/>
      <c r="BB24" s="97"/>
      <c r="BC24" s="97"/>
      <c r="BD24" s="96"/>
      <c r="BE24" s="97"/>
      <c r="BF24" s="97"/>
      <c r="BG24" s="96"/>
      <c r="BH24" s="97"/>
      <c r="BI24" s="97"/>
      <c r="BK24" s="91"/>
      <c r="BL24" s="92"/>
      <c r="BM24" s="92"/>
      <c r="BN24" s="99"/>
      <c r="BO24" s="105"/>
      <c r="BP24" s="55"/>
      <c r="BQ24" s="110"/>
      <c r="BR24" s="109"/>
      <c r="BS24" s="109"/>
      <c r="BT24" s="55"/>
      <c r="BU24" s="58"/>
      <c r="BV24" s="58"/>
      <c r="BW24" s="58"/>
      <c r="BX24" s="58"/>
      <c r="BY24" s="58"/>
      <c r="BZ24" s="55"/>
      <c r="CA24" s="55"/>
      <c r="CB24" s="55"/>
      <c r="CC24" s="58"/>
      <c r="CD24" s="94"/>
      <c r="CE24" s="91"/>
      <c r="CF24" s="92"/>
      <c r="CG24" s="92"/>
      <c r="CH24" s="99"/>
      <c r="CI24" s="105"/>
      <c r="CJ24" s="110"/>
      <c r="CK24" s="110"/>
      <c r="CL24" s="109"/>
      <c r="CM24" s="109"/>
      <c r="CN24" s="109"/>
      <c r="CO24" s="58"/>
      <c r="CP24" s="109"/>
      <c r="CQ24" s="109"/>
      <c r="CR24" s="110"/>
      <c r="CS24" s="109"/>
      <c r="CT24" s="109"/>
      <c r="CU24" s="109"/>
      <c r="CV24" s="58"/>
    </row>
    <row r="25" spans="3:100" ht="12.75" customHeight="1" x14ac:dyDescent="0.25">
      <c r="D25" s="24"/>
      <c r="E25" s="4"/>
      <c r="F25" s="2"/>
      <c r="G25" s="438"/>
      <c r="H25" s="439"/>
      <c r="I25" s="439"/>
      <c r="J25" s="450"/>
      <c r="K25" s="441"/>
      <c r="L25" s="451"/>
      <c r="M25" s="450"/>
      <c r="N25" s="441"/>
      <c r="O25" s="451"/>
      <c r="P25" s="441"/>
      <c r="Q25" s="441"/>
      <c r="R25" s="441"/>
      <c r="S25" s="440"/>
      <c r="T25" s="441"/>
      <c r="U25" s="442"/>
      <c r="Y25" s="440"/>
      <c r="Z25" s="441"/>
      <c r="AA25" s="441"/>
      <c r="AB25" s="441"/>
      <c r="AC25" s="440"/>
      <c r="AD25" s="441"/>
      <c r="AE25" s="441"/>
      <c r="AF25" s="442"/>
      <c r="AG25" s="441"/>
      <c r="AH25" s="441"/>
      <c r="AI25" s="441"/>
      <c r="AJ25" s="441"/>
      <c r="AK25" s="450"/>
      <c r="AL25" s="441"/>
      <c r="AM25" s="442"/>
      <c r="AN25" s="115"/>
      <c r="AO25" s="54"/>
      <c r="AP25" s="111"/>
      <c r="AQ25" s="107"/>
      <c r="AR25" s="79"/>
      <c r="AS25" s="115"/>
      <c r="AU25" s="95"/>
      <c r="AV25" s="95"/>
      <c r="AW25" s="95"/>
      <c r="AX25" s="95"/>
      <c r="AY25" s="95"/>
      <c r="AZ25" s="95"/>
      <c r="BA25" s="95"/>
      <c r="BB25" s="95"/>
      <c r="BC25" s="95"/>
      <c r="BD25" s="95"/>
      <c r="BE25" s="95"/>
      <c r="BF25" s="95"/>
      <c r="BG25" s="95"/>
      <c r="BH25" s="95"/>
      <c r="BI25" s="95"/>
      <c r="BK25" s="91"/>
      <c r="BL25" s="92"/>
      <c r="BM25" s="92"/>
      <c r="BN25" s="99"/>
      <c r="BO25" s="101"/>
      <c r="BP25" s="55"/>
      <c r="BQ25" s="110"/>
      <c r="BR25" s="88"/>
      <c r="BS25" s="88"/>
      <c r="BT25" s="88"/>
      <c r="BU25" s="88"/>
      <c r="BV25" s="110"/>
      <c r="BW25" s="110"/>
      <c r="BX25" s="110"/>
      <c r="BY25" s="110"/>
      <c r="BZ25" s="88"/>
      <c r="CA25" s="88"/>
      <c r="CB25" s="88"/>
      <c r="CC25" s="88"/>
      <c r="CD25" s="116"/>
      <c r="CE25" s="91"/>
      <c r="CF25" s="92"/>
      <c r="CG25" s="92"/>
      <c r="CH25" s="99"/>
      <c r="CI25" s="101"/>
      <c r="CJ25" s="110"/>
      <c r="CK25" s="110"/>
      <c r="CL25" s="88"/>
      <c r="CM25" s="88"/>
      <c r="CN25" s="88"/>
      <c r="CO25" s="88"/>
      <c r="CP25" s="110"/>
      <c r="CQ25" s="110"/>
      <c r="CR25" s="110"/>
      <c r="CS25" s="88"/>
      <c r="CT25" s="88"/>
      <c r="CU25" s="88"/>
      <c r="CV25" s="88"/>
    </row>
    <row r="26" spans="3:100" ht="12.75" customHeight="1" x14ac:dyDescent="0.25">
      <c r="D26" s="24"/>
      <c r="E26" s="4"/>
      <c r="F26" s="2"/>
      <c r="G26" s="448"/>
      <c r="H26" s="449"/>
      <c r="I26" s="449"/>
      <c r="J26" s="480"/>
      <c r="K26" s="446"/>
      <c r="L26" s="481"/>
      <c r="M26" s="480"/>
      <c r="N26" s="446"/>
      <c r="O26" s="481"/>
      <c r="P26" s="446"/>
      <c r="Q26" s="446"/>
      <c r="R26" s="446"/>
      <c r="S26" s="464"/>
      <c r="T26" s="446"/>
      <c r="U26" s="447"/>
      <c r="X26" s="80"/>
      <c r="Y26" s="464"/>
      <c r="Z26" s="446"/>
      <c r="AA26" s="446"/>
      <c r="AB26" s="446"/>
      <c r="AC26" s="464"/>
      <c r="AD26" s="446"/>
      <c r="AE26" s="446"/>
      <c r="AF26" s="447"/>
      <c r="AG26" s="446"/>
      <c r="AH26" s="446"/>
      <c r="AI26" s="446"/>
      <c r="AJ26" s="446"/>
      <c r="AK26" s="480"/>
      <c r="AL26" s="446"/>
      <c r="AM26" s="447"/>
      <c r="AN26" s="90"/>
      <c r="AO26" s="54"/>
      <c r="AP26" s="90"/>
      <c r="AQ26" s="90"/>
      <c r="AR26" s="90"/>
      <c r="AS26" s="90"/>
      <c r="AU26" s="98"/>
      <c r="AV26" s="108"/>
      <c r="AW26" s="85"/>
      <c r="AY26" s="108"/>
      <c r="AZ26" s="85"/>
      <c r="BB26" s="108"/>
      <c r="BC26" s="85"/>
      <c r="BE26" s="108"/>
      <c r="BF26" s="85"/>
      <c r="BH26" s="108"/>
      <c r="BI26" s="85"/>
      <c r="BK26" s="109"/>
      <c r="BL26" s="109"/>
      <c r="BM26" s="109"/>
      <c r="BN26" s="109"/>
      <c r="BO26" s="101"/>
      <c r="BP26" s="55"/>
      <c r="BQ26" s="55"/>
      <c r="BR26" s="91"/>
      <c r="BS26" s="92"/>
      <c r="BT26" s="92"/>
      <c r="BU26" s="93"/>
      <c r="BV26" s="55"/>
      <c r="BW26" s="55"/>
      <c r="BX26" s="55"/>
      <c r="BY26" s="55"/>
      <c r="BZ26" s="91"/>
      <c r="CA26" s="92"/>
      <c r="CB26" s="92"/>
      <c r="CC26" s="93"/>
      <c r="CD26" s="58"/>
      <c r="CE26" s="109"/>
      <c r="CF26" s="109"/>
      <c r="CG26" s="109"/>
      <c r="CH26" s="109"/>
      <c r="CI26" s="101"/>
      <c r="CJ26" s="110"/>
      <c r="CK26" s="55"/>
      <c r="CL26" s="91"/>
      <c r="CM26" s="92"/>
      <c r="CN26" s="92"/>
      <c r="CO26" s="93"/>
      <c r="CP26" s="55"/>
      <c r="CQ26" s="55"/>
      <c r="CR26" s="55"/>
      <c r="CS26" s="91"/>
      <c r="CT26" s="92"/>
      <c r="CU26" s="92"/>
      <c r="CV26" s="93"/>
    </row>
    <row r="27" spans="3:100" ht="19.5" thickBot="1" x14ac:dyDescent="0.35">
      <c r="D27" s="24"/>
      <c r="E27" s="4"/>
      <c r="F27" s="2"/>
      <c r="G27" s="211" t="s">
        <v>51</v>
      </c>
      <c r="H27" s="191"/>
      <c r="I27" s="192">
        <v>6463</v>
      </c>
      <c r="J27" s="215" t="s">
        <v>53</v>
      </c>
      <c r="K27" s="191"/>
      <c r="L27" s="196">
        <v>12220</v>
      </c>
      <c r="M27" s="215" t="s">
        <v>55</v>
      </c>
      <c r="N27" s="198"/>
      <c r="O27" s="196">
        <v>5330</v>
      </c>
      <c r="P27" s="286" t="s">
        <v>33</v>
      </c>
      <c r="Q27" s="198"/>
      <c r="R27" s="192">
        <v>6829</v>
      </c>
      <c r="S27" s="211" t="s">
        <v>60</v>
      </c>
      <c r="T27" s="198"/>
      <c r="U27" s="193">
        <v>7236</v>
      </c>
      <c r="V27" s="87"/>
      <c r="W27" s="79"/>
      <c r="X27" s="80"/>
      <c r="Y27" s="211" t="s">
        <v>85</v>
      </c>
      <c r="Z27" s="202"/>
      <c r="AA27" s="317"/>
      <c r="AB27" s="317">
        <v>5114</v>
      </c>
      <c r="AC27" s="211" t="s">
        <v>86</v>
      </c>
      <c r="AD27" s="202"/>
      <c r="AE27" s="539">
        <v>3069</v>
      </c>
      <c r="AF27" s="540"/>
      <c r="AG27" s="211" t="s">
        <v>87</v>
      </c>
      <c r="AH27" s="317"/>
      <c r="AI27" s="202"/>
      <c r="AJ27" s="317">
        <v>2046</v>
      </c>
      <c r="AK27" s="215"/>
      <c r="AL27" s="198"/>
      <c r="AM27" s="318">
        <v>235</v>
      </c>
      <c r="AN27" s="117"/>
      <c r="AO27" s="54"/>
      <c r="AP27" s="117"/>
      <c r="AQ27" s="117"/>
      <c r="AR27" s="117"/>
      <c r="AS27" s="117"/>
      <c r="BK27" s="91"/>
      <c r="BL27" s="92"/>
      <c r="BM27" s="92"/>
      <c r="BN27" s="99"/>
      <c r="BO27" s="101"/>
      <c r="BP27" s="118"/>
      <c r="BQ27" s="55"/>
      <c r="BR27" s="91"/>
      <c r="BS27" s="92"/>
      <c r="BT27" s="92"/>
      <c r="BU27" s="93"/>
      <c r="BV27" s="55"/>
      <c r="BW27" s="55"/>
      <c r="BX27" s="55"/>
      <c r="BY27" s="55"/>
      <c r="BZ27" s="91"/>
      <c r="CA27" s="92"/>
      <c r="CB27" s="92"/>
      <c r="CC27" s="93"/>
      <c r="CE27" s="91"/>
      <c r="CF27" s="92"/>
      <c r="CG27" s="92"/>
      <c r="CH27" s="99"/>
      <c r="CI27" s="101"/>
      <c r="CJ27" s="110"/>
      <c r="CK27" s="55"/>
      <c r="CL27" s="91"/>
      <c r="CM27" s="92"/>
      <c r="CN27" s="92"/>
      <c r="CO27" s="93"/>
      <c r="CP27" s="55"/>
      <c r="CQ27" s="55"/>
      <c r="CR27" s="55"/>
      <c r="CS27" s="91"/>
      <c r="CT27" s="92"/>
      <c r="CU27" s="92"/>
      <c r="CV27" s="93"/>
    </row>
    <row r="28" spans="3:100" ht="26.25" thickTop="1" x14ac:dyDescent="0.35">
      <c r="D28" s="24"/>
      <c r="E28" s="4"/>
      <c r="F28" s="11"/>
      <c r="G28" s="600" t="s">
        <v>63</v>
      </c>
      <c r="H28" s="601"/>
      <c r="I28" s="601"/>
      <c r="J28" s="602"/>
      <c r="K28" s="598" t="s">
        <v>9</v>
      </c>
      <c r="L28" s="598"/>
      <c r="M28" s="598"/>
      <c r="N28" s="598"/>
      <c r="O28" s="598"/>
      <c r="P28" s="598"/>
      <c r="Q28" s="598"/>
      <c r="R28" s="598"/>
      <c r="S28" s="598"/>
      <c r="T28" s="598"/>
      <c r="U28" s="599"/>
      <c r="V28" s="87"/>
      <c r="W28" s="79"/>
      <c r="X28" s="80"/>
      <c r="Y28" s="443" t="s">
        <v>89</v>
      </c>
      <c r="Z28" s="456"/>
      <c r="AA28" s="456"/>
      <c r="AB28" s="456"/>
      <c r="AC28" s="456"/>
      <c r="AD28" s="456"/>
      <c r="AE28" s="456"/>
      <c r="AF28" s="456"/>
      <c r="AG28" s="457"/>
      <c r="AH28" s="456" t="s">
        <v>92</v>
      </c>
      <c r="AI28" s="456"/>
      <c r="AJ28" s="456"/>
      <c r="AK28" s="456"/>
      <c r="AL28" s="456"/>
      <c r="AM28" s="457"/>
      <c r="AN28" s="64"/>
      <c r="AO28" s="54"/>
      <c r="AP28" s="64"/>
      <c r="AQ28" s="64"/>
      <c r="AR28" s="64"/>
      <c r="AS28" s="64"/>
      <c r="BK28" s="91"/>
      <c r="BL28" s="92"/>
      <c r="BM28" s="92"/>
      <c r="BN28" s="99"/>
      <c r="BO28" s="105"/>
      <c r="BP28" s="64"/>
      <c r="BQ28" s="55"/>
      <c r="BR28" s="91"/>
      <c r="BS28" s="92"/>
      <c r="BT28" s="106"/>
      <c r="BU28" s="93"/>
      <c r="BV28" s="55"/>
      <c r="BW28" s="55"/>
      <c r="BX28" s="55"/>
      <c r="BY28" s="55"/>
      <c r="BZ28" s="91"/>
      <c r="CA28" s="92"/>
      <c r="CB28" s="106"/>
      <c r="CC28" s="93"/>
      <c r="CD28" s="94"/>
      <c r="CE28" s="91"/>
      <c r="CF28" s="92"/>
      <c r="CG28" s="92"/>
      <c r="CH28" s="99"/>
      <c r="CI28" s="105"/>
      <c r="CJ28" s="55"/>
      <c r="CK28" s="55"/>
      <c r="CL28" s="91"/>
      <c r="CM28" s="92"/>
      <c r="CN28" s="106"/>
      <c r="CO28" s="93"/>
      <c r="CP28" s="55"/>
      <c r="CQ28" s="55"/>
      <c r="CR28" s="55"/>
      <c r="CS28" s="91"/>
      <c r="CT28" s="92"/>
      <c r="CU28" s="106"/>
      <c r="CV28" s="93"/>
    </row>
    <row r="29" spans="3:100" ht="18" x14ac:dyDescent="0.25">
      <c r="D29" s="24"/>
      <c r="E29" s="4"/>
      <c r="F29" s="2"/>
      <c r="G29" s="179"/>
      <c r="H29" s="217"/>
      <c r="I29" s="217"/>
      <c r="J29" s="413"/>
      <c r="K29" s="370" t="s">
        <v>64</v>
      </c>
      <c r="L29" s="219"/>
      <c r="M29" s="537" t="s">
        <v>65</v>
      </c>
      <c r="N29" s="538"/>
      <c r="O29" s="319" t="s">
        <v>67</v>
      </c>
      <c r="P29" s="219"/>
      <c r="Q29" s="219"/>
      <c r="R29" s="220"/>
      <c r="S29" s="319" t="s">
        <v>69</v>
      </c>
      <c r="T29" s="219"/>
      <c r="U29" s="220"/>
      <c r="V29" s="87"/>
      <c r="W29" s="57"/>
      <c r="X29" s="80"/>
      <c r="Y29" s="426"/>
      <c r="Z29" s="219"/>
      <c r="AA29" s="219"/>
      <c r="AB29" s="220"/>
      <c r="AD29" s="219"/>
      <c r="AE29" s="219"/>
      <c r="AF29" s="219"/>
      <c r="AG29" s="220"/>
      <c r="AH29" s="370" t="s">
        <v>61</v>
      </c>
      <c r="AI29" s="219"/>
      <c r="AJ29" s="219"/>
      <c r="AK29" s="219"/>
      <c r="AL29" s="219"/>
      <c r="AM29" s="220"/>
      <c r="AN29" s="104"/>
      <c r="AO29" s="54"/>
      <c r="AP29" s="103"/>
      <c r="AQ29" s="104"/>
      <c r="AR29" s="104"/>
      <c r="AS29" s="104"/>
      <c r="BK29" s="91"/>
      <c r="BL29" s="92"/>
      <c r="BM29" s="92"/>
      <c r="BN29" s="99"/>
      <c r="BO29" s="105"/>
      <c r="BP29" s="55"/>
      <c r="BQ29" s="118"/>
      <c r="BR29" s="91"/>
      <c r="BS29" s="92"/>
      <c r="BT29" s="106"/>
      <c r="BU29" s="93"/>
      <c r="BV29" s="118"/>
      <c r="BW29" s="118"/>
      <c r="BX29" s="118"/>
      <c r="BY29" s="105"/>
      <c r="BZ29" s="91"/>
      <c r="CA29" s="92"/>
      <c r="CB29" s="106"/>
      <c r="CC29" s="93"/>
      <c r="CD29" s="94"/>
      <c r="CE29" s="91"/>
      <c r="CF29" s="92"/>
      <c r="CG29" s="92"/>
      <c r="CH29" s="99"/>
      <c r="CI29" s="105"/>
      <c r="CJ29" s="55"/>
      <c r="CK29" s="118"/>
      <c r="CL29" s="91"/>
      <c r="CM29" s="92"/>
      <c r="CN29" s="106"/>
      <c r="CO29" s="93"/>
      <c r="CP29" s="118"/>
      <c r="CQ29" s="118"/>
      <c r="CR29" s="105"/>
      <c r="CS29" s="91"/>
      <c r="CT29" s="92"/>
      <c r="CU29" s="106"/>
      <c r="CV29" s="93"/>
    </row>
    <row r="30" spans="3:100" ht="24" customHeight="1" x14ac:dyDescent="0.3">
      <c r="C30" s="10"/>
      <c r="D30" s="10"/>
      <c r="E30" s="10"/>
      <c r="F30" s="2"/>
      <c r="G30" s="292"/>
      <c r="H30" s="54"/>
      <c r="I30" s="54"/>
      <c r="J30" s="190"/>
      <c r="K30" s="362" t="s">
        <v>41</v>
      </c>
      <c r="L30" s="330"/>
      <c r="M30" s="330"/>
      <c r="N30" s="223" t="s">
        <v>39</v>
      </c>
      <c r="O30" s="206"/>
      <c r="P30" s="54"/>
      <c r="Q30" s="54"/>
      <c r="R30" s="190"/>
      <c r="S30" s="54"/>
      <c r="T30" s="54"/>
      <c r="U30" s="594"/>
      <c r="V30" s="594"/>
      <c r="W30" s="594"/>
      <c r="X30" s="427"/>
      <c r="Y30" s="403" t="s">
        <v>90</v>
      </c>
      <c r="Z30" s="225"/>
      <c r="AA30" s="390" t="s">
        <v>153</v>
      </c>
      <c r="AB30" s="188">
        <v>6875</v>
      </c>
      <c r="AC30" s="409" t="s">
        <v>91</v>
      </c>
      <c r="AD30" s="225"/>
      <c r="AE30" s="390" t="s">
        <v>154</v>
      </c>
      <c r="AF30" s="406"/>
      <c r="AG30" s="188">
        <v>3965</v>
      </c>
      <c r="AH30" s="225"/>
      <c r="AI30" s="225"/>
      <c r="AJ30" s="225"/>
      <c r="AK30" s="225"/>
      <c r="AL30" s="225"/>
      <c r="AM30" s="227"/>
      <c r="AN30" s="54"/>
      <c r="AO30" s="54"/>
      <c r="AP30" s="54"/>
      <c r="AQ30" s="54"/>
      <c r="AR30" s="54"/>
      <c r="AS30" s="54"/>
      <c r="BK30" s="91"/>
      <c r="BL30" s="92"/>
      <c r="BM30" s="92"/>
      <c r="BN30" s="99"/>
      <c r="BO30" s="105"/>
      <c r="BP30" s="55"/>
      <c r="BQ30" s="64"/>
      <c r="BR30" s="109"/>
      <c r="BS30" s="109"/>
      <c r="BT30" s="109"/>
      <c r="BU30" s="109"/>
      <c r="BV30" s="109"/>
      <c r="BW30" s="109"/>
      <c r="BX30" s="109"/>
      <c r="BY30" s="64"/>
      <c r="BZ30" s="109"/>
      <c r="CA30" s="109"/>
      <c r="CB30" s="109"/>
      <c r="CC30" s="109"/>
      <c r="CD30" s="94"/>
      <c r="CE30" s="91"/>
      <c r="CF30" s="92"/>
      <c r="CG30" s="92"/>
      <c r="CH30" s="99"/>
      <c r="CI30" s="105"/>
      <c r="CJ30" s="55"/>
      <c r="CK30" s="64"/>
      <c r="CL30" s="109"/>
      <c r="CM30" s="109"/>
      <c r="CN30" s="109"/>
      <c r="CO30" s="109"/>
      <c r="CP30" s="109"/>
      <c r="CQ30" s="109"/>
      <c r="CR30" s="64"/>
      <c r="CS30" s="109"/>
      <c r="CT30" s="109"/>
      <c r="CU30" s="109"/>
      <c r="CV30" s="109"/>
    </row>
    <row r="31" spans="3:100" ht="22.5" customHeight="1" x14ac:dyDescent="0.25">
      <c r="C31" s="25"/>
      <c r="D31" s="25"/>
      <c r="E31" s="8"/>
      <c r="F31" s="2"/>
      <c r="G31" s="403" t="s">
        <v>62</v>
      </c>
      <c r="H31" s="225"/>
      <c r="I31" s="390" t="s">
        <v>151</v>
      </c>
      <c r="J31" s="407">
        <v>16000</v>
      </c>
      <c r="K31" s="56"/>
      <c r="L31" s="54"/>
      <c r="M31" s="57"/>
      <c r="N31" s="56"/>
      <c r="O31" s="189"/>
      <c r="P31" s="57"/>
      <c r="Q31" s="56"/>
      <c r="R31" s="190"/>
      <c r="S31" s="57"/>
      <c r="T31" s="56"/>
      <c r="U31" s="586"/>
      <c r="V31" s="586"/>
      <c r="W31" s="586"/>
      <c r="X31" s="428"/>
      <c r="Y31" s="430"/>
      <c r="Z31" s="428"/>
      <c r="AA31" s="54"/>
      <c r="AB31" s="414"/>
      <c r="AC31" s="56"/>
      <c r="AD31" s="54"/>
      <c r="AE31" s="57"/>
      <c r="AF31" s="56"/>
      <c r="AG31" s="190"/>
      <c r="AH31" s="57"/>
      <c r="AI31" s="56"/>
      <c r="AJ31" s="54"/>
      <c r="AK31" s="57"/>
      <c r="AL31" s="56"/>
      <c r="AM31" s="190"/>
      <c r="AN31" s="85"/>
      <c r="AO31" s="54"/>
      <c r="AP31" s="54"/>
      <c r="AQ31" s="107"/>
      <c r="AR31" s="79"/>
      <c r="AS31" s="85"/>
      <c r="BK31" s="91"/>
      <c r="BL31" s="92"/>
      <c r="BM31" s="92"/>
      <c r="BN31" s="99"/>
      <c r="BO31" s="105"/>
      <c r="BP31" s="55"/>
      <c r="BQ31" s="53"/>
      <c r="BR31" s="53"/>
      <c r="BS31" s="53"/>
      <c r="BT31" s="55"/>
      <c r="BU31" s="58"/>
      <c r="BV31" s="58"/>
      <c r="BW31" s="58"/>
      <c r="BX31" s="58"/>
      <c r="BY31" s="58"/>
      <c r="BZ31" s="55"/>
      <c r="CA31" s="55"/>
      <c r="CB31" s="55"/>
      <c r="CC31" s="58"/>
      <c r="CD31" s="94"/>
      <c r="CE31" s="91"/>
      <c r="CF31" s="92"/>
      <c r="CG31" s="92"/>
      <c r="CH31" s="99"/>
      <c r="CI31" s="105"/>
      <c r="CJ31" s="118"/>
      <c r="CK31" s="53"/>
      <c r="CL31" s="53"/>
      <c r="CM31" s="53"/>
      <c r="CN31" s="53"/>
      <c r="CO31" s="58"/>
      <c r="CP31" s="53"/>
      <c r="CQ31" s="53"/>
      <c r="CR31" s="53"/>
      <c r="CS31" s="53"/>
      <c r="CT31" s="53"/>
      <c r="CU31" s="53"/>
      <c r="CV31" s="58"/>
    </row>
    <row r="32" spans="3:100" ht="12.75" customHeight="1" x14ac:dyDescent="0.25">
      <c r="C32" s="20"/>
      <c r="D32" s="21"/>
      <c r="E32" s="21"/>
      <c r="F32" s="2"/>
      <c r="G32" s="189"/>
      <c r="H32" s="54"/>
      <c r="I32" s="54"/>
      <c r="J32" s="414"/>
      <c r="K32" s="363"/>
      <c r="L32" s="54"/>
      <c r="M32" s="57"/>
      <c r="N32" s="212"/>
      <c r="O32" s="189"/>
      <c r="P32" s="57"/>
      <c r="Q32" s="56"/>
      <c r="R32" s="190"/>
      <c r="S32" s="57"/>
      <c r="T32" s="56"/>
      <c r="U32" s="596"/>
      <c r="V32" s="596"/>
      <c r="W32" s="85"/>
      <c r="X32" s="429"/>
      <c r="Y32" s="431"/>
      <c r="Z32" s="54"/>
      <c r="AA32" s="54"/>
      <c r="AB32" s="414"/>
      <c r="AC32" s="56"/>
      <c r="AD32" s="54"/>
      <c r="AE32" s="57"/>
      <c r="AF32" s="56"/>
      <c r="AG32" s="190"/>
      <c r="AH32" s="57"/>
      <c r="AI32" s="56"/>
      <c r="AJ32" s="54"/>
      <c r="AK32" s="57"/>
      <c r="AL32" s="56"/>
      <c r="AM32" s="190"/>
      <c r="AN32" s="85"/>
      <c r="AO32" s="54"/>
      <c r="AP32" s="54"/>
      <c r="AQ32" s="107"/>
      <c r="AR32" s="79"/>
      <c r="AS32" s="85"/>
      <c r="BK32" s="109"/>
      <c r="BL32" s="109"/>
      <c r="BM32" s="109"/>
      <c r="BN32" s="109"/>
      <c r="BO32" s="64"/>
      <c r="BP32" s="86"/>
      <c r="BQ32" s="53"/>
      <c r="BR32" s="53"/>
      <c r="BS32" s="53"/>
      <c r="BT32" s="53"/>
      <c r="BU32" s="53"/>
      <c r="BV32" s="53"/>
      <c r="BW32" s="53"/>
      <c r="BX32" s="53"/>
      <c r="BY32" s="53"/>
      <c r="BZ32" s="53"/>
      <c r="CA32" s="53"/>
      <c r="CB32" s="53"/>
      <c r="CC32" s="53"/>
      <c r="CD32" s="94"/>
      <c r="CE32" s="109"/>
      <c r="CF32" s="109"/>
      <c r="CG32" s="109"/>
      <c r="CH32" s="109"/>
      <c r="CI32" s="64"/>
      <c r="CJ32" s="64"/>
      <c r="CK32" s="53"/>
      <c r="CL32" s="53"/>
      <c r="CM32" s="53"/>
      <c r="CN32" s="53"/>
      <c r="CO32" s="53"/>
      <c r="CP32" s="53"/>
      <c r="CQ32" s="53"/>
      <c r="CR32" s="53"/>
      <c r="CS32" s="53"/>
      <c r="CT32" s="53"/>
      <c r="CU32" s="53"/>
      <c r="CV32" s="53"/>
    </row>
    <row r="33" spans="3:100" ht="12.75" customHeight="1" x14ac:dyDescent="0.25">
      <c r="C33" s="20"/>
      <c r="D33" s="21"/>
      <c r="E33" s="21"/>
      <c r="F33" s="2"/>
      <c r="G33" s="440"/>
      <c r="H33" s="441"/>
      <c r="I33" s="441"/>
      <c r="J33" s="442"/>
      <c r="K33" s="365"/>
      <c r="L33" s="154"/>
      <c r="M33" s="154"/>
      <c r="N33" s="205"/>
      <c r="O33" s="440"/>
      <c r="P33" s="441"/>
      <c r="Q33" s="441"/>
      <c r="R33" s="442"/>
      <c r="S33" s="441"/>
      <c r="T33" s="441"/>
      <c r="U33" s="442"/>
      <c r="X33" s="80"/>
      <c r="Y33" s="440"/>
      <c r="Z33" s="441"/>
      <c r="AA33" s="441"/>
      <c r="AB33" s="442"/>
      <c r="AC33" s="441"/>
      <c r="AD33" s="441"/>
      <c r="AE33" s="441"/>
      <c r="AF33" s="441"/>
      <c r="AG33" s="442"/>
      <c r="AH33" s="441"/>
      <c r="AI33" s="441"/>
      <c r="AJ33" s="441"/>
      <c r="AK33" s="441"/>
      <c r="AL33" s="441"/>
      <c r="AM33" s="442"/>
      <c r="AN33" s="54"/>
      <c r="AO33" s="54"/>
      <c r="AP33" s="54"/>
      <c r="AQ33" s="54"/>
      <c r="AR33" s="54"/>
      <c r="AS33" s="54"/>
      <c r="AU33" s="96"/>
      <c r="AV33" s="97"/>
      <c r="AW33" s="96"/>
      <c r="AX33" s="96"/>
      <c r="AY33" s="97"/>
      <c r="AZ33" s="97"/>
      <c r="BA33" s="96"/>
      <c r="BB33" s="97"/>
      <c r="BC33" s="97"/>
      <c r="BD33" s="96"/>
      <c r="BE33" s="97"/>
      <c r="BF33" s="97"/>
      <c r="BG33" s="96"/>
      <c r="BH33" s="97"/>
      <c r="BI33" s="97"/>
      <c r="BK33" s="53"/>
      <c r="BL33" s="53"/>
      <c r="BM33" s="53"/>
      <c r="BN33" s="53"/>
      <c r="BO33" s="53"/>
      <c r="BP33" s="86"/>
      <c r="BQ33" s="53"/>
      <c r="BR33" s="53"/>
      <c r="BS33" s="53"/>
      <c r="BT33" s="53"/>
      <c r="BU33" s="53"/>
      <c r="BV33" s="53"/>
      <c r="BW33" s="53"/>
      <c r="BX33" s="53"/>
      <c r="BY33" s="53"/>
      <c r="BZ33" s="53"/>
      <c r="CA33" s="53"/>
      <c r="CB33" s="53"/>
      <c r="CC33" s="53"/>
      <c r="CD33" s="58"/>
      <c r="CE33" s="53"/>
      <c r="CF33" s="53"/>
      <c r="CG33" s="53"/>
      <c r="CH33" s="53"/>
      <c r="CI33" s="53"/>
      <c r="CJ33" s="55"/>
      <c r="CK33" s="53"/>
      <c r="CL33" s="53"/>
      <c r="CM33" s="53"/>
      <c r="CN33" s="53"/>
      <c r="CO33" s="53"/>
      <c r="CP33" s="53"/>
      <c r="CQ33" s="53"/>
      <c r="CR33" s="53"/>
      <c r="CS33" s="53"/>
      <c r="CT33" s="53"/>
      <c r="CU33" s="53"/>
      <c r="CV33" s="53"/>
    </row>
    <row r="34" spans="3:100" ht="12.75" customHeight="1" x14ac:dyDescent="0.25">
      <c r="F34" s="11"/>
      <c r="G34" s="448"/>
      <c r="H34" s="449"/>
      <c r="I34" s="449"/>
      <c r="J34" s="473"/>
      <c r="K34" s="446"/>
      <c r="L34" s="446"/>
      <c r="M34" s="446"/>
      <c r="N34" s="446"/>
      <c r="O34" s="464"/>
      <c r="P34" s="446"/>
      <c r="Q34" s="446"/>
      <c r="R34" s="447"/>
      <c r="S34" s="446"/>
      <c r="T34" s="446"/>
      <c r="U34" s="447"/>
      <c r="X34" s="80"/>
      <c r="Y34" s="464"/>
      <c r="Z34" s="446"/>
      <c r="AA34" s="446"/>
      <c r="AB34" s="447"/>
      <c r="AC34" s="446"/>
      <c r="AD34" s="446"/>
      <c r="AE34" s="446"/>
      <c r="AF34" s="446"/>
      <c r="AG34" s="447"/>
      <c r="AH34" s="446"/>
      <c r="AI34" s="446"/>
      <c r="AJ34" s="446"/>
      <c r="AK34" s="446"/>
      <c r="AL34" s="446"/>
      <c r="AM34" s="447"/>
      <c r="AN34" s="113"/>
      <c r="AO34" s="54"/>
      <c r="AP34" s="111"/>
      <c r="AQ34" s="112"/>
      <c r="AR34" s="113"/>
      <c r="AS34" s="113"/>
      <c r="AU34" s="587"/>
      <c r="AV34" s="587"/>
      <c r="AW34" s="587"/>
      <c r="AX34" s="95"/>
      <c r="AY34" s="95"/>
      <c r="AZ34" s="95"/>
      <c r="BA34" s="95"/>
      <c r="BB34" s="95"/>
      <c r="BC34" s="95"/>
      <c r="BD34" s="95"/>
      <c r="BE34" s="95"/>
      <c r="BF34" s="95"/>
      <c r="BG34" s="95"/>
      <c r="BH34" s="95"/>
      <c r="BI34" s="95"/>
      <c r="BK34" s="53"/>
      <c r="BL34" s="53"/>
      <c r="BM34" s="53"/>
      <c r="BN34" s="53"/>
      <c r="BO34" s="53"/>
      <c r="BP34" s="86"/>
      <c r="BQ34" s="86"/>
      <c r="BR34" s="88"/>
      <c r="BS34" s="88"/>
      <c r="BT34" s="88"/>
      <c r="BU34" s="88"/>
      <c r="BV34" s="86"/>
      <c r="BW34" s="86"/>
      <c r="BX34" s="86"/>
      <c r="BY34" s="89"/>
      <c r="BZ34" s="88"/>
      <c r="CA34" s="88"/>
      <c r="CB34" s="88"/>
      <c r="CC34" s="88"/>
      <c r="CE34" s="53"/>
      <c r="CF34" s="53"/>
      <c r="CG34" s="53"/>
      <c r="CH34" s="53"/>
      <c r="CI34" s="53"/>
      <c r="CJ34" s="55"/>
      <c r="CK34" s="86"/>
      <c r="CL34" s="88"/>
      <c r="CM34" s="88"/>
      <c r="CN34" s="88"/>
      <c r="CO34" s="88"/>
      <c r="CP34" s="86"/>
      <c r="CQ34" s="86"/>
      <c r="CR34" s="89"/>
      <c r="CS34" s="88"/>
      <c r="CT34" s="88"/>
      <c r="CU34" s="88"/>
      <c r="CV34" s="88"/>
    </row>
    <row r="35" spans="3:100" ht="19.5" thickBot="1" x14ac:dyDescent="0.35">
      <c r="F35" s="2"/>
      <c r="G35" s="416" t="s">
        <v>62</v>
      </c>
      <c r="H35" s="411"/>
      <c r="I35" s="412" t="s">
        <v>99</v>
      </c>
      <c r="J35" s="415">
        <v>14268</v>
      </c>
      <c r="K35" s="408">
        <v>5352</v>
      </c>
      <c r="L35" s="597" t="s">
        <v>66</v>
      </c>
      <c r="M35" s="597"/>
      <c r="N35" s="192">
        <v>6633</v>
      </c>
      <c r="O35" s="211" t="s">
        <v>68</v>
      </c>
      <c r="P35" s="317"/>
      <c r="Q35" s="202"/>
      <c r="R35" s="193">
        <v>12139</v>
      </c>
      <c r="S35" s="211" t="s">
        <v>70</v>
      </c>
      <c r="T35" s="204"/>
      <c r="U35" s="193">
        <v>9248</v>
      </c>
      <c r="V35" s="119"/>
      <c r="W35" s="119"/>
      <c r="X35" s="80"/>
      <c r="Y35" s="416" t="s">
        <v>90</v>
      </c>
      <c r="Z35" s="411"/>
      <c r="AA35" s="412" t="s">
        <v>74</v>
      </c>
      <c r="AB35" s="417">
        <v>5120</v>
      </c>
      <c r="AC35" s="409" t="s">
        <v>91</v>
      </c>
      <c r="AD35" s="225"/>
      <c r="AE35" s="390" t="s">
        <v>75</v>
      </c>
      <c r="AF35" s="406"/>
      <c r="AG35" s="188">
        <v>3196</v>
      </c>
      <c r="AH35" s="286" t="s">
        <v>62</v>
      </c>
      <c r="AI35" s="202"/>
      <c r="AJ35" s="202"/>
      <c r="AK35" s="199"/>
      <c r="AL35" s="198"/>
      <c r="AM35" s="318">
        <v>11071</v>
      </c>
      <c r="AN35" s="114"/>
      <c r="AO35" s="54"/>
      <c r="AP35" s="54"/>
      <c r="AQ35" s="107"/>
      <c r="AR35" s="79"/>
      <c r="AS35" s="114"/>
      <c r="AU35" s="85"/>
      <c r="AV35" s="108"/>
      <c r="AW35" s="85"/>
      <c r="AY35" s="108"/>
      <c r="AZ35" s="85"/>
      <c r="BB35" s="108"/>
      <c r="BC35" s="85"/>
      <c r="BE35" s="108"/>
      <c r="BF35" s="85"/>
      <c r="BH35" s="108"/>
      <c r="BI35" s="85"/>
      <c r="BK35" s="53"/>
      <c r="BL35" s="53"/>
      <c r="BM35" s="53"/>
      <c r="BN35" s="53"/>
      <c r="BO35" s="53"/>
      <c r="BP35" s="86"/>
      <c r="BQ35" s="86"/>
      <c r="BR35" s="91"/>
      <c r="BS35" s="92"/>
      <c r="BT35" s="92"/>
      <c r="BU35" s="93"/>
      <c r="BV35" s="86"/>
      <c r="BW35" s="86"/>
      <c r="BX35" s="86"/>
      <c r="BY35" s="89"/>
      <c r="BZ35" s="91"/>
      <c r="CA35" s="92"/>
      <c r="CB35" s="92"/>
      <c r="CC35" s="93"/>
      <c r="CD35" s="94"/>
      <c r="CE35" s="53"/>
      <c r="CF35" s="53"/>
      <c r="CG35" s="53"/>
      <c r="CH35" s="53"/>
      <c r="CI35" s="53"/>
      <c r="CJ35" s="55"/>
      <c r="CK35" s="86"/>
      <c r="CL35" s="91"/>
      <c r="CM35" s="92"/>
      <c r="CN35" s="92"/>
      <c r="CO35" s="93"/>
      <c r="CP35" s="86"/>
      <c r="CQ35" s="86"/>
      <c r="CR35" s="89"/>
      <c r="CS35" s="91"/>
      <c r="CT35" s="92"/>
      <c r="CU35" s="92"/>
      <c r="CV35" s="93"/>
    </row>
    <row r="36" spans="3:100" ht="26.25" thickTop="1" x14ac:dyDescent="0.35">
      <c r="F36" s="2"/>
      <c r="G36" s="588" t="s">
        <v>13</v>
      </c>
      <c r="H36" s="589"/>
      <c r="I36" s="589"/>
      <c r="J36" s="589"/>
      <c r="K36" s="589"/>
      <c r="L36" s="589"/>
      <c r="M36" s="589"/>
      <c r="N36" s="589"/>
      <c r="O36" s="589"/>
      <c r="P36" s="589"/>
      <c r="Q36" s="589"/>
      <c r="R36" s="589"/>
      <c r="S36" s="589"/>
      <c r="T36" s="589"/>
      <c r="U36" s="590"/>
      <c r="V36" s="120"/>
      <c r="W36" s="57"/>
      <c r="X36" s="80"/>
      <c r="Y36" s="522" t="s">
        <v>93</v>
      </c>
      <c r="Z36" s="523"/>
      <c r="AA36" s="523"/>
      <c r="AB36" s="523"/>
      <c r="AC36" s="523"/>
      <c r="AD36" s="523"/>
      <c r="AE36" s="523"/>
      <c r="AF36" s="523"/>
      <c r="AG36" s="523"/>
      <c r="AH36" s="523"/>
      <c r="AI36" s="523"/>
      <c r="AJ36" s="523"/>
      <c r="AK36" s="523"/>
      <c r="AL36" s="523"/>
      <c r="AM36" s="524"/>
      <c r="AN36" s="114"/>
      <c r="AO36" s="54"/>
      <c r="AP36" s="54"/>
      <c r="AQ36" s="107"/>
      <c r="AR36" s="79"/>
      <c r="AS36" s="114"/>
      <c r="BK36" s="91"/>
      <c r="BL36" s="92"/>
      <c r="BM36" s="92"/>
      <c r="BN36" s="99"/>
      <c r="BO36" s="100"/>
      <c r="BP36" s="101"/>
      <c r="BQ36" s="86"/>
      <c r="BR36" s="91"/>
      <c r="BS36" s="92"/>
      <c r="BT36" s="92"/>
      <c r="BU36" s="93"/>
      <c r="BV36" s="86"/>
      <c r="BW36" s="86"/>
      <c r="BX36" s="86"/>
      <c r="BY36" s="89"/>
      <c r="BZ36" s="91"/>
      <c r="CA36" s="92"/>
      <c r="CB36" s="92"/>
      <c r="CC36" s="93"/>
      <c r="CD36" s="94"/>
      <c r="CE36" s="91"/>
      <c r="CF36" s="92"/>
      <c r="CG36" s="92"/>
      <c r="CH36" s="99"/>
      <c r="CI36" s="100"/>
      <c r="CJ36" s="86"/>
      <c r="CK36" s="86"/>
      <c r="CL36" s="91"/>
      <c r="CM36" s="92"/>
      <c r="CN36" s="92"/>
      <c r="CO36" s="93"/>
      <c r="CP36" s="86"/>
      <c r="CQ36" s="86"/>
      <c r="CR36" s="89"/>
      <c r="CS36" s="91"/>
      <c r="CT36" s="92"/>
      <c r="CU36" s="92"/>
      <c r="CV36" s="93"/>
    </row>
    <row r="37" spans="3:100" ht="18" x14ac:dyDescent="0.25">
      <c r="F37" s="2"/>
      <c r="G37" s="291" t="s">
        <v>100</v>
      </c>
      <c r="H37" s="53"/>
      <c r="I37" s="53"/>
      <c r="J37" s="53"/>
      <c r="K37" s="291" t="s">
        <v>101</v>
      </c>
      <c r="L37" s="53"/>
      <c r="M37" s="53"/>
      <c r="N37" s="391"/>
      <c r="P37" s="53"/>
      <c r="Q37" s="53"/>
      <c r="R37" s="53"/>
      <c r="S37" s="369" t="s">
        <v>103</v>
      </c>
      <c r="T37" s="221"/>
      <c r="U37" s="222"/>
      <c r="V37" s="120"/>
      <c r="W37" s="57"/>
      <c r="X37" s="80"/>
      <c r="Y37" s="319" t="s">
        <v>94</v>
      </c>
      <c r="Z37" s="219"/>
      <c r="AA37" s="219"/>
      <c r="AB37" s="219"/>
      <c r="AC37" s="319" t="s">
        <v>95</v>
      </c>
      <c r="AD37" s="219"/>
      <c r="AE37" s="219"/>
      <c r="AF37" s="219"/>
      <c r="AG37" s="220"/>
      <c r="AH37" s="319" t="s">
        <v>109</v>
      </c>
      <c r="AI37" s="219"/>
      <c r="AJ37" s="219"/>
      <c r="AK37" s="219"/>
      <c r="AL37" s="219"/>
      <c r="AM37" s="220"/>
      <c r="AN37" s="54"/>
      <c r="AO37" s="54"/>
      <c r="AP37" s="54"/>
      <c r="AQ37" s="107"/>
      <c r="AR37" s="79"/>
      <c r="AS37" s="114"/>
      <c r="BK37" s="91"/>
      <c r="BL37" s="92"/>
      <c r="BM37" s="92"/>
      <c r="BN37" s="99"/>
      <c r="BO37" s="105"/>
      <c r="BP37" s="101"/>
      <c r="BQ37" s="86"/>
      <c r="BR37" s="91"/>
      <c r="BS37" s="92"/>
      <c r="BT37" s="106"/>
      <c r="BU37" s="93"/>
      <c r="BV37" s="86"/>
      <c r="BW37" s="86"/>
      <c r="BX37" s="86"/>
      <c r="BY37" s="89"/>
      <c r="BZ37" s="91"/>
      <c r="CA37" s="92"/>
      <c r="CB37" s="106"/>
      <c r="CC37" s="93"/>
      <c r="CD37" s="94"/>
      <c r="CE37" s="91"/>
      <c r="CF37" s="92"/>
      <c r="CG37" s="92"/>
      <c r="CH37" s="99"/>
      <c r="CI37" s="105"/>
      <c r="CJ37" s="86"/>
      <c r="CK37" s="86"/>
      <c r="CL37" s="91"/>
      <c r="CM37" s="92"/>
      <c r="CN37" s="106"/>
      <c r="CO37" s="93"/>
      <c r="CP37" s="86"/>
      <c r="CQ37" s="86"/>
      <c r="CR37" s="89"/>
      <c r="CS37" s="91"/>
      <c r="CT37" s="92"/>
      <c r="CU37" s="106"/>
      <c r="CV37" s="93"/>
    </row>
    <row r="38" spans="3:100" ht="24" customHeight="1" x14ac:dyDescent="0.25">
      <c r="F38" s="2"/>
      <c r="G38" s="291"/>
      <c r="H38" s="54"/>
      <c r="I38" s="54"/>
      <c r="J38" s="54"/>
      <c r="K38" s="291"/>
      <c r="L38" s="54"/>
      <c r="M38" s="54"/>
      <c r="N38" s="54"/>
      <c r="O38" s="403" t="s">
        <v>80</v>
      </c>
      <c r="P38" s="201"/>
      <c r="Q38" s="390" t="s">
        <v>150</v>
      </c>
      <c r="R38" s="201">
        <v>14893</v>
      </c>
      <c r="S38" s="291"/>
      <c r="T38" s="54"/>
      <c r="U38" s="421"/>
      <c r="V38" s="420"/>
      <c r="W38" s="420"/>
      <c r="X38" s="595"/>
      <c r="Y38" s="595"/>
      <c r="Z38" s="595"/>
      <c r="AA38" s="225"/>
      <c r="AB38" s="225"/>
      <c r="AC38" s="224"/>
      <c r="AD38" s="225"/>
      <c r="AE38" s="225"/>
      <c r="AF38" s="225"/>
      <c r="AG38" s="226"/>
      <c r="AH38" s="225"/>
      <c r="AI38" s="225"/>
      <c r="AJ38" s="225"/>
      <c r="AK38" s="225"/>
      <c r="AL38" s="225"/>
      <c r="AM38" s="227"/>
      <c r="AN38" s="115"/>
      <c r="AO38" s="54"/>
      <c r="AP38" s="111"/>
      <c r="AQ38" s="121"/>
      <c r="AR38" s="122"/>
      <c r="AS38" s="115"/>
      <c r="AU38" s="61"/>
      <c r="AV38" s="61"/>
      <c r="AW38" s="61"/>
      <c r="AX38" s="61"/>
      <c r="AY38" s="61"/>
      <c r="AZ38" s="61"/>
      <c r="BA38" s="96"/>
      <c r="BB38" s="98"/>
      <c r="BC38" s="98"/>
      <c r="BD38" s="98"/>
      <c r="BE38" s="98"/>
      <c r="BF38" s="98"/>
      <c r="BG38" s="98"/>
      <c r="BH38" s="98"/>
      <c r="BI38" s="98"/>
      <c r="BK38" s="91"/>
      <c r="BL38" s="92"/>
      <c r="BM38" s="92"/>
      <c r="BN38" s="99"/>
      <c r="BO38" s="105"/>
      <c r="BP38" s="101"/>
      <c r="BQ38" s="101"/>
      <c r="BR38" s="91"/>
      <c r="BS38" s="92"/>
      <c r="BT38" s="106"/>
      <c r="BU38" s="93"/>
      <c r="BV38" s="58"/>
      <c r="BW38" s="58"/>
      <c r="BX38" s="58"/>
      <c r="BY38" s="58"/>
      <c r="BZ38" s="91"/>
      <c r="CA38" s="92"/>
      <c r="CB38" s="106"/>
      <c r="CC38" s="93"/>
      <c r="CD38" s="94"/>
      <c r="CE38" s="91"/>
      <c r="CF38" s="92"/>
      <c r="CG38" s="92"/>
      <c r="CH38" s="99"/>
      <c r="CI38" s="105"/>
      <c r="CJ38" s="86"/>
      <c r="CK38" s="101"/>
      <c r="CL38" s="91"/>
      <c r="CM38" s="92"/>
      <c r="CN38" s="106"/>
      <c r="CO38" s="93"/>
      <c r="CP38" s="101"/>
      <c r="CQ38" s="101"/>
      <c r="CR38" s="101"/>
      <c r="CS38" s="91"/>
      <c r="CT38" s="92"/>
      <c r="CU38" s="106"/>
      <c r="CV38" s="93"/>
    </row>
    <row r="39" spans="3:100" ht="12.75" customHeight="1" x14ac:dyDescent="0.25">
      <c r="C39" s="26"/>
      <c r="D39" s="26"/>
      <c r="E39" s="26"/>
      <c r="F39" s="2"/>
      <c r="G39" s="189"/>
      <c r="H39" s="54"/>
      <c r="I39" s="54"/>
      <c r="J39" s="57"/>
      <c r="K39" s="208"/>
      <c r="L39" s="54"/>
      <c r="M39" s="57"/>
      <c r="N39" s="56"/>
      <c r="O39" s="189"/>
      <c r="P39" s="57"/>
      <c r="Q39" s="56"/>
      <c r="R39" s="54"/>
      <c r="S39" s="210"/>
      <c r="T39" s="56"/>
      <c r="U39" s="422"/>
      <c r="V39" s="418"/>
      <c r="W39" s="418"/>
      <c r="X39" s="580"/>
      <c r="Y39" s="580"/>
      <c r="Z39" s="580"/>
      <c r="AA39" s="54"/>
      <c r="AB39" s="57"/>
      <c r="AC39" s="208"/>
      <c r="AD39" s="54"/>
      <c r="AE39" s="57"/>
      <c r="AF39" s="56"/>
      <c r="AG39" s="190"/>
      <c r="AH39" s="57"/>
      <c r="AI39" s="56"/>
      <c r="AJ39" s="54"/>
      <c r="AK39" s="57"/>
      <c r="AL39" s="56"/>
      <c r="AM39" s="190"/>
      <c r="AN39" s="90"/>
      <c r="AO39" s="54"/>
      <c r="AP39" s="90"/>
      <c r="AQ39" s="90"/>
      <c r="AR39" s="90"/>
      <c r="AS39" s="90"/>
      <c r="AU39" s="98"/>
      <c r="AV39" s="98"/>
      <c r="AW39" s="98"/>
      <c r="AX39" s="98"/>
      <c r="AY39" s="98"/>
      <c r="AZ39" s="98"/>
      <c r="BA39" s="95"/>
      <c r="BB39" s="95"/>
      <c r="BC39" s="95"/>
      <c r="BD39" s="98"/>
      <c r="BE39" s="98"/>
      <c r="BF39" s="98"/>
      <c r="BG39" s="98"/>
      <c r="BH39" s="98"/>
      <c r="BI39" s="98"/>
      <c r="BK39" s="91"/>
      <c r="BL39" s="92"/>
      <c r="BM39" s="92"/>
      <c r="BN39" s="99"/>
      <c r="BO39" s="105"/>
      <c r="BP39" s="101"/>
      <c r="BQ39" s="101"/>
      <c r="BR39" s="109"/>
      <c r="BS39" s="109"/>
      <c r="BT39" s="109"/>
      <c r="BU39" s="109"/>
      <c r="BV39" s="109"/>
      <c r="BW39" s="109"/>
      <c r="BX39" s="109"/>
      <c r="BY39" s="101"/>
      <c r="BZ39" s="109"/>
      <c r="CA39" s="109"/>
      <c r="CB39" s="109"/>
      <c r="CC39" s="109"/>
      <c r="CD39" s="116"/>
      <c r="CE39" s="91"/>
      <c r="CF39" s="92"/>
      <c r="CG39" s="92"/>
      <c r="CH39" s="99"/>
      <c r="CI39" s="105"/>
      <c r="CJ39" s="86"/>
      <c r="CK39" s="101"/>
      <c r="CL39" s="109"/>
      <c r="CM39" s="109"/>
      <c r="CN39" s="109"/>
      <c r="CO39" s="109"/>
      <c r="CP39" s="109"/>
      <c r="CQ39" s="109"/>
      <c r="CR39" s="101"/>
      <c r="CS39" s="109"/>
      <c r="CT39" s="109"/>
      <c r="CU39" s="109"/>
      <c r="CV39" s="109"/>
    </row>
    <row r="40" spans="3:100" ht="12.75" customHeight="1" x14ac:dyDescent="0.25">
      <c r="C40" s="10"/>
      <c r="D40" s="10"/>
      <c r="E40" s="10"/>
      <c r="F40" s="11"/>
      <c r="G40" s="189"/>
      <c r="H40" s="54"/>
      <c r="I40" s="54"/>
      <c r="J40" s="57"/>
      <c r="K40" s="208"/>
      <c r="L40" s="54"/>
      <c r="M40" s="57"/>
      <c r="N40" s="56"/>
      <c r="O40" s="189"/>
      <c r="P40" s="57"/>
      <c r="Q40" s="56"/>
      <c r="R40" s="54"/>
      <c r="S40" s="210"/>
      <c r="T40" s="56"/>
      <c r="U40" s="423"/>
      <c r="V40" s="419"/>
      <c r="W40" s="85"/>
      <c r="X40" s="579"/>
      <c r="Y40" s="579"/>
      <c r="Z40" s="54"/>
      <c r="AA40" s="54"/>
      <c r="AB40" s="57"/>
      <c r="AC40" s="208"/>
      <c r="AD40" s="54"/>
      <c r="AE40" s="57"/>
      <c r="AF40" s="56"/>
      <c r="AG40" s="190"/>
      <c r="AH40" s="57"/>
      <c r="AI40" s="56"/>
      <c r="AJ40" s="54"/>
      <c r="AK40" s="57"/>
      <c r="AL40" s="56"/>
      <c r="AM40" s="190"/>
      <c r="AN40" s="117"/>
      <c r="AO40" s="54"/>
      <c r="AP40" s="117"/>
      <c r="AQ40" s="117"/>
      <c r="AR40" s="117"/>
      <c r="AS40" s="117"/>
      <c r="AU40" s="98"/>
      <c r="AV40" s="98"/>
      <c r="AW40" s="98"/>
      <c r="AX40" s="98"/>
      <c r="AY40" s="98"/>
      <c r="AZ40" s="98"/>
      <c r="BA40" s="98"/>
      <c r="BB40" s="98"/>
      <c r="BC40" s="85"/>
      <c r="BK40" s="91"/>
      <c r="BL40" s="92"/>
      <c r="BM40" s="92"/>
      <c r="BN40" s="99"/>
      <c r="BO40" s="101"/>
      <c r="BP40" s="101"/>
      <c r="BQ40" s="101"/>
      <c r="BR40" s="88"/>
      <c r="BS40" s="88"/>
      <c r="BT40" s="88"/>
      <c r="BU40" s="88"/>
      <c r="BV40" s="101"/>
      <c r="BW40" s="101"/>
      <c r="BX40" s="101"/>
      <c r="BY40" s="101"/>
      <c r="BZ40" s="88"/>
      <c r="CA40" s="88"/>
      <c r="CB40" s="88"/>
      <c r="CC40" s="88"/>
      <c r="CD40" s="58"/>
      <c r="CE40" s="91"/>
      <c r="CF40" s="92"/>
      <c r="CG40" s="92"/>
      <c r="CH40" s="99"/>
      <c r="CI40" s="101"/>
      <c r="CJ40" s="101"/>
      <c r="CK40" s="101"/>
      <c r="CL40" s="88"/>
      <c r="CM40" s="88"/>
      <c r="CN40" s="88"/>
      <c r="CO40" s="88"/>
      <c r="CP40" s="101"/>
      <c r="CQ40" s="101"/>
      <c r="CR40" s="101"/>
      <c r="CS40" s="88"/>
      <c r="CT40" s="88"/>
      <c r="CU40" s="88"/>
      <c r="CV40" s="88"/>
    </row>
    <row r="41" spans="3:100" ht="12.75" customHeight="1" x14ac:dyDescent="0.25">
      <c r="D41" s="24"/>
      <c r="E41" s="4"/>
      <c r="F41" s="2"/>
      <c r="G41" s="440"/>
      <c r="H41" s="441"/>
      <c r="I41" s="441"/>
      <c r="J41" s="441"/>
      <c r="K41" s="440"/>
      <c r="L41" s="441"/>
      <c r="M41" s="441"/>
      <c r="N41" s="442"/>
      <c r="O41" s="441"/>
      <c r="P41" s="441"/>
      <c r="Q41" s="441"/>
      <c r="R41" s="441"/>
      <c r="S41" s="440"/>
      <c r="T41" s="441"/>
      <c r="U41" s="442"/>
      <c r="V41" s="87"/>
      <c r="W41" s="79"/>
      <c r="X41" s="80"/>
      <c r="Y41" s="440"/>
      <c r="Z41" s="441"/>
      <c r="AA41" s="441"/>
      <c r="AB41" s="441"/>
      <c r="AC41" s="440"/>
      <c r="AD41" s="441"/>
      <c r="AE41" s="441"/>
      <c r="AF41" s="441"/>
      <c r="AG41" s="442"/>
      <c r="AH41" s="441"/>
      <c r="AI41" s="441"/>
      <c r="AJ41" s="441"/>
      <c r="AK41" s="441"/>
      <c r="AL41" s="441"/>
      <c r="AM41" s="442"/>
      <c r="AN41" s="64"/>
      <c r="AO41" s="54"/>
      <c r="AP41" s="64"/>
      <c r="AQ41" s="64"/>
      <c r="AR41" s="64"/>
      <c r="AS41" s="64"/>
      <c r="AU41" s="96"/>
      <c r="AV41" s="97"/>
      <c r="AW41" s="97"/>
      <c r="AX41" s="96"/>
      <c r="AY41" s="97"/>
      <c r="AZ41" s="97"/>
      <c r="BA41" s="123"/>
      <c r="BB41" s="123"/>
      <c r="BC41" s="123"/>
      <c r="BD41" s="96"/>
      <c r="BE41" s="97"/>
      <c r="BF41" s="97"/>
      <c r="BG41" s="96"/>
      <c r="BH41" s="97"/>
      <c r="BI41" s="97"/>
      <c r="BK41" s="109"/>
      <c r="BL41" s="109"/>
      <c r="BM41" s="109"/>
      <c r="BN41" s="109"/>
      <c r="BO41" s="101"/>
      <c r="BP41" s="110"/>
      <c r="BQ41" s="101"/>
      <c r="BR41" s="91"/>
      <c r="BS41" s="92"/>
      <c r="BT41" s="92"/>
      <c r="BU41" s="93"/>
      <c r="BV41" s="101"/>
      <c r="BW41" s="101"/>
      <c r="BX41" s="101"/>
      <c r="BY41" s="101"/>
      <c r="BZ41" s="91"/>
      <c r="CA41" s="92"/>
      <c r="CB41" s="92"/>
      <c r="CC41" s="93"/>
      <c r="CE41" s="109"/>
      <c r="CF41" s="109"/>
      <c r="CG41" s="109"/>
      <c r="CH41" s="109"/>
      <c r="CI41" s="101"/>
      <c r="CJ41" s="101"/>
      <c r="CK41" s="101"/>
      <c r="CL41" s="91"/>
      <c r="CM41" s="92"/>
      <c r="CN41" s="92"/>
      <c r="CO41" s="93"/>
      <c r="CP41" s="101"/>
      <c r="CQ41" s="101"/>
      <c r="CR41" s="101"/>
      <c r="CS41" s="91"/>
      <c r="CT41" s="92"/>
      <c r="CU41" s="92"/>
      <c r="CV41" s="93"/>
    </row>
    <row r="42" spans="3:100" ht="12.75" customHeight="1" x14ac:dyDescent="0.25">
      <c r="D42" s="24"/>
      <c r="E42" s="4"/>
      <c r="F42" s="2"/>
      <c r="G42" s="464"/>
      <c r="H42" s="446"/>
      <c r="I42" s="446"/>
      <c r="J42" s="446"/>
      <c r="K42" s="464"/>
      <c r="L42" s="446"/>
      <c r="M42" s="446"/>
      <c r="N42" s="447"/>
      <c r="O42" s="446"/>
      <c r="P42" s="446"/>
      <c r="Q42" s="446"/>
      <c r="R42" s="446"/>
      <c r="S42" s="464"/>
      <c r="T42" s="446"/>
      <c r="U42" s="447"/>
      <c r="V42" s="87"/>
      <c r="W42" s="79"/>
      <c r="X42" s="80"/>
      <c r="Y42" s="464"/>
      <c r="Z42" s="446"/>
      <c r="AA42" s="446"/>
      <c r="AB42" s="446"/>
      <c r="AC42" s="464"/>
      <c r="AD42" s="446"/>
      <c r="AE42" s="446"/>
      <c r="AF42" s="446"/>
      <c r="AG42" s="447"/>
      <c r="AH42" s="446"/>
      <c r="AI42" s="446"/>
      <c r="AJ42" s="446"/>
      <c r="AK42" s="446"/>
      <c r="AL42" s="446"/>
      <c r="AM42" s="447"/>
      <c r="AN42" s="104"/>
      <c r="AO42" s="54"/>
      <c r="AP42" s="103"/>
      <c r="AQ42" s="104"/>
      <c r="AR42" s="104"/>
      <c r="AS42" s="104"/>
      <c r="AU42" s="96"/>
      <c r="AV42" s="97"/>
      <c r="AW42" s="97"/>
      <c r="AX42" s="96"/>
      <c r="AY42" s="97"/>
      <c r="AZ42" s="97"/>
      <c r="BA42" s="96"/>
      <c r="BB42" s="98"/>
      <c r="BC42" s="98"/>
      <c r="BD42" s="96"/>
      <c r="BE42" s="97"/>
      <c r="BF42" s="97"/>
      <c r="BG42" s="96"/>
      <c r="BH42" s="97"/>
      <c r="BI42" s="97"/>
      <c r="BK42" s="91"/>
      <c r="BL42" s="92"/>
      <c r="BM42" s="92"/>
      <c r="BN42" s="99"/>
      <c r="BO42" s="101"/>
      <c r="BP42" s="110"/>
      <c r="BQ42" s="101"/>
      <c r="BR42" s="91"/>
      <c r="BS42" s="92"/>
      <c r="BT42" s="92"/>
      <c r="BU42" s="93"/>
      <c r="BV42" s="101"/>
      <c r="BW42" s="101"/>
      <c r="BX42" s="101"/>
      <c r="BY42" s="101"/>
      <c r="BZ42" s="91"/>
      <c r="CA42" s="92"/>
      <c r="CB42" s="92"/>
      <c r="CC42" s="93"/>
      <c r="CD42" s="94"/>
      <c r="CE42" s="91"/>
      <c r="CF42" s="92"/>
      <c r="CG42" s="92"/>
      <c r="CH42" s="99"/>
      <c r="CI42" s="101"/>
      <c r="CJ42" s="101"/>
      <c r="CK42" s="101"/>
      <c r="CL42" s="91"/>
      <c r="CM42" s="92"/>
      <c r="CN42" s="92"/>
      <c r="CO42" s="93"/>
      <c r="CP42" s="101"/>
      <c r="CQ42" s="101"/>
      <c r="CR42" s="101"/>
      <c r="CS42" s="91"/>
      <c r="CT42" s="92"/>
      <c r="CU42" s="92"/>
      <c r="CV42" s="93"/>
    </row>
    <row r="43" spans="3:100" ht="19.5" thickBot="1" x14ac:dyDescent="0.35">
      <c r="D43" s="24"/>
      <c r="E43" s="4"/>
      <c r="F43" s="2"/>
      <c r="G43" s="211" t="s">
        <v>80</v>
      </c>
      <c r="H43" s="202"/>
      <c r="I43" s="317"/>
      <c r="J43" s="317">
        <v>10443</v>
      </c>
      <c r="K43" s="211" t="s">
        <v>80</v>
      </c>
      <c r="L43" s="202"/>
      <c r="M43" s="539">
        <v>9421</v>
      </c>
      <c r="N43" s="539"/>
      <c r="O43" s="410" t="s">
        <v>80</v>
      </c>
      <c r="P43" s="417"/>
      <c r="Q43" s="412" t="s">
        <v>102</v>
      </c>
      <c r="R43" s="417">
        <v>12496</v>
      </c>
      <c r="S43" s="416" t="s">
        <v>104</v>
      </c>
      <c r="T43" s="424"/>
      <c r="U43" s="425">
        <v>7315</v>
      </c>
      <c r="X43" s="80"/>
      <c r="Y43" s="211" t="s">
        <v>96</v>
      </c>
      <c r="Z43" s="202"/>
      <c r="AA43" s="317"/>
      <c r="AB43" s="317">
        <v>1531</v>
      </c>
      <c r="AC43" s="211" t="s">
        <v>97</v>
      </c>
      <c r="AD43" s="202"/>
      <c r="AE43" s="202"/>
      <c r="AF43" s="198"/>
      <c r="AG43" s="318">
        <v>2261</v>
      </c>
      <c r="AH43" s="211" t="s">
        <v>98</v>
      </c>
      <c r="AI43" s="202"/>
      <c r="AJ43" s="202"/>
      <c r="AK43" s="199"/>
      <c r="AL43" s="198"/>
      <c r="AM43" s="318">
        <v>3712</v>
      </c>
      <c r="AN43" s="85"/>
      <c r="AO43" s="54"/>
      <c r="AP43" s="54"/>
      <c r="AQ43" s="107"/>
      <c r="AR43" s="79"/>
      <c r="AS43" s="85"/>
      <c r="AU43" s="95"/>
      <c r="AV43" s="95"/>
      <c r="AW43" s="95"/>
      <c r="AX43" s="95"/>
      <c r="AY43" s="95"/>
      <c r="AZ43" s="95"/>
      <c r="BA43" s="580"/>
      <c r="BB43" s="580"/>
      <c r="BC43" s="580"/>
      <c r="BD43" s="580"/>
      <c r="BE43" s="580"/>
      <c r="BF43" s="580"/>
      <c r="BG43" s="580"/>
      <c r="BH43" s="580"/>
      <c r="BI43" s="580"/>
      <c r="BK43" s="91"/>
      <c r="BL43" s="92"/>
      <c r="BM43" s="92"/>
      <c r="BN43" s="99"/>
      <c r="BO43" s="101"/>
      <c r="BP43" s="110"/>
      <c r="BQ43" s="110"/>
      <c r="BR43" s="91"/>
      <c r="BS43" s="92"/>
      <c r="BT43" s="106"/>
      <c r="BU43" s="93"/>
      <c r="BV43" s="110"/>
      <c r="BW43" s="110"/>
      <c r="BX43" s="110"/>
      <c r="BY43" s="110"/>
      <c r="BZ43" s="91"/>
      <c r="CA43" s="92"/>
      <c r="CB43" s="106"/>
      <c r="CC43" s="93"/>
      <c r="CD43" s="94"/>
      <c r="CE43" s="91"/>
      <c r="CF43" s="92"/>
      <c r="CG43" s="92"/>
      <c r="CH43" s="99"/>
      <c r="CI43" s="101"/>
      <c r="CJ43" s="101"/>
      <c r="CK43" s="110"/>
      <c r="CL43" s="91"/>
      <c r="CM43" s="92"/>
      <c r="CN43" s="106"/>
      <c r="CO43" s="93"/>
      <c r="CP43" s="110"/>
      <c r="CQ43" s="110"/>
      <c r="CR43" s="110"/>
      <c r="CS43" s="91"/>
      <c r="CT43" s="92"/>
      <c r="CU43" s="106"/>
      <c r="CV43" s="93"/>
    </row>
    <row r="44" spans="3:100" ht="26.25" thickTop="1" x14ac:dyDescent="0.35">
      <c r="D44" s="24"/>
      <c r="E44" s="4"/>
      <c r="F44" s="2"/>
      <c r="G44" s="443" t="s">
        <v>13</v>
      </c>
      <c r="H44" s="456"/>
      <c r="I44" s="456"/>
      <c r="J44" s="456"/>
      <c r="K44" s="456"/>
      <c r="L44" s="456"/>
      <c r="M44" s="456"/>
      <c r="N44" s="456"/>
      <c r="O44" s="557"/>
      <c r="P44" s="557"/>
      <c r="Q44" s="557"/>
      <c r="R44" s="557"/>
      <c r="S44" s="591" t="s">
        <v>82</v>
      </c>
      <c r="T44" s="592"/>
      <c r="U44" s="593"/>
      <c r="X44" s="80"/>
      <c r="Y44" s="522" t="s">
        <v>17</v>
      </c>
      <c r="Z44" s="523"/>
      <c r="AA44" s="523"/>
      <c r="AB44" s="523"/>
      <c r="AC44" s="523"/>
      <c r="AD44" s="523"/>
      <c r="AE44" s="523"/>
      <c r="AF44" s="523"/>
      <c r="AG44" s="523"/>
      <c r="AH44" s="523"/>
      <c r="AI44" s="523"/>
      <c r="AJ44" s="523"/>
      <c r="AK44" s="523"/>
      <c r="AL44" s="523"/>
      <c r="AM44" s="524"/>
      <c r="AN44" s="85"/>
      <c r="AO44" s="54"/>
      <c r="AP44" s="54"/>
      <c r="AQ44" s="107"/>
      <c r="AR44" s="79"/>
      <c r="AS44" s="85"/>
      <c r="AU44" s="98"/>
      <c r="AV44" s="108"/>
      <c r="AW44" s="85"/>
      <c r="AY44" s="108"/>
      <c r="AZ44" s="85"/>
      <c r="BA44" s="98"/>
      <c r="BB44" s="108"/>
      <c r="BC44" s="124"/>
      <c r="BD44" s="125"/>
      <c r="BE44" s="108"/>
      <c r="BF44" s="85"/>
      <c r="BG44" s="125"/>
      <c r="BH44" s="108"/>
      <c r="BI44" s="85"/>
      <c r="BK44" s="91"/>
      <c r="BL44" s="92"/>
      <c r="BM44" s="92"/>
      <c r="BN44" s="99"/>
      <c r="BO44" s="101"/>
      <c r="BP44" s="110"/>
      <c r="BQ44" s="110"/>
      <c r="BR44" s="91"/>
      <c r="BS44" s="92"/>
      <c r="BT44" s="106"/>
      <c r="BU44" s="93"/>
      <c r="BV44" s="110"/>
      <c r="BW44" s="110"/>
      <c r="BX44" s="110"/>
      <c r="BY44" s="110"/>
      <c r="BZ44" s="91"/>
      <c r="CA44" s="92"/>
      <c r="CB44" s="106"/>
      <c r="CC44" s="93"/>
      <c r="CD44" s="94"/>
      <c r="CE44" s="91"/>
      <c r="CF44" s="92"/>
      <c r="CG44" s="92"/>
      <c r="CH44" s="99"/>
      <c r="CI44" s="101"/>
      <c r="CJ44" s="101"/>
      <c r="CK44" s="110"/>
      <c r="CL44" s="91"/>
      <c r="CM44" s="92"/>
      <c r="CN44" s="106"/>
      <c r="CO44" s="93"/>
      <c r="CP44" s="110"/>
      <c r="CQ44" s="110"/>
      <c r="CR44" s="110"/>
      <c r="CS44" s="91"/>
      <c r="CT44" s="92"/>
      <c r="CU44" s="106"/>
      <c r="CV44" s="93"/>
    </row>
    <row r="45" spans="3:100" ht="18" x14ac:dyDescent="0.25">
      <c r="F45" s="2"/>
      <c r="G45" s="369" t="s">
        <v>105</v>
      </c>
      <c r="H45" s="219"/>
      <c r="I45" s="219"/>
      <c r="J45" s="219"/>
      <c r="K45" s="369" t="s">
        <v>106</v>
      </c>
      <c r="L45" s="219"/>
      <c r="M45" s="219"/>
      <c r="N45" s="220"/>
      <c r="O45" s="426"/>
      <c r="P45" s="219"/>
      <c r="Q45" s="219"/>
      <c r="R45" s="220"/>
      <c r="S45" s="370" t="s">
        <v>108</v>
      </c>
      <c r="T45" s="219"/>
      <c r="U45" s="220"/>
      <c r="V45" s="120"/>
      <c r="W45" s="57"/>
      <c r="X45" s="80"/>
      <c r="Y45" s="319" t="s">
        <v>26</v>
      </c>
      <c r="Z45" s="219"/>
      <c r="AA45" s="219"/>
      <c r="AB45" s="219"/>
      <c r="AC45" s="319" t="s">
        <v>28</v>
      </c>
      <c r="AD45" s="219"/>
      <c r="AE45" s="219"/>
      <c r="AF45" s="219"/>
      <c r="AG45" s="220"/>
      <c r="AH45" s="319" t="s">
        <v>27</v>
      </c>
      <c r="AI45" s="219"/>
      <c r="AJ45" s="219"/>
      <c r="AK45" s="219"/>
      <c r="AL45" s="219"/>
      <c r="AM45" s="220"/>
      <c r="AN45" s="85"/>
      <c r="AO45" s="54"/>
      <c r="AP45" s="53"/>
      <c r="AQ45" s="107"/>
      <c r="AR45" s="79"/>
      <c r="AS45" s="85"/>
      <c r="BK45" s="91"/>
      <c r="BL45" s="92"/>
      <c r="BM45" s="92"/>
      <c r="BN45" s="99"/>
      <c r="BO45" s="105"/>
      <c r="BP45" s="55"/>
      <c r="BQ45" s="110"/>
      <c r="BR45" s="109"/>
      <c r="BS45" s="109"/>
      <c r="BT45" s="109"/>
      <c r="BU45" s="58"/>
      <c r="BV45" s="109"/>
      <c r="BW45" s="109"/>
      <c r="BX45" s="109"/>
      <c r="BY45" s="110"/>
      <c r="BZ45" s="109"/>
      <c r="CA45" s="109"/>
      <c r="CB45" s="109"/>
      <c r="CC45" s="58"/>
      <c r="CD45" s="94"/>
      <c r="CE45" s="91"/>
      <c r="CF45" s="92"/>
      <c r="CG45" s="92"/>
      <c r="CH45" s="99"/>
      <c r="CI45" s="105"/>
      <c r="CJ45" s="110"/>
      <c r="CK45" s="110"/>
      <c r="CL45" s="109"/>
      <c r="CM45" s="109"/>
      <c r="CN45" s="109"/>
      <c r="CO45" s="58"/>
      <c r="CP45" s="109"/>
      <c r="CQ45" s="109"/>
      <c r="CR45" s="110"/>
      <c r="CS45" s="109"/>
      <c r="CT45" s="109"/>
      <c r="CU45" s="109"/>
      <c r="CV45" s="58"/>
    </row>
    <row r="46" spans="3:100" ht="12.75" customHeight="1" x14ac:dyDescent="0.25">
      <c r="D46" s="24"/>
      <c r="E46" s="4"/>
      <c r="F46" s="2"/>
      <c r="G46" s="291"/>
      <c r="H46" s="54"/>
      <c r="I46" s="54"/>
      <c r="J46" s="54"/>
      <c r="K46" s="291"/>
      <c r="L46" s="54"/>
      <c r="M46" s="54"/>
      <c r="N46" s="190"/>
      <c r="O46" s="403" t="s">
        <v>78</v>
      </c>
      <c r="P46" s="201"/>
      <c r="Q46" s="390" t="s">
        <v>152</v>
      </c>
      <c r="R46" s="188">
        <v>21665</v>
      </c>
      <c r="S46" s="390"/>
      <c r="T46" s="54"/>
      <c r="U46" s="594"/>
      <c r="V46" s="594"/>
      <c r="W46" s="594"/>
      <c r="X46" s="595"/>
      <c r="Y46" s="595"/>
      <c r="Z46" s="595"/>
      <c r="AA46" s="225"/>
      <c r="AB46" s="225"/>
      <c r="AC46" s="224" t="s">
        <v>24</v>
      </c>
      <c r="AD46" s="225"/>
      <c r="AE46" s="225"/>
      <c r="AF46" s="225"/>
      <c r="AG46" s="226"/>
      <c r="AH46" s="225" t="s">
        <v>25</v>
      </c>
      <c r="AI46" s="225"/>
      <c r="AJ46" s="225"/>
      <c r="AK46" s="225"/>
      <c r="AL46" s="225"/>
      <c r="AM46" s="227"/>
      <c r="AN46" s="85"/>
      <c r="AO46" s="54"/>
      <c r="AP46" s="55"/>
      <c r="AQ46" s="107"/>
      <c r="AR46" s="79"/>
      <c r="AS46" s="85"/>
      <c r="BK46" s="91"/>
      <c r="BL46" s="92"/>
      <c r="BM46" s="92"/>
      <c r="BN46" s="99"/>
      <c r="BO46" s="101"/>
      <c r="BP46" s="55"/>
      <c r="BQ46" s="110"/>
      <c r="BR46" s="88"/>
      <c r="BS46" s="88"/>
      <c r="BT46" s="88"/>
      <c r="BU46" s="88"/>
      <c r="BV46" s="110"/>
      <c r="BW46" s="110"/>
      <c r="BX46" s="110"/>
      <c r="BY46" s="110"/>
      <c r="BZ46" s="88"/>
      <c r="CA46" s="88"/>
      <c r="CB46" s="88"/>
      <c r="CC46" s="88"/>
      <c r="CD46" s="94"/>
      <c r="CE46" s="91"/>
      <c r="CF46" s="92"/>
      <c r="CG46" s="92"/>
      <c r="CH46" s="99"/>
      <c r="CI46" s="101"/>
      <c r="CJ46" s="110"/>
      <c r="CK46" s="110"/>
      <c r="CL46" s="88"/>
      <c r="CM46" s="88"/>
      <c r="CN46" s="88"/>
      <c r="CO46" s="88"/>
      <c r="CP46" s="110"/>
      <c r="CQ46" s="110"/>
      <c r="CR46" s="110"/>
      <c r="CS46" s="88"/>
      <c r="CT46" s="88"/>
      <c r="CU46" s="88"/>
      <c r="CV46" s="88"/>
    </row>
    <row r="47" spans="3:100" ht="12.75" customHeight="1" x14ac:dyDescent="0.25">
      <c r="C47" s="10"/>
      <c r="D47" s="10"/>
      <c r="E47" s="10"/>
      <c r="F47" s="11"/>
      <c r="G47" s="189"/>
      <c r="H47" s="54"/>
      <c r="I47" s="54"/>
      <c r="J47" s="57"/>
      <c r="K47" s="208"/>
      <c r="L47" s="54"/>
      <c r="M47" s="57"/>
      <c r="N47" s="209"/>
      <c r="O47" s="291"/>
      <c r="P47" s="57"/>
      <c r="Q47" s="56"/>
      <c r="R47" s="190"/>
      <c r="S47" s="57"/>
      <c r="T47" s="56"/>
      <c r="U47" s="586"/>
      <c r="V47" s="586"/>
      <c r="W47" s="586"/>
      <c r="X47" s="580"/>
      <c r="Y47" s="580"/>
      <c r="Z47" s="580"/>
      <c r="AA47" s="54"/>
      <c r="AB47" s="57"/>
      <c r="AC47" s="208"/>
      <c r="AD47" s="54"/>
      <c r="AE47" s="57"/>
      <c r="AF47" s="56"/>
      <c r="AG47" s="190"/>
      <c r="AH47" s="57"/>
      <c r="AI47" s="56"/>
      <c r="AJ47" s="54"/>
      <c r="AK47" s="57"/>
      <c r="AL47" s="56"/>
      <c r="AM47" s="190"/>
      <c r="AN47" s="113"/>
      <c r="AO47" s="54"/>
      <c r="AP47" s="111"/>
      <c r="AQ47" s="112"/>
      <c r="AR47" s="113"/>
      <c r="AS47" s="113"/>
      <c r="BK47" s="109"/>
      <c r="BL47" s="109"/>
      <c r="BM47" s="109"/>
      <c r="BN47" s="109"/>
      <c r="BO47" s="101"/>
      <c r="BP47" s="55"/>
      <c r="BQ47" s="55"/>
      <c r="BR47" s="91"/>
      <c r="BS47" s="92"/>
      <c r="BT47" s="92"/>
      <c r="BU47" s="93"/>
      <c r="BV47" s="55"/>
      <c r="BW47" s="55"/>
      <c r="BX47" s="55"/>
      <c r="BY47" s="55"/>
      <c r="BZ47" s="91"/>
      <c r="CA47" s="92"/>
      <c r="CB47" s="92"/>
      <c r="CC47" s="93"/>
      <c r="CD47" s="94"/>
      <c r="CE47" s="109"/>
      <c r="CF47" s="109"/>
      <c r="CG47" s="109"/>
      <c r="CH47" s="109"/>
      <c r="CI47" s="101"/>
      <c r="CJ47" s="110"/>
      <c r="CK47" s="55"/>
      <c r="CL47" s="91"/>
      <c r="CM47" s="92"/>
      <c r="CN47" s="92"/>
      <c r="CO47" s="93"/>
      <c r="CP47" s="55"/>
      <c r="CQ47" s="55"/>
      <c r="CR47" s="55"/>
      <c r="CS47" s="91"/>
      <c r="CT47" s="92"/>
      <c r="CU47" s="92"/>
      <c r="CV47" s="93"/>
    </row>
    <row r="48" spans="3:100" ht="12.75" customHeight="1" x14ac:dyDescent="0.25">
      <c r="D48" s="24"/>
      <c r="E48" s="4"/>
      <c r="F48" s="2"/>
      <c r="G48" s="189"/>
      <c r="H48" s="54"/>
      <c r="I48" s="54"/>
      <c r="J48" s="57"/>
      <c r="K48" s="208"/>
      <c r="L48" s="54"/>
      <c r="M48" s="57"/>
      <c r="N48" s="209"/>
      <c r="O48" s="189"/>
      <c r="P48" s="57"/>
      <c r="Q48" s="56"/>
      <c r="R48" s="190"/>
      <c r="S48" s="57"/>
      <c r="T48" s="56"/>
      <c r="U48" s="190"/>
      <c r="V48" s="108"/>
      <c r="W48" s="85"/>
      <c r="Y48" s="189"/>
      <c r="Z48" s="54"/>
      <c r="AA48" s="54"/>
      <c r="AB48" s="57"/>
      <c r="AC48" s="208"/>
      <c r="AD48" s="54"/>
      <c r="AE48" s="57"/>
      <c r="AF48" s="56"/>
      <c r="AG48" s="190"/>
      <c r="AH48" s="57"/>
      <c r="AI48" s="56"/>
      <c r="AJ48" s="54"/>
      <c r="AK48" s="57"/>
      <c r="AL48" s="56"/>
      <c r="AM48" s="190"/>
      <c r="AN48" s="114"/>
      <c r="AO48" s="54"/>
      <c r="AP48" s="55"/>
      <c r="AQ48" s="107"/>
      <c r="AR48" s="79"/>
      <c r="AS48" s="114"/>
      <c r="BK48" s="91"/>
      <c r="BL48" s="92"/>
      <c r="BM48" s="92"/>
      <c r="BN48" s="99"/>
      <c r="BO48" s="101"/>
      <c r="BP48" s="118"/>
      <c r="BQ48" s="55"/>
      <c r="BR48" s="91"/>
      <c r="BS48" s="92"/>
      <c r="BT48" s="92"/>
      <c r="BU48" s="93"/>
      <c r="BV48" s="55"/>
      <c r="BW48" s="55"/>
      <c r="BX48" s="55"/>
      <c r="BY48" s="55"/>
      <c r="BZ48" s="91"/>
      <c r="CA48" s="92"/>
      <c r="CB48" s="92"/>
      <c r="CC48" s="93"/>
      <c r="CD48" s="94"/>
      <c r="CE48" s="91"/>
      <c r="CF48" s="92"/>
      <c r="CG48" s="92"/>
      <c r="CH48" s="99"/>
      <c r="CI48" s="101"/>
      <c r="CJ48" s="110"/>
      <c r="CK48" s="55"/>
      <c r="CL48" s="91"/>
      <c r="CM48" s="92"/>
      <c r="CN48" s="92"/>
      <c r="CO48" s="93"/>
      <c r="CP48" s="55"/>
      <c r="CQ48" s="55"/>
      <c r="CR48" s="55"/>
      <c r="CS48" s="91"/>
      <c r="CT48" s="92"/>
      <c r="CU48" s="92"/>
      <c r="CV48" s="93"/>
    </row>
    <row r="49" spans="4:100" ht="12.75" customHeight="1" x14ac:dyDescent="0.25">
      <c r="D49" s="24"/>
      <c r="E49" s="4"/>
      <c r="F49" s="2"/>
      <c r="G49" s="440"/>
      <c r="H49" s="441"/>
      <c r="I49" s="441"/>
      <c r="J49" s="441"/>
      <c r="K49" s="440"/>
      <c r="L49" s="441"/>
      <c r="M49" s="441"/>
      <c r="N49" s="442"/>
      <c r="O49" s="440"/>
      <c r="P49" s="441"/>
      <c r="Q49" s="441"/>
      <c r="R49" s="442"/>
      <c r="S49" s="441"/>
      <c r="T49" s="441"/>
      <c r="U49" s="442"/>
      <c r="V49" s="87"/>
      <c r="W49" s="57"/>
      <c r="X49" s="80"/>
      <c r="Y49" s="440"/>
      <c r="Z49" s="441"/>
      <c r="AA49" s="441"/>
      <c r="AB49" s="441"/>
      <c r="AC49" s="440"/>
      <c r="AD49" s="441"/>
      <c r="AE49" s="441"/>
      <c r="AF49" s="441"/>
      <c r="AG49" s="442"/>
      <c r="AH49" s="441"/>
      <c r="AI49" s="441"/>
      <c r="AJ49" s="441"/>
      <c r="AK49" s="441"/>
      <c r="AL49" s="441"/>
      <c r="AM49" s="442"/>
      <c r="AN49" s="54"/>
      <c r="AO49" s="54"/>
      <c r="AP49" s="55"/>
      <c r="AQ49" s="54"/>
      <c r="AR49" s="54"/>
      <c r="AS49" s="54"/>
      <c r="AU49" s="61"/>
      <c r="AV49" s="61"/>
      <c r="AW49" s="61"/>
      <c r="AX49" s="61"/>
      <c r="AY49" s="96"/>
      <c r="AZ49" s="98"/>
      <c r="BA49" s="98"/>
      <c r="BB49" s="96"/>
      <c r="BC49" s="98"/>
      <c r="BD49" s="98"/>
      <c r="BE49" s="98"/>
      <c r="BF49" s="98"/>
      <c r="BG49" s="98"/>
      <c r="BH49" s="98"/>
      <c r="BI49" s="98"/>
      <c r="BK49" s="91"/>
      <c r="BL49" s="92"/>
      <c r="BM49" s="92"/>
      <c r="BN49" s="99"/>
      <c r="BO49" s="105"/>
      <c r="BP49" s="64"/>
      <c r="BQ49" s="55"/>
      <c r="BR49" s="91"/>
      <c r="BS49" s="92"/>
      <c r="BT49" s="106"/>
      <c r="BU49" s="93"/>
      <c r="BV49" s="55"/>
      <c r="BW49" s="55"/>
      <c r="BX49" s="55"/>
      <c r="BY49" s="55"/>
      <c r="BZ49" s="91"/>
      <c r="CA49" s="92"/>
      <c r="CB49" s="106"/>
      <c r="CC49" s="93"/>
      <c r="CD49" s="94"/>
      <c r="CE49" s="91"/>
      <c r="CF49" s="92"/>
      <c r="CG49" s="92"/>
      <c r="CH49" s="99"/>
      <c r="CI49" s="105"/>
      <c r="CJ49" s="55"/>
      <c r="CK49" s="55"/>
      <c r="CL49" s="91"/>
      <c r="CM49" s="92"/>
      <c r="CN49" s="106"/>
      <c r="CO49" s="93"/>
      <c r="CP49" s="55"/>
      <c r="CQ49" s="55"/>
      <c r="CR49" s="55"/>
      <c r="CS49" s="91"/>
      <c r="CT49" s="92"/>
      <c r="CU49" s="106"/>
      <c r="CV49" s="93"/>
    </row>
    <row r="50" spans="4:100" ht="12.75" customHeight="1" x14ac:dyDescent="0.25">
      <c r="D50" s="24"/>
      <c r="E50" s="4"/>
      <c r="F50" s="2"/>
      <c r="G50" s="464"/>
      <c r="H50" s="446"/>
      <c r="I50" s="446"/>
      <c r="J50" s="446"/>
      <c r="K50" s="464"/>
      <c r="L50" s="446"/>
      <c r="M50" s="446"/>
      <c r="N50" s="447"/>
      <c r="O50" s="464"/>
      <c r="P50" s="446"/>
      <c r="Q50" s="446"/>
      <c r="R50" s="447"/>
      <c r="S50" s="464"/>
      <c r="T50" s="446"/>
      <c r="U50" s="447"/>
      <c r="V50" s="87"/>
      <c r="W50" s="79"/>
      <c r="X50" s="126"/>
      <c r="Y50" s="464"/>
      <c r="Z50" s="446"/>
      <c r="AA50" s="446"/>
      <c r="AB50" s="446"/>
      <c r="AC50" s="464"/>
      <c r="AD50" s="446"/>
      <c r="AE50" s="446"/>
      <c r="AF50" s="446"/>
      <c r="AG50" s="447"/>
      <c r="AH50" s="446"/>
      <c r="AI50" s="446"/>
      <c r="AJ50" s="446"/>
      <c r="AK50" s="446"/>
      <c r="AL50" s="446"/>
      <c r="AM50" s="447"/>
      <c r="AN50" s="90"/>
      <c r="AO50" s="54"/>
      <c r="AP50" s="90"/>
      <c r="AQ50" s="90"/>
      <c r="AR50" s="90"/>
      <c r="AS50" s="90"/>
      <c r="AV50" s="108"/>
      <c r="AW50" s="85"/>
      <c r="AX50" s="123"/>
      <c r="AY50" s="123"/>
      <c r="AZ50" s="123"/>
      <c r="BA50" s="123"/>
      <c r="BB50" s="123"/>
      <c r="BC50" s="123"/>
      <c r="BD50" s="98"/>
      <c r="BE50" s="108"/>
      <c r="BF50" s="85"/>
      <c r="BG50" s="125"/>
      <c r="BH50" s="108"/>
      <c r="BI50" s="85"/>
      <c r="BK50" s="109"/>
      <c r="BL50" s="109"/>
      <c r="BM50" s="109"/>
      <c r="BN50" s="109"/>
      <c r="BO50" s="64"/>
      <c r="BP50" s="86"/>
      <c r="BQ50" s="53"/>
      <c r="BR50" s="53"/>
      <c r="BS50" s="53"/>
      <c r="BT50" s="53"/>
      <c r="BU50" s="53"/>
      <c r="BV50" s="53"/>
      <c r="BW50" s="53"/>
      <c r="BX50" s="53"/>
      <c r="BY50" s="53"/>
      <c r="BZ50" s="53"/>
      <c r="CA50" s="53"/>
      <c r="CB50" s="53"/>
      <c r="CC50" s="53"/>
      <c r="CD50" s="116"/>
      <c r="CE50" s="109"/>
      <c r="CF50" s="109"/>
      <c r="CG50" s="109"/>
      <c r="CH50" s="109"/>
      <c r="CI50" s="64"/>
      <c r="CJ50" s="64"/>
      <c r="CK50" s="53"/>
      <c r="CL50" s="53"/>
      <c r="CM50" s="53"/>
      <c r="CN50" s="53"/>
      <c r="CO50" s="53"/>
      <c r="CP50" s="53"/>
      <c r="CQ50" s="53"/>
      <c r="CR50" s="53"/>
      <c r="CS50" s="53"/>
      <c r="CT50" s="53"/>
      <c r="CU50" s="53"/>
      <c r="CV50" s="53"/>
    </row>
    <row r="51" spans="4:100" ht="19.5" thickBot="1" x14ac:dyDescent="0.35">
      <c r="F51" s="11"/>
      <c r="G51" s="416" t="s">
        <v>78</v>
      </c>
      <c r="H51" s="411"/>
      <c r="I51" s="417"/>
      <c r="J51" s="417">
        <v>16676</v>
      </c>
      <c r="K51" s="416" t="s">
        <v>78</v>
      </c>
      <c r="L51" s="411"/>
      <c r="M51" s="584">
        <v>13607</v>
      </c>
      <c r="N51" s="585"/>
      <c r="O51" s="416" t="s">
        <v>78</v>
      </c>
      <c r="P51" s="417"/>
      <c r="Q51" s="412" t="s">
        <v>107</v>
      </c>
      <c r="R51" s="425">
        <v>18725</v>
      </c>
      <c r="S51" s="416" t="s">
        <v>78</v>
      </c>
      <c r="T51" s="424"/>
      <c r="U51" s="425">
        <v>14101</v>
      </c>
      <c r="V51" s="332"/>
      <c r="W51" s="332"/>
      <c r="X51" s="595"/>
      <c r="Y51" s="595"/>
      <c r="Z51" s="595"/>
      <c r="AA51" s="317"/>
      <c r="AB51" s="317">
        <v>2126</v>
      </c>
      <c r="AC51" s="211" t="s">
        <v>37</v>
      </c>
      <c r="AD51" s="202"/>
      <c r="AE51" s="202"/>
      <c r="AF51" s="198"/>
      <c r="AG51" s="318">
        <v>3833</v>
      </c>
      <c r="AH51" s="211" t="s">
        <v>38</v>
      </c>
      <c r="AI51" s="202"/>
      <c r="AJ51" s="202"/>
      <c r="AK51" s="199"/>
      <c r="AL51" s="198"/>
      <c r="AM51" s="318">
        <v>5369</v>
      </c>
      <c r="AN51" s="64"/>
      <c r="AO51" s="54"/>
      <c r="AP51" s="64"/>
      <c r="AQ51" s="64"/>
      <c r="AR51" s="64"/>
      <c r="AS51" s="64"/>
      <c r="BK51" s="53"/>
      <c r="BL51" s="53"/>
      <c r="BM51" s="53"/>
      <c r="BN51" s="53"/>
      <c r="BO51" s="53"/>
      <c r="BP51" s="86"/>
      <c r="BQ51" s="53"/>
      <c r="BR51" s="53"/>
      <c r="BS51" s="53"/>
      <c r="BT51" s="53"/>
      <c r="BU51" s="53"/>
      <c r="BV51" s="53"/>
      <c r="BW51" s="53"/>
      <c r="BX51" s="53"/>
      <c r="BY51" s="53"/>
      <c r="BZ51" s="53"/>
      <c r="CA51" s="53"/>
      <c r="CB51" s="53"/>
      <c r="CC51" s="53"/>
      <c r="CD51" s="58"/>
      <c r="CE51" s="53"/>
      <c r="CF51" s="53"/>
      <c r="CG51" s="53"/>
      <c r="CH51" s="53"/>
      <c r="CI51" s="53"/>
      <c r="CJ51" s="55"/>
      <c r="CK51" s="53"/>
      <c r="CL51" s="53"/>
      <c r="CM51" s="53"/>
      <c r="CN51" s="53"/>
      <c r="CO51" s="53"/>
      <c r="CP51" s="53"/>
      <c r="CQ51" s="53"/>
      <c r="CR51" s="53"/>
      <c r="CS51" s="53"/>
      <c r="CT51" s="53"/>
      <c r="CU51" s="53"/>
      <c r="CV51" s="53"/>
    </row>
    <row r="52" spans="4:100" ht="12.75" customHeight="1" thickTop="1" x14ac:dyDescent="0.25">
      <c r="F52" s="2"/>
      <c r="I52" s="14"/>
      <c r="J52" s="46"/>
      <c r="K52" s="15"/>
      <c r="L52" s="18"/>
      <c r="M52" s="45"/>
      <c r="N52" s="18"/>
      <c r="O52" s="18"/>
      <c r="P52" s="47"/>
      <c r="Q52" s="23"/>
      <c r="R52" s="23"/>
      <c r="S52" s="39"/>
      <c r="T52" s="132"/>
      <c r="U52" s="586"/>
      <c r="V52" s="586"/>
      <c r="W52" s="586"/>
      <c r="X52" s="580"/>
      <c r="Y52" s="580"/>
      <c r="Z52" s="580"/>
      <c r="AA52" s="331"/>
      <c r="AB52" s="331"/>
      <c r="AC52" s="331"/>
      <c r="AD52" s="331"/>
      <c r="AE52" s="331"/>
      <c r="AF52" s="331"/>
      <c r="AG52" s="331"/>
      <c r="AH52" s="331"/>
      <c r="AI52" s="331"/>
      <c r="AJ52" s="60"/>
      <c r="AK52" s="54"/>
      <c r="AL52" s="311"/>
      <c r="AM52" s="311"/>
      <c r="AN52" s="55"/>
      <c r="AO52" s="53"/>
      <c r="AP52" s="103"/>
      <c r="AQ52" s="55"/>
      <c r="AR52" s="55"/>
      <c r="AS52" s="55"/>
      <c r="BK52" s="53"/>
      <c r="BL52" s="53"/>
      <c r="BM52" s="53"/>
      <c r="BN52" s="53"/>
      <c r="BO52" s="53"/>
      <c r="BP52" s="86"/>
      <c r="BQ52" s="86"/>
      <c r="BR52" s="88"/>
      <c r="BS52" s="88"/>
      <c r="BT52" s="88"/>
      <c r="BU52" s="88"/>
      <c r="BV52" s="86"/>
      <c r="BW52" s="86"/>
      <c r="BX52" s="86"/>
      <c r="BY52" s="89"/>
      <c r="BZ52" s="88"/>
      <c r="CA52" s="88"/>
      <c r="CB52" s="88"/>
      <c r="CC52" s="88"/>
      <c r="CE52" s="53"/>
      <c r="CF52" s="53"/>
      <c r="CG52" s="53"/>
      <c r="CH52" s="53"/>
      <c r="CI52" s="53"/>
      <c r="CJ52" s="55"/>
      <c r="CK52" s="86"/>
      <c r="CL52" s="88"/>
      <c r="CM52" s="88"/>
      <c r="CN52" s="88"/>
      <c r="CO52" s="88"/>
      <c r="CP52" s="86"/>
      <c r="CQ52" s="86"/>
      <c r="CR52" s="89"/>
      <c r="CS52" s="88"/>
      <c r="CT52" s="88"/>
      <c r="CU52" s="88"/>
      <c r="CV52" s="88"/>
    </row>
    <row r="53" spans="4:100" ht="12.75" customHeight="1" x14ac:dyDescent="0.35">
      <c r="F53" s="2"/>
      <c r="G53" s="461"/>
      <c r="H53" s="462"/>
      <c r="I53" s="462"/>
      <c r="J53" s="462"/>
      <c r="K53" s="462"/>
      <c r="L53" s="462"/>
      <c r="M53" s="462"/>
      <c r="N53" s="462"/>
      <c r="O53" s="462"/>
      <c r="P53" s="462"/>
      <c r="Q53" s="462"/>
      <c r="R53" s="462"/>
      <c r="S53" s="462"/>
      <c r="T53" s="462"/>
      <c r="U53" s="463"/>
      <c r="V53" s="108"/>
      <c r="W53" s="124"/>
      <c r="Y53" s="461"/>
      <c r="Z53" s="462"/>
      <c r="AA53" s="462"/>
      <c r="AB53" s="462"/>
      <c r="AC53" s="462"/>
      <c r="AD53" s="462"/>
      <c r="AE53" s="462"/>
      <c r="AF53" s="462"/>
      <c r="AG53" s="462"/>
      <c r="AH53" s="462"/>
      <c r="AI53" s="462"/>
      <c r="AJ53" s="462"/>
      <c r="AK53" s="462"/>
      <c r="AL53" s="462"/>
      <c r="AM53" s="463"/>
      <c r="AN53" s="85"/>
      <c r="AO53" s="54"/>
      <c r="AP53" s="103"/>
      <c r="AQ53" s="107"/>
      <c r="AR53" s="79"/>
      <c r="AS53" s="85"/>
      <c r="BK53" s="53"/>
      <c r="BL53" s="53"/>
      <c r="BM53" s="53"/>
      <c r="BN53" s="53"/>
      <c r="BO53" s="53"/>
      <c r="BP53" s="86"/>
      <c r="BQ53" s="86"/>
      <c r="BR53" s="91"/>
      <c r="BS53" s="92"/>
      <c r="BT53" s="92"/>
      <c r="BU53" s="93"/>
      <c r="BV53" s="86"/>
      <c r="BW53" s="86"/>
      <c r="BX53" s="86"/>
      <c r="BY53" s="89"/>
      <c r="BZ53" s="91"/>
      <c r="CA53" s="92"/>
      <c r="CB53" s="92"/>
      <c r="CC53" s="93"/>
      <c r="CD53" s="94"/>
      <c r="CE53" s="53"/>
      <c r="CF53" s="53"/>
      <c r="CG53" s="53"/>
      <c r="CH53" s="53"/>
      <c r="CI53" s="53"/>
      <c r="CJ53" s="55"/>
      <c r="CK53" s="86"/>
      <c r="CL53" s="91"/>
      <c r="CM53" s="92"/>
      <c r="CN53" s="92"/>
      <c r="CO53" s="93"/>
      <c r="CP53" s="86"/>
      <c r="CQ53" s="86"/>
      <c r="CR53" s="89"/>
      <c r="CS53" s="91"/>
      <c r="CT53" s="92"/>
      <c r="CU53" s="92"/>
      <c r="CV53" s="93"/>
    </row>
    <row r="54" spans="4:100" ht="12.75" customHeight="1" x14ac:dyDescent="0.25">
      <c r="F54" s="2"/>
      <c r="I54" s="13"/>
      <c r="J54" s="4"/>
      <c r="K54" s="16"/>
      <c r="N54" s="5"/>
      <c r="O54" s="4"/>
      <c r="P54" s="7"/>
      <c r="V54" s="87"/>
      <c r="W54" s="79"/>
      <c r="X54" s="126"/>
      <c r="AA54" s="13"/>
      <c r="AB54" s="4"/>
      <c r="AC54" s="16"/>
      <c r="AF54" s="5"/>
      <c r="AG54" s="4"/>
      <c r="AH54" s="7"/>
      <c r="AN54" s="85"/>
      <c r="AO54" s="54"/>
      <c r="AP54" s="54"/>
      <c r="AQ54" s="107"/>
      <c r="AR54" s="79"/>
      <c r="AS54" s="85"/>
      <c r="BK54" s="91"/>
      <c r="BL54" s="92"/>
      <c r="BM54" s="92"/>
      <c r="BN54" s="99"/>
      <c r="BO54" s="100"/>
      <c r="BP54" s="101"/>
      <c r="BQ54" s="86"/>
      <c r="BR54" s="91"/>
      <c r="BS54" s="92"/>
      <c r="BT54" s="92"/>
      <c r="BU54" s="93"/>
      <c r="BV54" s="86"/>
      <c r="BW54" s="86"/>
      <c r="BX54" s="86"/>
      <c r="BY54" s="89"/>
      <c r="BZ54" s="91"/>
      <c r="CA54" s="92"/>
      <c r="CB54" s="92"/>
      <c r="CC54" s="93"/>
      <c r="CD54" s="94"/>
      <c r="CE54" s="91"/>
      <c r="CF54" s="92"/>
      <c r="CG54" s="92"/>
      <c r="CH54" s="99"/>
      <c r="CI54" s="100"/>
      <c r="CJ54" s="86"/>
      <c r="CK54" s="86"/>
      <c r="CL54" s="91"/>
      <c r="CM54" s="92"/>
      <c r="CN54" s="92"/>
      <c r="CO54" s="93"/>
      <c r="CP54" s="86"/>
      <c r="CQ54" s="86"/>
      <c r="CR54" s="89"/>
      <c r="CS54" s="91"/>
      <c r="CT54" s="92"/>
      <c r="CU54" s="92"/>
      <c r="CV54" s="93"/>
    </row>
    <row r="55" spans="4:100" ht="12.75" customHeight="1" x14ac:dyDescent="0.25">
      <c r="F55" s="2"/>
      <c r="I55" s="13"/>
      <c r="J55" s="4"/>
      <c r="K55" s="16"/>
      <c r="N55" s="12"/>
      <c r="O55" s="19"/>
      <c r="P55" s="16"/>
      <c r="AA55" s="13"/>
      <c r="AB55" s="4"/>
      <c r="AC55" s="16"/>
      <c r="AF55" s="12"/>
      <c r="AG55" s="19"/>
      <c r="AH55" s="16"/>
      <c r="AN55" s="85"/>
      <c r="AO55" s="54"/>
      <c r="AP55" s="54"/>
      <c r="AQ55" s="107"/>
      <c r="AR55" s="79"/>
      <c r="AS55" s="85"/>
      <c r="BK55" s="91"/>
      <c r="BL55" s="92"/>
      <c r="BM55" s="92"/>
      <c r="BN55" s="99"/>
      <c r="BO55" s="105"/>
      <c r="BP55" s="101"/>
      <c r="BQ55" s="86"/>
      <c r="BR55" s="91"/>
      <c r="BS55" s="92"/>
      <c r="BT55" s="106"/>
      <c r="BU55" s="93"/>
      <c r="BV55" s="86"/>
      <c r="BW55" s="86"/>
      <c r="BX55" s="86"/>
      <c r="BY55" s="89"/>
      <c r="BZ55" s="91"/>
      <c r="CA55" s="92"/>
      <c r="CB55" s="106"/>
      <c r="CC55" s="93"/>
      <c r="CD55" s="94"/>
      <c r="CE55" s="91"/>
      <c r="CF55" s="92"/>
      <c r="CG55" s="92"/>
      <c r="CH55" s="99"/>
      <c r="CI55" s="105"/>
      <c r="CJ55" s="86"/>
      <c r="CK55" s="86"/>
      <c r="CL55" s="91"/>
      <c r="CM55" s="92"/>
      <c r="CN55" s="106"/>
      <c r="CO55" s="93"/>
      <c r="CP55" s="86"/>
      <c r="CQ55" s="86"/>
      <c r="CR55" s="89"/>
      <c r="CS55" s="91"/>
      <c r="CT55" s="92"/>
      <c r="CU55" s="106"/>
      <c r="CV55" s="93"/>
    </row>
    <row r="56" spans="4:100" ht="12.75" customHeight="1" x14ac:dyDescent="0.25">
      <c r="F56" s="2"/>
      <c r="I56" s="13"/>
      <c r="J56" s="4"/>
      <c r="K56" s="16"/>
      <c r="AA56" s="13"/>
      <c r="AB56" s="4"/>
      <c r="AC56" s="16"/>
      <c r="AN56" s="85"/>
      <c r="AO56" s="54"/>
      <c r="AP56" s="53"/>
      <c r="AQ56" s="107"/>
      <c r="AR56" s="79"/>
      <c r="AS56" s="85"/>
      <c r="BK56" s="91"/>
      <c r="BL56" s="92"/>
      <c r="BM56" s="92"/>
      <c r="BN56" s="99"/>
      <c r="BO56" s="105"/>
      <c r="BP56" s="101"/>
      <c r="BQ56" s="101"/>
      <c r="BR56" s="91"/>
      <c r="BS56" s="92"/>
      <c r="BT56" s="106"/>
      <c r="BU56" s="93"/>
      <c r="BV56" s="101"/>
      <c r="BW56" s="101"/>
      <c r="BX56" s="101"/>
      <c r="BY56" s="101"/>
      <c r="BZ56" s="91"/>
      <c r="CA56" s="92"/>
      <c r="CB56" s="106"/>
      <c r="CC56" s="93"/>
      <c r="CD56" s="94"/>
      <c r="CE56" s="91"/>
      <c r="CF56" s="92"/>
      <c r="CG56" s="92"/>
      <c r="CH56" s="99"/>
      <c r="CI56" s="105"/>
      <c r="CJ56" s="86"/>
      <c r="CK56" s="101"/>
      <c r="CL56" s="91"/>
      <c r="CM56" s="92"/>
      <c r="CN56" s="106"/>
      <c r="CO56" s="93"/>
      <c r="CP56" s="101"/>
      <c r="CQ56" s="101"/>
      <c r="CR56" s="101"/>
      <c r="CS56" s="91"/>
      <c r="CT56" s="92"/>
      <c r="CU56" s="106"/>
      <c r="CV56" s="93"/>
    </row>
    <row r="57" spans="4:100" ht="12.75" customHeight="1" x14ac:dyDescent="0.25">
      <c r="F57" s="2"/>
      <c r="AN57" s="85"/>
      <c r="AO57" s="55"/>
      <c r="AP57" s="55"/>
      <c r="AQ57" s="107"/>
      <c r="AR57" s="79"/>
      <c r="AS57" s="85"/>
      <c r="AU57" s="96"/>
      <c r="AV57" s="97"/>
      <c r="AW57" s="97"/>
      <c r="AX57" s="96"/>
      <c r="AY57" s="97"/>
      <c r="AZ57" s="97"/>
      <c r="BA57" s="96"/>
      <c r="BB57" s="97"/>
      <c r="BC57" s="97"/>
      <c r="BD57" s="96"/>
      <c r="BE57" s="97"/>
      <c r="BF57" s="97"/>
      <c r="BG57" s="96"/>
      <c r="BH57" s="97"/>
      <c r="BI57" s="97"/>
      <c r="BK57" s="91"/>
      <c r="BL57" s="92"/>
      <c r="BM57" s="92"/>
      <c r="BN57" s="99"/>
      <c r="BO57" s="105"/>
      <c r="BP57" s="101"/>
      <c r="BQ57" s="101"/>
      <c r="BR57" s="109"/>
      <c r="BS57" s="109"/>
      <c r="BT57" s="109"/>
      <c r="BU57" s="109"/>
      <c r="BV57" s="109"/>
      <c r="BW57" s="109"/>
      <c r="BX57" s="109"/>
      <c r="BY57" s="101"/>
      <c r="BZ57" s="109"/>
      <c r="CA57" s="109"/>
      <c r="CB57" s="109"/>
      <c r="CC57" s="109"/>
      <c r="CD57" s="94"/>
      <c r="CE57" s="91"/>
      <c r="CF57" s="92"/>
      <c r="CG57" s="92"/>
      <c r="CH57" s="99"/>
      <c r="CI57" s="105"/>
      <c r="CJ57" s="86"/>
      <c r="CK57" s="101"/>
      <c r="CL57" s="109"/>
      <c r="CM57" s="109"/>
      <c r="CN57" s="109"/>
      <c r="CO57" s="109"/>
      <c r="CP57" s="109"/>
      <c r="CQ57" s="109"/>
      <c r="CR57" s="101"/>
      <c r="CS57" s="109"/>
      <c r="CT57" s="109"/>
      <c r="CU57" s="109"/>
      <c r="CV57" s="109"/>
    </row>
    <row r="58" spans="4:100" ht="12.75" customHeight="1" x14ac:dyDescent="0.25">
      <c r="F58" s="11"/>
      <c r="N58" s="12"/>
      <c r="O58" s="4"/>
      <c r="P58" s="16"/>
      <c r="U58" s="594"/>
      <c r="V58" s="594"/>
      <c r="W58" s="594"/>
      <c r="X58" s="595"/>
      <c r="Y58" s="595"/>
      <c r="Z58" s="595"/>
      <c r="AF58" s="12"/>
      <c r="AG58" s="4"/>
      <c r="AH58" s="16"/>
      <c r="AN58" s="85"/>
      <c r="AO58" s="54"/>
      <c r="AP58" s="54"/>
      <c r="AQ58" s="107"/>
      <c r="AR58" s="79"/>
      <c r="AS58" s="85"/>
      <c r="AU58" s="95"/>
      <c r="AV58" s="95"/>
      <c r="AW58" s="95"/>
      <c r="AX58" s="95"/>
      <c r="AY58" s="95"/>
      <c r="AZ58" s="95"/>
      <c r="BA58" s="95"/>
      <c r="BB58" s="95"/>
      <c r="BC58" s="95"/>
      <c r="BD58" s="95"/>
      <c r="BE58" s="95"/>
      <c r="BF58" s="95"/>
      <c r="BG58" s="95"/>
      <c r="BH58" s="95"/>
      <c r="BI58" s="95"/>
      <c r="BK58" s="91"/>
      <c r="BL58" s="92"/>
      <c r="BM58" s="92"/>
      <c r="BN58" s="99"/>
      <c r="BO58" s="101"/>
      <c r="BP58" s="101"/>
      <c r="BQ58" s="101"/>
      <c r="BR58" s="88"/>
      <c r="BS58" s="88"/>
      <c r="BT58" s="88"/>
      <c r="BU58" s="88"/>
      <c r="BV58" s="101"/>
      <c r="BW58" s="101"/>
      <c r="BX58" s="101"/>
      <c r="BY58" s="101"/>
      <c r="BZ58" s="88"/>
      <c r="CA58" s="88"/>
      <c r="CB58" s="88"/>
      <c r="CC58" s="88"/>
      <c r="CD58" s="94"/>
      <c r="CE58" s="91"/>
      <c r="CF58" s="92"/>
      <c r="CG58" s="92"/>
      <c r="CH58" s="99"/>
      <c r="CI58" s="101"/>
      <c r="CJ58" s="101"/>
      <c r="CK58" s="101"/>
      <c r="CL58" s="88"/>
      <c r="CM58" s="88"/>
      <c r="CN58" s="88"/>
      <c r="CO58" s="88"/>
      <c r="CP58" s="101"/>
      <c r="CQ58" s="101"/>
      <c r="CR58" s="101"/>
      <c r="CS58" s="88"/>
      <c r="CT58" s="88"/>
      <c r="CU58" s="88"/>
      <c r="CV58" s="88"/>
    </row>
    <row r="59" spans="4:100" ht="12.75" customHeight="1" x14ac:dyDescent="0.25">
      <c r="F59" s="2"/>
      <c r="N59" s="5"/>
      <c r="O59" s="4"/>
      <c r="P59" s="7"/>
      <c r="U59" s="586"/>
      <c r="V59" s="586"/>
      <c r="W59" s="586"/>
      <c r="X59" s="580"/>
      <c r="Y59" s="580"/>
      <c r="Z59" s="580"/>
      <c r="AF59" s="5"/>
      <c r="AG59" s="4"/>
      <c r="AH59" s="7"/>
      <c r="AU59" s="98"/>
      <c r="AV59" s="108"/>
      <c r="AW59" s="85"/>
      <c r="AY59" s="108"/>
      <c r="AZ59" s="85"/>
      <c r="BB59" s="108"/>
      <c r="BC59" s="85"/>
      <c r="BD59" s="123"/>
      <c r="BE59" s="123"/>
      <c r="BF59" s="85"/>
      <c r="BG59" s="123"/>
      <c r="BH59" s="123"/>
      <c r="BI59" s="85"/>
      <c r="BK59" s="109"/>
      <c r="BL59" s="109"/>
      <c r="BM59" s="109"/>
      <c r="BN59" s="109"/>
      <c r="BO59" s="101"/>
      <c r="BP59" s="110"/>
      <c r="BQ59" s="101"/>
      <c r="BR59" s="91"/>
      <c r="BS59" s="92"/>
      <c r="BT59" s="92"/>
      <c r="BU59" s="93"/>
      <c r="BV59" s="101"/>
      <c r="BW59" s="101"/>
      <c r="BX59" s="101"/>
      <c r="BY59" s="101"/>
      <c r="BZ59" s="91"/>
      <c r="CA59" s="92"/>
      <c r="CB59" s="92"/>
      <c r="CC59" s="93"/>
      <c r="CD59" s="94"/>
      <c r="CE59" s="109"/>
      <c r="CF59" s="109"/>
      <c r="CG59" s="109"/>
      <c r="CH59" s="109"/>
      <c r="CI59" s="101"/>
      <c r="CJ59" s="101"/>
      <c r="CK59" s="101"/>
      <c r="CL59" s="91"/>
      <c r="CM59" s="92"/>
      <c r="CN59" s="92"/>
      <c r="CO59" s="93"/>
      <c r="CP59" s="101"/>
      <c r="CQ59" s="101"/>
      <c r="CR59" s="101"/>
      <c r="CS59" s="91"/>
      <c r="CT59" s="92"/>
      <c r="CU59" s="92"/>
      <c r="CV59" s="93"/>
    </row>
    <row r="60" spans="4:100" ht="12.75" customHeight="1" x14ac:dyDescent="0.25">
      <c r="F60" s="2"/>
      <c r="N60" s="5"/>
      <c r="O60" s="4"/>
      <c r="P60" s="7"/>
      <c r="V60" s="108"/>
      <c r="W60" s="85"/>
      <c r="AF60" s="5"/>
      <c r="AG60" s="4"/>
      <c r="AH60" s="7"/>
      <c r="BK60" s="91"/>
      <c r="BL60" s="92"/>
      <c r="BM60" s="92"/>
      <c r="BN60" s="99"/>
      <c r="BO60" s="101"/>
      <c r="BP60" s="110"/>
      <c r="BQ60" s="101"/>
      <c r="BR60" s="91"/>
      <c r="BS60" s="92"/>
      <c r="BT60" s="92"/>
      <c r="BU60" s="93"/>
      <c r="BV60" s="101"/>
      <c r="BW60" s="101"/>
      <c r="BX60" s="101"/>
      <c r="BY60" s="101"/>
      <c r="BZ60" s="91"/>
      <c r="CA60" s="92"/>
      <c r="CB60" s="92"/>
      <c r="CC60" s="93"/>
      <c r="CD60" s="94"/>
      <c r="CE60" s="91"/>
      <c r="CF60" s="92"/>
      <c r="CG60" s="92"/>
      <c r="CH60" s="99"/>
      <c r="CI60" s="101"/>
      <c r="CJ60" s="101"/>
      <c r="CK60" s="101"/>
      <c r="CL60" s="91"/>
      <c r="CM60" s="92"/>
      <c r="CN60" s="92"/>
      <c r="CO60" s="93"/>
      <c r="CP60" s="101"/>
      <c r="CQ60" s="101"/>
      <c r="CR60" s="101"/>
      <c r="CS60" s="91"/>
      <c r="CT60" s="92"/>
      <c r="CU60" s="92"/>
      <c r="CV60" s="93"/>
    </row>
    <row r="61" spans="4:100" ht="12.75" customHeight="1" x14ac:dyDescent="0.25">
      <c r="F61" s="2"/>
      <c r="N61" s="5"/>
      <c r="O61" s="4"/>
      <c r="P61" s="7"/>
      <c r="AF61" s="5"/>
      <c r="AG61" s="4"/>
      <c r="AH61" s="7"/>
      <c r="BK61" s="91"/>
      <c r="BL61" s="92"/>
      <c r="BM61" s="92"/>
      <c r="BN61" s="99"/>
      <c r="BO61" s="101"/>
      <c r="BP61" s="110"/>
      <c r="BQ61" s="110"/>
      <c r="BR61" s="91"/>
      <c r="BS61" s="92"/>
      <c r="BT61" s="106"/>
      <c r="BU61" s="93"/>
      <c r="BV61" s="110"/>
      <c r="BW61" s="110"/>
      <c r="BX61" s="110"/>
      <c r="BY61" s="110"/>
      <c r="BZ61" s="91"/>
      <c r="CA61" s="92"/>
      <c r="CB61" s="106"/>
      <c r="CC61" s="93"/>
      <c r="CD61" s="94"/>
      <c r="CE61" s="91"/>
      <c r="CF61" s="92"/>
      <c r="CG61" s="92"/>
      <c r="CH61" s="99"/>
      <c r="CI61" s="101"/>
      <c r="CJ61" s="101"/>
      <c r="CK61" s="110"/>
      <c r="CL61" s="91"/>
      <c r="CM61" s="92"/>
      <c r="CN61" s="106"/>
      <c r="CO61" s="93"/>
      <c r="CP61" s="110"/>
      <c r="CQ61" s="110"/>
      <c r="CR61" s="110"/>
      <c r="CS61" s="91"/>
      <c r="CT61" s="92"/>
      <c r="CU61" s="106"/>
      <c r="CV61" s="93"/>
    </row>
    <row r="62" spans="4:100" ht="12.75" customHeight="1" x14ac:dyDescent="0.25">
      <c r="F62" s="2"/>
      <c r="BK62" s="91"/>
      <c r="BL62" s="92"/>
      <c r="BM62" s="92"/>
      <c r="BN62" s="99"/>
      <c r="BO62" s="101"/>
      <c r="BP62" s="110"/>
      <c r="BQ62" s="110"/>
      <c r="BR62" s="91"/>
      <c r="BS62" s="92"/>
      <c r="BT62" s="106"/>
      <c r="BU62" s="93"/>
      <c r="BV62" s="110"/>
      <c r="BW62" s="110"/>
      <c r="BX62" s="110"/>
      <c r="BY62" s="110"/>
      <c r="BZ62" s="91"/>
      <c r="CA62" s="92"/>
      <c r="CB62" s="106"/>
      <c r="CC62" s="93"/>
      <c r="CD62" s="94"/>
      <c r="CE62" s="91"/>
      <c r="CF62" s="92"/>
      <c r="CG62" s="92"/>
      <c r="CH62" s="99"/>
      <c r="CI62" s="101"/>
      <c r="CJ62" s="101"/>
      <c r="CK62" s="110"/>
      <c r="CL62" s="91"/>
      <c r="CM62" s="92"/>
      <c r="CN62" s="106"/>
      <c r="CO62" s="93"/>
      <c r="CP62" s="110"/>
      <c r="CQ62" s="110"/>
      <c r="CR62" s="110"/>
      <c r="CS62" s="91"/>
      <c r="CT62" s="92"/>
      <c r="CU62" s="106"/>
      <c r="CV62" s="93"/>
    </row>
    <row r="63" spans="4:100" ht="12.75" customHeight="1" x14ac:dyDescent="0.25">
      <c r="F63" s="2"/>
      <c r="BK63" s="91"/>
      <c r="BL63" s="92"/>
      <c r="BM63" s="92"/>
      <c r="BN63" s="99"/>
      <c r="BO63" s="105"/>
      <c r="BP63" s="55"/>
      <c r="BQ63" s="110"/>
      <c r="BR63" s="109"/>
      <c r="BS63" s="109"/>
      <c r="BT63" s="55"/>
      <c r="BU63" s="58"/>
      <c r="BV63" s="58"/>
      <c r="BW63" s="58"/>
      <c r="BX63" s="58"/>
      <c r="BY63" s="58"/>
      <c r="BZ63" s="55"/>
      <c r="CA63" s="55"/>
      <c r="CB63" s="55"/>
      <c r="CC63" s="58"/>
      <c r="CD63" s="94"/>
      <c r="CE63" s="91"/>
      <c r="CF63" s="92"/>
      <c r="CG63" s="92"/>
      <c r="CH63" s="99"/>
      <c r="CI63" s="105"/>
      <c r="CJ63" s="110"/>
      <c r="CK63" s="110"/>
      <c r="CL63" s="109"/>
      <c r="CM63" s="109"/>
      <c r="CN63" s="109"/>
      <c r="CO63" s="58"/>
      <c r="CP63" s="109"/>
      <c r="CQ63" s="109"/>
      <c r="CR63" s="110"/>
      <c r="CS63" s="109"/>
      <c r="CT63" s="109"/>
      <c r="CU63" s="109"/>
      <c r="CV63" s="58"/>
    </row>
    <row r="64" spans="4:100" ht="12.75" customHeight="1" x14ac:dyDescent="0.25">
      <c r="F64" s="2"/>
      <c r="BK64" s="91"/>
      <c r="BL64" s="92"/>
      <c r="BM64" s="92"/>
      <c r="BN64" s="99"/>
      <c r="BO64" s="101"/>
      <c r="BP64" s="55"/>
      <c r="BQ64" s="110"/>
      <c r="BR64" s="88"/>
      <c r="BS64" s="88"/>
      <c r="BT64" s="88"/>
      <c r="BU64" s="88"/>
      <c r="BV64" s="110"/>
      <c r="BW64" s="110"/>
      <c r="BX64" s="110"/>
      <c r="BY64" s="110"/>
      <c r="BZ64" s="88"/>
      <c r="CA64" s="88"/>
      <c r="CB64" s="88"/>
      <c r="CC64" s="88"/>
      <c r="CD64" s="116"/>
      <c r="CE64" s="91"/>
      <c r="CF64" s="92"/>
      <c r="CG64" s="92"/>
      <c r="CH64" s="99"/>
      <c r="CI64" s="101"/>
      <c r="CJ64" s="110"/>
      <c r="CK64" s="110"/>
      <c r="CL64" s="88"/>
      <c r="CM64" s="88"/>
      <c r="CN64" s="88"/>
      <c r="CO64" s="88"/>
      <c r="CP64" s="110"/>
      <c r="CQ64" s="110"/>
      <c r="CR64" s="110"/>
      <c r="CS64" s="88"/>
      <c r="CT64" s="88"/>
      <c r="CU64" s="88"/>
      <c r="CV64" s="88"/>
    </row>
    <row r="65" spans="6:100" ht="12.75" customHeight="1" x14ac:dyDescent="0.25">
      <c r="F65" s="11"/>
      <c r="BK65" s="109"/>
      <c r="BL65" s="109"/>
      <c r="BM65" s="109"/>
      <c r="BN65" s="109"/>
      <c r="BO65" s="101"/>
      <c r="BP65" s="55"/>
      <c r="BQ65" s="55"/>
      <c r="BR65" s="91"/>
      <c r="BS65" s="92"/>
      <c r="BT65" s="92"/>
      <c r="BU65" s="93"/>
      <c r="BV65" s="55"/>
      <c r="BW65" s="55"/>
      <c r="BX65" s="55"/>
      <c r="BY65" s="55"/>
      <c r="BZ65" s="91"/>
      <c r="CA65" s="92"/>
      <c r="CB65" s="92"/>
      <c r="CC65" s="93"/>
      <c r="CD65" s="58"/>
      <c r="CE65" s="109"/>
      <c r="CF65" s="109"/>
      <c r="CG65" s="109"/>
      <c r="CH65" s="109"/>
      <c r="CI65" s="101"/>
      <c r="CJ65" s="110"/>
      <c r="CK65" s="55"/>
      <c r="CL65" s="91"/>
      <c r="CM65" s="92"/>
      <c r="CN65" s="92"/>
      <c r="CO65" s="93"/>
      <c r="CP65" s="55"/>
      <c r="CQ65" s="55"/>
      <c r="CR65" s="55"/>
      <c r="CS65" s="91"/>
      <c r="CT65" s="92"/>
      <c r="CU65" s="92"/>
      <c r="CV65" s="93"/>
    </row>
    <row r="66" spans="6:100" ht="12.75" customHeight="1" x14ac:dyDescent="0.25">
      <c r="F66" s="2"/>
      <c r="BK66" s="91"/>
      <c r="BL66" s="92"/>
      <c r="BM66" s="92"/>
      <c r="BN66" s="99"/>
      <c r="BO66" s="101"/>
      <c r="BP66" s="118"/>
      <c r="BQ66" s="55"/>
      <c r="BR66" s="91"/>
      <c r="BS66" s="92"/>
      <c r="BT66" s="92"/>
      <c r="BU66" s="93"/>
      <c r="BV66" s="55"/>
      <c r="BW66" s="55"/>
      <c r="BX66" s="55"/>
      <c r="BY66" s="55"/>
      <c r="BZ66" s="91"/>
      <c r="CA66" s="92"/>
      <c r="CB66" s="92"/>
      <c r="CC66" s="93"/>
      <c r="CE66" s="91"/>
      <c r="CF66" s="92"/>
      <c r="CG66" s="92"/>
      <c r="CH66" s="99"/>
      <c r="CI66" s="101"/>
      <c r="CJ66" s="110"/>
      <c r="CK66" s="55"/>
      <c r="CL66" s="91"/>
      <c r="CM66" s="92"/>
      <c r="CN66" s="92"/>
      <c r="CO66" s="93"/>
      <c r="CP66" s="55"/>
      <c r="CQ66" s="55"/>
      <c r="CR66" s="55"/>
      <c r="CS66" s="91"/>
      <c r="CT66" s="92"/>
      <c r="CU66" s="92"/>
      <c r="CV66" s="93"/>
    </row>
    <row r="67" spans="6:100" ht="12.75" customHeight="1" x14ac:dyDescent="0.25">
      <c r="F67" s="2"/>
      <c r="BK67" s="91"/>
      <c r="BL67" s="92"/>
      <c r="BM67" s="92"/>
      <c r="BN67" s="99"/>
      <c r="BO67" s="105"/>
      <c r="BP67" s="64"/>
      <c r="BQ67" s="55"/>
      <c r="BR67" s="91"/>
      <c r="BS67" s="92"/>
      <c r="BT67" s="106"/>
      <c r="BU67" s="93"/>
      <c r="BV67" s="55"/>
      <c r="BW67" s="55"/>
      <c r="BX67" s="55"/>
      <c r="BY67" s="55"/>
      <c r="BZ67" s="91"/>
      <c r="CA67" s="92"/>
      <c r="CB67" s="106"/>
      <c r="CC67" s="93"/>
      <c r="CD67" s="94"/>
      <c r="CE67" s="91"/>
      <c r="CF67" s="92"/>
      <c r="CG67" s="92"/>
      <c r="CH67" s="99"/>
      <c r="CI67" s="105"/>
      <c r="CJ67" s="55"/>
      <c r="CK67" s="55"/>
      <c r="CL67" s="91"/>
      <c r="CM67" s="92"/>
      <c r="CN67" s="106"/>
      <c r="CO67" s="93"/>
      <c r="CP67" s="55"/>
      <c r="CQ67" s="55"/>
      <c r="CR67" s="55"/>
      <c r="CS67" s="91"/>
      <c r="CT67" s="92"/>
      <c r="CU67" s="106"/>
      <c r="CV67" s="93"/>
    </row>
    <row r="68" spans="6:100" ht="12.75" customHeight="1" x14ac:dyDescent="0.25">
      <c r="F68" s="2"/>
      <c r="BK68" s="91"/>
      <c r="BL68" s="92"/>
      <c r="BM68" s="92"/>
      <c r="BN68" s="99"/>
      <c r="BO68" s="105"/>
      <c r="BP68" s="55"/>
      <c r="BQ68" s="118"/>
      <c r="BR68" s="91"/>
      <c r="BS68" s="92"/>
      <c r="BT68" s="106"/>
      <c r="BU68" s="93"/>
      <c r="BV68" s="118"/>
      <c r="BW68" s="118"/>
      <c r="BX68" s="118"/>
      <c r="BY68" s="105"/>
      <c r="BZ68" s="91"/>
      <c r="CA68" s="92"/>
      <c r="CB68" s="106"/>
      <c r="CC68" s="93"/>
      <c r="CD68" s="94"/>
      <c r="CE68" s="91"/>
      <c r="CF68" s="92"/>
      <c r="CG68" s="92"/>
      <c r="CH68" s="99"/>
      <c r="CI68" s="105"/>
      <c r="CJ68" s="55"/>
      <c r="CK68" s="118"/>
      <c r="CL68" s="91"/>
      <c r="CM68" s="92"/>
      <c r="CN68" s="106"/>
      <c r="CO68" s="93"/>
      <c r="CP68" s="118"/>
      <c r="CQ68" s="118"/>
      <c r="CR68" s="105"/>
      <c r="CS68" s="91"/>
      <c r="CT68" s="92"/>
      <c r="CU68" s="106"/>
      <c r="CV68" s="93"/>
    </row>
    <row r="69" spans="6:100" ht="12.75" customHeight="1" x14ac:dyDescent="0.25">
      <c r="F69" s="2"/>
      <c r="BK69" s="91"/>
      <c r="BL69" s="92"/>
      <c r="BM69" s="92"/>
      <c r="BN69" s="99"/>
      <c r="BO69" s="105"/>
      <c r="BP69" s="55"/>
      <c r="BQ69" s="64"/>
      <c r="BR69" s="109"/>
      <c r="BS69" s="109"/>
      <c r="BT69" s="109"/>
      <c r="BU69" s="109"/>
      <c r="BV69" s="109"/>
      <c r="BW69" s="109"/>
      <c r="BX69" s="109"/>
      <c r="BY69" s="64"/>
      <c r="BZ69" s="109"/>
      <c r="CA69" s="109"/>
      <c r="CB69" s="109"/>
      <c r="CC69" s="109"/>
      <c r="CD69" s="94"/>
      <c r="CE69" s="91"/>
      <c r="CF69" s="92"/>
      <c r="CG69" s="92"/>
      <c r="CH69" s="99"/>
      <c r="CI69" s="105"/>
      <c r="CJ69" s="55"/>
      <c r="CK69" s="64"/>
      <c r="CL69" s="109"/>
      <c r="CM69" s="109"/>
      <c r="CN69" s="109"/>
      <c r="CO69" s="109"/>
      <c r="CP69" s="109"/>
      <c r="CQ69" s="109"/>
      <c r="CR69" s="64"/>
      <c r="CS69" s="109"/>
      <c r="CT69" s="109"/>
      <c r="CU69" s="109"/>
      <c r="CV69" s="109"/>
    </row>
    <row r="70" spans="6:100" ht="12.75" customHeight="1" x14ac:dyDescent="0.25">
      <c r="F70" s="2"/>
      <c r="BK70" s="91"/>
      <c r="BL70" s="92"/>
      <c r="BM70" s="92"/>
      <c r="BN70" s="99"/>
      <c r="BO70" s="105"/>
      <c r="BP70" s="55"/>
      <c r="BQ70" s="53"/>
      <c r="BR70" s="53"/>
      <c r="BS70" s="53"/>
      <c r="BT70" s="55"/>
      <c r="BU70" s="58"/>
      <c r="BV70" s="58"/>
      <c r="BW70" s="58"/>
      <c r="BX70" s="58"/>
      <c r="BY70" s="58"/>
      <c r="BZ70" s="55"/>
      <c r="CA70" s="55"/>
      <c r="CB70" s="55"/>
      <c r="CC70" s="58"/>
      <c r="CD70" s="94"/>
      <c r="CE70" s="91"/>
      <c r="CF70" s="92"/>
      <c r="CG70" s="92"/>
      <c r="CH70" s="99"/>
      <c r="CI70" s="105"/>
      <c r="CJ70" s="118"/>
      <c r="CK70" s="53"/>
      <c r="CL70" s="53"/>
      <c r="CM70" s="53"/>
      <c r="CN70" s="53"/>
      <c r="CO70" s="58"/>
      <c r="CP70" s="53"/>
      <c r="CQ70" s="53"/>
      <c r="CR70" s="53"/>
      <c r="CS70" s="53"/>
      <c r="CT70" s="53"/>
      <c r="CU70" s="53"/>
      <c r="CV70" s="58"/>
    </row>
    <row r="71" spans="6:100" ht="12.75" customHeight="1" x14ac:dyDescent="0.25">
      <c r="F71" s="2"/>
      <c r="BK71" s="109"/>
      <c r="BL71" s="109"/>
      <c r="BM71" s="109"/>
      <c r="BN71" s="109"/>
      <c r="BO71" s="64"/>
      <c r="BP71" s="86"/>
      <c r="BQ71" s="53"/>
      <c r="BR71" s="53"/>
      <c r="BS71" s="53"/>
      <c r="BT71" s="53"/>
      <c r="BU71" s="53"/>
      <c r="BV71" s="53"/>
      <c r="BW71" s="53"/>
      <c r="BX71" s="53"/>
      <c r="BY71" s="53"/>
      <c r="BZ71" s="53"/>
      <c r="CA71" s="53"/>
      <c r="CB71" s="53"/>
      <c r="CC71" s="53"/>
      <c r="CD71" s="94"/>
      <c r="CE71" s="109"/>
      <c r="CF71" s="109"/>
      <c r="CG71" s="109"/>
      <c r="CH71" s="109"/>
      <c r="CI71" s="64"/>
      <c r="CJ71" s="64"/>
      <c r="CK71" s="53"/>
      <c r="CL71" s="53"/>
      <c r="CM71" s="53"/>
      <c r="CN71" s="53"/>
      <c r="CO71" s="53"/>
      <c r="CP71" s="53"/>
      <c r="CQ71" s="53"/>
      <c r="CR71" s="53"/>
      <c r="CS71" s="53"/>
      <c r="CT71" s="53"/>
      <c r="CU71" s="53"/>
      <c r="CV71" s="53"/>
    </row>
    <row r="72" spans="6:100" ht="12.75" customHeight="1" x14ac:dyDescent="0.25">
      <c r="F72" s="2"/>
      <c r="BK72" s="53"/>
      <c r="BL72" s="53"/>
      <c r="BM72" s="53"/>
      <c r="BN72" s="53"/>
      <c r="BO72" s="53"/>
      <c r="BP72" s="86"/>
      <c r="BQ72" s="53"/>
      <c r="BR72" s="53"/>
      <c r="BS72" s="53"/>
      <c r="BT72" s="53"/>
      <c r="BU72" s="53"/>
      <c r="BV72" s="53"/>
      <c r="BW72" s="53"/>
      <c r="BX72" s="53"/>
      <c r="BY72" s="53"/>
      <c r="BZ72" s="53"/>
      <c r="CA72" s="53"/>
      <c r="CB72" s="53"/>
      <c r="CC72" s="53"/>
      <c r="CD72" s="58"/>
      <c r="CE72" s="53"/>
      <c r="CF72" s="53"/>
      <c r="CG72" s="53"/>
      <c r="CH72" s="53"/>
      <c r="CI72" s="53"/>
      <c r="CJ72" s="55"/>
      <c r="CK72" s="53"/>
      <c r="CL72" s="53"/>
      <c r="CM72" s="53"/>
      <c r="CN72" s="53"/>
      <c r="CO72" s="53"/>
      <c r="CP72" s="53"/>
      <c r="CQ72" s="53"/>
      <c r="CR72" s="53"/>
      <c r="CS72" s="53"/>
      <c r="CT72" s="53"/>
      <c r="CU72" s="53"/>
      <c r="CV72" s="53"/>
    </row>
    <row r="73" spans="6:100" ht="12.75" customHeight="1" x14ac:dyDescent="0.25">
      <c r="BK73" s="53"/>
      <c r="BL73" s="53"/>
      <c r="BM73" s="53"/>
      <c r="BN73" s="53"/>
      <c r="BO73" s="53"/>
      <c r="BP73" s="86"/>
      <c r="BQ73" s="86"/>
      <c r="BR73" s="88"/>
      <c r="BS73" s="88"/>
      <c r="BT73" s="88"/>
      <c r="BU73" s="88"/>
      <c r="BV73" s="86"/>
      <c r="BW73" s="86"/>
      <c r="BX73" s="86"/>
      <c r="BY73" s="89"/>
      <c r="BZ73" s="88"/>
      <c r="CA73" s="88"/>
      <c r="CB73" s="88"/>
      <c r="CC73" s="88"/>
      <c r="CE73" s="53"/>
      <c r="CF73" s="53"/>
      <c r="CG73" s="53"/>
      <c r="CH73" s="53"/>
      <c r="CI73" s="53"/>
      <c r="CJ73" s="55"/>
      <c r="CK73" s="86"/>
      <c r="CL73" s="88"/>
      <c r="CM73" s="88"/>
      <c r="CN73" s="88"/>
      <c r="CO73" s="88"/>
      <c r="CP73" s="86"/>
      <c r="CQ73" s="86"/>
      <c r="CR73" s="89"/>
      <c r="CS73" s="88"/>
      <c r="CT73" s="88"/>
      <c r="CU73" s="88"/>
      <c r="CV73" s="88"/>
    </row>
    <row r="74" spans="6:100" ht="12.75" customHeight="1" x14ac:dyDescent="0.25">
      <c r="BK74" s="53"/>
      <c r="BL74" s="53"/>
      <c r="BM74" s="53"/>
      <c r="BN74" s="53"/>
      <c r="BO74" s="53"/>
      <c r="BP74" s="86"/>
      <c r="BQ74" s="86"/>
      <c r="BR74" s="91"/>
      <c r="BS74" s="92"/>
      <c r="BT74" s="92"/>
      <c r="BU74" s="93"/>
      <c r="BV74" s="86"/>
      <c r="BW74" s="86"/>
      <c r="BX74" s="86"/>
      <c r="BY74" s="89"/>
      <c r="BZ74" s="91"/>
      <c r="CA74" s="92"/>
      <c r="CB74" s="92"/>
      <c r="CC74" s="93"/>
      <c r="CD74" s="94"/>
      <c r="CE74" s="53"/>
      <c r="CF74" s="53"/>
      <c r="CG74" s="53"/>
      <c r="CH74" s="53"/>
      <c r="CI74" s="53"/>
      <c r="CJ74" s="55"/>
      <c r="CK74" s="86"/>
      <c r="CL74" s="91"/>
      <c r="CM74" s="92"/>
      <c r="CN74" s="92"/>
      <c r="CO74" s="93"/>
      <c r="CP74" s="86"/>
      <c r="CQ74" s="86"/>
      <c r="CR74" s="89"/>
      <c r="CS74" s="91"/>
      <c r="CT74" s="92"/>
      <c r="CU74" s="92"/>
      <c r="CV74" s="93"/>
    </row>
    <row r="75" spans="6:100" ht="12.75" customHeight="1" x14ac:dyDescent="0.25">
      <c r="BK75" s="91"/>
      <c r="BL75" s="92"/>
      <c r="BM75" s="92"/>
      <c r="BN75" s="99"/>
      <c r="BO75" s="100"/>
      <c r="BP75" s="101"/>
      <c r="BQ75" s="86"/>
      <c r="BR75" s="91"/>
      <c r="BS75" s="92"/>
      <c r="BT75" s="92"/>
      <c r="BU75" s="93"/>
      <c r="BV75" s="86"/>
      <c r="BW75" s="86"/>
      <c r="BX75" s="86"/>
      <c r="BY75" s="89"/>
      <c r="BZ75" s="91"/>
      <c r="CA75" s="92"/>
      <c r="CB75" s="92"/>
      <c r="CC75" s="93"/>
      <c r="CD75" s="94"/>
      <c r="CE75" s="91"/>
      <c r="CF75" s="92"/>
      <c r="CG75" s="92"/>
      <c r="CH75" s="99"/>
      <c r="CI75" s="100"/>
      <c r="CJ75" s="86"/>
      <c r="CK75" s="86"/>
      <c r="CL75" s="91"/>
      <c r="CM75" s="92"/>
      <c r="CN75" s="92"/>
      <c r="CO75" s="93"/>
      <c r="CP75" s="86"/>
      <c r="CQ75" s="86"/>
      <c r="CR75" s="89"/>
      <c r="CS75" s="91"/>
      <c r="CT75" s="92"/>
      <c r="CU75" s="92"/>
      <c r="CV75" s="93"/>
    </row>
    <row r="76" spans="6:100" ht="12.75" customHeight="1" x14ac:dyDescent="0.25">
      <c r="BK76" s="91"/>
      <c r="BL76" s="92"/>
      <c r="BM76" s="92"/>
      <c r="BN76" s="99"/>
      <c r="BO76" s="105"/>
      <c r="BP76" s="101"/>
      <c r="BQ76" s="86"/>
      <c r="BR76" s="91"/>
      <c r="BS76" s="92"/>
      <c r="BT76" s="106"/>
      <c r="BU76" s="93"/>
      <c r="BV76" s="86"/>
      <c r="BW76" s="86"/>
      <c r="BX76" s="86"/>
      <c r="BY76" s="89"/>
      <c r="BZ76" s="91"/>
      <c r="CA76" s="92"/>
      <c r="CB76" s="106"/>
      <c r="CC76" s="93"/>
      <c r="CD76" s="94"/>
      <c r="CE76" s="91"/>
      <c r="CF76" s="92"/>
      <c r="CG76" s="92"/>
      <c r="CH76" s="99"/>
      <c r="CI76" s="105"/>
      <c r="CJ76" s="86"/>
      <c r="CK76" s="86"/>
      <c r="CL76" s="91"/>
      <c r="CM76" s="92"/>
      <c r="CN76" s="106"/>
      <c r="CO76" s="93"/>
      <c r="CP76" s="86"/>
      <c r="CQ76" s="86"/>
      <c r="CR76" s="89"/>
      <c r="CS76" s="91"/>
      <c r="CT76" s="92"/>
      <c r="CU76" s="106"/>
      <c r="CV76" s="93"/>
    </row>
    <row r="77" spans="6:100" ht="12.75" customHeight="1" x14ac:dyDescent="0.25">
      <c r="BK77" s="91"/>
      <c r="BL77" s="92"/>
      <c r="BM77" s="92"/>
      <c r="BN77" s="99"/>
      <c r="BO77" s="105"/>
      <c r="BP77" s="101"/>
      <c r="BQ77" s="101"/>
      <c r="BR77" s="91"/>
      <c r="BS77" s="92"/>
      <c r="BT77" s="106"/>
      <c r="BU77" s="93"/>
      <c r="BV77" s="58"/>
      <c r="BW77" s="58"/>
      <c r="BX77" s="58"/>
      <c r="BY77" s="58"/>
      <c r="BZ77" s="91"/>
      <c r="CA77" s="92"/>
      <c r="CB77" s="106"/>
      <c r="CC77" s="93"/>
      <c r="CD77" s="94"/>
      <c r="CE77" s="91"/>
      <c r="CF77" s="92"/>
      <c r="CG77" s="92"/>
      <c r="CH77" s="99"/>
      <c r="CI77" s="105"/>
      <c r="CJ77" s="86"/>
      <c r="CK77" s="101"/>
      <c r="CL77" s="91"/>
      <c r="CM77" s="92"/>
      <c r="CN77" s="106"/>
      <c r="CO77" s="93"/>
      <c r="CP77" s="101"/>
      <c r="CQ77" s="101"/>
      <c r="CR77" s="101"/>
      <c r="CS77" s="91"/>
      <c r="CT77" s="92"/>
      <c r="CU77" s="106"/>
      <c r="CV77" s="93"/>
    </row>
    <row r="78" spans="6:100" ht="12.75" customHeight="1" x14ac:dyDescent="0.25">
      <c r="BK78" s="91"/>
      <c r="BL78" s="92"/>
      <c r="BM78" s="92"/>
      <c r="BN78" s="99"/>
      <c r="BO78" s="105"/>
      <c r="BP78" s="101"/>
      <c r="BQ78" s="101"/>
      <c r="BR78" s="109"/>
      <c r="BS78" s="109"/>
      <c r="BT78" s="109"/>
      <c r="BU78" s="109"/>
      <c r="BV78" s="109"/>
      <c r="BW78" s="109"/>
      <c r="BX78" s="109"/>
      <c r="BY78" s="101"/>
      <c r="BZ78" s="109"/>
      <c r="CA78" s="109"/>
      <c r="CB78" s="109"/>
      <c r="CC78" s="109"/>
      <c r="CD78" s="116"/>
      <c r="CE78" s="91"/>
      <c r="CF78" s="92"/>
      <c r="CG78" s="92"/>
      <c r="CH78" s="99"/>
      <c r="CI78" s="105"/>
      <c r="CJ78" s="86"/>
      <c r="CK78" s="101"/>
      <c r="CL78" s="109"/>
      <c r="CM78" s="109"/>
      <c r="CN78" s="109"/>
      <c r="CO78" s="109"/>
      <c r="CP78" s="109"/>
      <c r="CQ78" s="109"/>
      <c r="CR78" s="101"/>
      <c r="CS78" s="109"/>
      <c r="CT78" s="109"/>
      <c r="CU78" s="109"/>
      <c r="CV78" s="109"/>
    </row>
    <row r="79" spans="6:100" ht="12.75" customHeight="1" x14ac:dyDescent="0.2">
      <c r="BK79" s="91"/>
      <c r="BL79" s="92"/>
      <c r="BM79" s="92"/>
      <c r="BN79" s="99"/>
      <c r="BO79" s="101"/>
      <c r="BP79" s="101"/>
      <c r="BQ79" s="101"/>
      <c r="BR79" s="88"/>
      <c r="BS79" s="88"/>
      <c r="BT79" s="88"/>
      <c r="BU79" s="88"/>
      <c r="BV79" s="101"/>
      <c r="BW79" s="101"/>
      <c r="BX79" s="101"/>
      <c r="BY79" s="101"/>
      <c r="BZ79" s="88"/>
      <c r="CA79" s="88"/>
      <c r="CB79" s="88"/>
      <c r="CC79" s="88"/>
      <c r="CD79" s="58"/>
      <c r="CE79" s="91"/>
      <c r="CF79" s="92"/>
      <c r="CG79" s="92"/>
      <c r="CH79" s="99"/>
      <c r="CI79" s="101"/>
      <c r="CJ79" s="101"/>
      <c r="CK79" s="101"/>
      <c r="CL79" s="88"/>
      <c r="CM79" s="88"/>
      <c r="CN79" s="88"/>
      <c r="CO79" s="88"/>
      <c r="CP79" s="101"/>
      <c r="CQ79" s="101"/>
      <c r="CR79" s="101"/>
      <c r="CS79" s="88"/>
      <c r="CT79" s="88"/>
      <c r="CU79" s="88"/>
      <c r="CV79" s="88"/>
    </row>
    <row r="80" spans="6:100" ht="12.75" customHeight="1" x14ac:dyDescent="0.25">
      <c r="BK80" s="109"/>
      <c r="BL80" s="109"/>
      <c r="BM80" s="109"/>
      <c r="BN80" s="109"/>
      <c r="BO80" s="101"/>
      <c r="BP80" s="110"/>
      <c r="BQ80" s="101"/>
      <c r="BR80" s="91"/>
      <c r="BS80" s="92"/>
      <c r="BT80" s="92"/>
      <c r="BU80" s="93"/>
      <c r="BV80" s="101"/>
      <c r="BW80" s="101"/>
      <c r="BX80" s="101"/>
      <c r="BY80" s="101"/>
      <c r="BZ80" s="91"/>
      <c r="CA80" s="92"/>
      <c r="CB80" s="92"/>
      <c r="CC80" s="93"/>
      <c r="CE80" s="109"/>
      <c r="CF80" s="109"/>
      <c r="CG80" s="109"/>
      <c r="CH80" s="109"/>
      <c r="CI80" s="101"/>
      <c r="CJ80" s="101"/>
      <c r="CK80" s="101"/>
      <c r="CL80" s="91"/>
      <c r="CM80" s="92"/>
      <c r="CN80" s="92"/>
      <c r="CO80" s="93"/>
      <c r="CP80" s="101"/>
      <c r="CQ80" s="101"/>
      <c r="CR80" s="101"/>
      <c r="CS80" s="91"/>
      <c r="CT80" s="92"/>
      <c r="CU80" s="92"/>
      <c r="CV80" s="93"/>
    </row>
    <row r="81" spans="63:100" ht="12.75" customHeight="1" x14ac:dyDescent="0.25">
      <c r="BK81" s="91"/>
      <c r="BL81" s="92"/>
      <c r="BM81" s="92"/>
      <c r="BN81" s="99"/>
      <c r="BO81" s="101"/>
      <c r="BP81" s="110"/>
      <c r="BQ81" s="101"/>
      <c r="BR81" s="91"/>
      <c r="BS81" s="92"/>
      <c r="BT81" s="92"/>
      <c r="BU81" s="93"/>
      <c r="BV81" s="101"/>
      <c r="BW81" s="101"/>
      <c r="BX81" s="101"/>
      <c r="BY81" s="101"/>
      <c r="BZ81" s="91"/>
      <c r="CA81" s="92"/>
      <c r="CB81" s="92"/>
      <c r="CC81" s="93"/>
      <c r="CD81" s="94"/>
      <c r="CE81" s="91"/>
      <c r="CF81" s="92"/>
      <c r="CG81" s="92"/>
      <c r="CH81" s="99"/>
      <c r="CI81" s="101"/>
      <c r="CJ81" s="101"/>
      <c r="CK81" s="101"/>
      <c r="CL81" s="91"/>
      <c r="CM81" s="92"/>
      <c r="CN81" s="92"/>
      <c r="CO81" s="93"/>
      <c r="CP81" s="101"/>
      <c r="CQ81" s="101"/>
      <c r="CR81" s="101"/>
      <c r="CS81" s="91"/>
      <c r="CT81" s="92"/>
      <c r="CU81" s="92"/>
      <c r="CV81" s="93"/>
    </row>
    <row r="82" spans="63:100" ht="12.75" customHeight="1" x14ac:dyDescent="0.25">
      <c r="BK82" s="91"/>
      <c r="BL82" s="92"/>
      <c r="BM82" s="92"/>
      <c r="BN82" s="99"/>
      <c r="BO82" s="101"/>
      <c r="BP82" s="110"/>
      <c r="BQ82" s="110"/>
      <c r="BR82" s="91"/>
      <c r="BS82" s="92"/>
      <c r="BT82" s="106"/>
      <c r="BU82" s="93"/>
      <c r="BV82" s="110"/>
      <c r="BW82" s="110"/>
      <c r="BX82" s="110"/>
      <c r="BY82" s="110"/>
      <c r="BZ82" s="91"/>
      <c r="CA82" s="92"/>
      <c r="CB82" s="106"/>
      <c r="CC82" s="93"/>
      <c r="CD82" s="94"/>
      <c r="CE82" s="91"/>
      <c r="CF82" s="92"/>
      <c r="CG82" s="92"/>
      <c r="CH82" s="99"/>
      <c r="CI82" s="101"/>
      <c r="CJ82" s="101"/>
      <c r="CK82" s="110"/>
      <c r="CL82" s="91"/>
      <c r="CM82" s="92"/>
      <c r="CN82" s="106"/>
      <c r="CO82" s="93"/>
      <c r="CP82" s="110"/>
      <c r="CQ82" s="110"/>
      <c r="CR82" s="110"/>
      <c r="CS82" s="91"/>
      <c r="CT82" s="92"/>
      <c r="CU82" s="106"/>
      <c r="CV82" s="93"/>
    </row>
    <row r="83" spans="63:100" ht="12.75" customHeight="1" x14ac:dyDescent="0.25">
      <c r="BK83" s="91"/>
      <c r="BL83" s="92"/>
      <c r="BM83" s="92"/>
      <c r="BN83" s="99"/>
      <c r="BO83" s="101"/>
      <c r="BP83" s="110"/>
      <c r="BQ83" s="110"/>
      <c r="BR83" s="91"/>
      <c r="BS83" s="92"/>
      <c r="BT83" s="106"/>
      <c r="BU83" s="93"/>
      <c r="BV83" s="110"/>
      <c r="BW83" s="110"/>
      <c r="BX83" s="110"/>
      <c r="BY83" s="110"/>
      <c r="BZ83" s="91"/>
      <c r="CA83" s="92"/>
      <c r="CB83" s="106"/>
      <c r="CC83" s="93"/>
      <c r="CD83" s="94"/>
      <c r="CE83" s="91"/>
      <c r="CF83" s="92"/>
      <c r="CG83" s="92"/>
      <c r="CH83" s="99"/>
      <c r="CI83" s="101"/>
      <c r="CJ83" s="101"/>
      <c r="CK83" s="110"/>
      <c r="CL83" s="91"/>
      <c r="CM83" s="92"/>
      <c r="CN83" s="106"/>
      <c r="CO83" s="93"/>
      <c r="CP83" s="110"/>
      <c r="CQ83" s="110"/>
      <c r="CR83" s="110"/>
      <c r="CS83" s="91"/>
      <c r="CT83" s="92"/>
      <c r="CU83" s="106"/>
      <c r="CV83" s="93"/>
    </row>
    <row r="84" spans="63:100" ht="12.75" customHeight="1" x14ac:dyDescent="0.25">
      <c r="BK84" s="91"/>
      <c r="BL84" s="92"/>
      <c r="BM84" s="92"/>
      <c r="BN84" s="99"/>
      <c r="BO84" s="105"/>
      <c r="BP84" s="55"/>
      <c r="BQ84" s="110"/>
      <c r="BR84" s="109"/>
      <c r="BS84" s="109"/>
      <c r="BT84" s="109"/>
      <c r="BU84" s="58"/>
      <c r="BV84" s="109"/>
      <c r="BW84" s="109"/>
      <c r="BX84" s="109"/>
      <c r="BY84" s="110"/>
      <c r="BZ84" s="109"/>
      <c r="CA84" s="109"/>
      <c r="CB84" s="109"/>
      <c r="CC84" s="58"/>
      <c r="CD84" s="94"/>
      <c r="CE84" s="91"/>
      <c r="CF84" s="92"/>
      <c r="CG84" s="92"/>
      <c r="CH84" s="99"/>
      <c r="CI84" s="105"/>
      <c r="CJ84" s="110"/>
      <c r="CK84" s="110"/>
      <c r="CL84" s="109"/>
      <c r="CM84" s="109"/>
      <c r="CN84" s="109"/>
      <c r="CO84" s="58"/>
      <c r="CP84" s="109"/>
      <c r="CQ84" s="109"/>
      <c r="CR84" s="110"/>
      <c r="CS84" s="109"/>
      <c r="CT84" s="109"/>
      <c r="CU84" s="109"/>
      <c r="CV84" s="58"/>
    </row>
    <row r="85" spans="63:100" ht="12.75" customHeight="1" x14ac:dyDescent="0.25">
      <c r="BK85" s="91"/>
      <c r="BL85" s="92"/>
      <c r="BM85" s="92"/>
      <c r="BN85" s="99"/>
      <c r="BO85" s="101"/>
      <c r="BP85" s="55"/>
      <c r="BQ85" s="110"/>
      <c r="BR85" s="88"/>
      <c r="BS85" s="88"/>
      <c r="BT85" s="88"/>
      <c r="BU85" s="88"/>
      <c r="BV85" s="110"/>
      <c r="BW85" s="110"/>
      <c r="BX85" s="110"/>
      <c r="BY85" s="110"/>
      <c r="BZ85" s="88"/>
      <c r="CA85" s="88"/>
      <c r="CB85" s="88"/>
      <c r="CC85" s="88"/>
      <c r="CD85" s="94"/>
      <c r="CE85" s="91"/>
      <c r="CF85" s="92"/>
      <c r="CG85" s="92"/>
      <c r="CH85" s="99"/>
      <c r="CI85" s="101"/>
      <c r="CJ85" s="110"/>
      <c r="CK85" s="110"/>
      <c r="CL85" s="88"/>
      <c r="CM85" s="88"/>
      <c r="CN85" s="88"/>
      <c r="CO85" s="88"/>
      <c r="CP85" s="110"/>
      <c r="CQ85" s="110"/>
      <c r="CR85" s="110"/>
      <c r="CS85" s="88"/>
      <c r="CT85" s="88"/>
      <c r="CU85" s="88"/>
      <c r="CV85" s="88"/>
    </row>
    <row r="86" spans="63:100" ht="12.75" customHeight="1" x14ac:dyDescent="0.25">
      <c r="BK86" s="109"/>
      <c r="BL86" s="109"/>
      <c r="BM86" s="109"/>
      <c r="BN86" s="109"/>
      <c r="BO86" s="101"/>
      <c r="BP86" s="55"/>
      <c r="BQ86" s="55"/>
      <c r="BR86" s="91"/>
      <c r="BS86" s="92"/>
      <c r="BT86" s="92"/>
      <c r="BU86" s="93"/>
      <c r="BV86" s="55"/>
      <c r="BW86" s="55"/>
      <c r="BX86" s="55"/>
      <c r="BY86" s="55"/>
      <c r="BZ86" s="91"/>
      <c r="CA86" s="92"/>
      <c r="CB86" s="92"/>
      <c r="CC86" s="93"/>
      <c r="CD86" s="94"/>
      <c r="CE86" s="109"/>
      <c r="CF86" s="109"/>
      <c r="CG86" s="109"/>
      <c r="CH86" s="109"/>
      <c r="CI86" s="101"/>
      <c r="CJ86" s="110"/>
      <c r="CK86" s="55"/>
      <c r="CL86" s="91"/>
      <c r="CM86" s="92"/>
      <c r="CN86" s="92"/>
      <c r="CO86" s="93"/>
      <c r="CP86" s="55"/>
      <c r="CQ86" s="55"/>
      <c r="CR86" s="55"/>
      <c r="CS86" s="91"/>
      <c r="CT86" s="92"/>
      <c r="CU86" s="92"/>
      <c r="CV86" s="93"/>
    </row>
    <row r="87" spans="63:100" ht="12.75" customHeight="1" x14ac:dyDescent="0.25">
      <c r="BK87" s="91"/>
      <c r="BL87" s="92"/>
      <c r="BM87" s="92"/>
      <c r="BN87" s="99"/>
      <c r="BO87" s="101"/>
      <c r="BP87" s="118"/>
      <c r="BQ87" s="55"/>
      <c r="BR87" s="91"/>
      <c r="BS87" s="92"/>
      <c r="BT87" s="92"/>
      <c r="BU87" s="93"/>
      <c r="BV87" s="55"/>
      <c r="BW87" s="55"/>
      <c r="BX87" s="55"/>
      <c r="BY87" s="55"/>
      <c r="BZ87" s="91"/>
      <c r="CA87" s="92"/>
      <c r="CB87" s="92"/>
      <c r="CC87" s="93"/>
      <c r="CD87" s="94"/>
      <c r="CE87" s="91"/>
      <c r="CF87" s="92"/>
      <c r="CG87" s="92"/>
      <c r="CH87" s="99"/>
      <c r="CI87" s="101"/>
      <c r="CJ87" s="110"/>
      <c r="CK87" s="55"/>
      <c r="CL87" s="91"/>
      <c r="CM87" s="92"/>
      <c r="CN87" s="92"/>
      <c r="CO87" s="93"/>
      <c r="CP87" s="55"/>
      <c r="CQ87" s="55"/>
      <c r="CR87" s="55"/>
      <c r="CS87" s="91"/>
      <c r="CT87" s="92"/>
      <c r="CU87" s="92"/>
      <c r="CV87" s="93"/>
    </row>
    <row r="88" spans="63:100" ht="12.75" customHeight="1" x14ac:dyDescent="0.25">
      <c r="BK88" s="91"/>
      <c r="BL88" s="92"/>
      <c r="BM88" s="92"/>
      <c r="BN88" s="99"/>
      <c r="BO88" s="105"/>
      <c r="BP88" s="64"/>
      <c r="BQ88" s="55"/>
      <c r="BR88" s="91"/>
      <c r="BS88" s="92"/>
      <c r="BT88" s="106"/>
      <c r="BU88" s="93"/>
      <c r="BV88" s="55"/>
      <c r="BW88" s="55"/>
      <c r="BX88" s="55"/>
      <c r="BY88" s="55"/>
      <c r="BZ88" s="91"/>
      <c r="CA88" s="92"/>
      <c r="CB88" s="106"/>
      <c r="CC88" s="93"/>
      <c r="CD88" s="94"/>
      <c r="CE88" s="91"/>
      <c r="CF88" s="92"/>
      <c r="CG88" s="92"/>
      <c r="CH88" s="99"/>
      <c r="CI88" s="105"/>
      <c r="CJ88" s="55"/>
      <c r="CK88" s="55"/>
      <c r="CL88" s="91"/>
      <c r="CM88" s="92"/>
      <c r="CN88" s="106"/>
      <c r="CO88" s="93"/>
      <c r="CP88" s="55"/>
      <c r="CQ88" s="55"/>
      <c r="CR88" s="55"/>
      <c r="CS88" s="91"/>
      <c r="CT88" s="92"/>
      <c r="CU88" s="106"/>
      <c r="CV88" s="93"/>
    </row>
    <row r="89" spans="63:100" ht="12.75" customHeight="1" x14ac:dyDescent="0.25">
      <c r="BK89" s="91"/>
      <c r="BL89" s="92"/>
      <c r="BM89" s="92"/>
      <c r="BN89" s="99"/>
      <c r="BO89" s="105"/>
      <c r="BQ89" s="118"/>
      <c r="BR89" s="91"/>
      <c r="BS89" s="92"/>
      <c r="BT89" s="106"/>
      <c r="BU89" s="93"/>
      <c r="BV89" s="118"/>
      <c r="BW89" s="118"/>
      <c r="BX89" s="118"/>
      <c r="BY89" s="105"/>
      <c r="BZ89" s="91"/>
      <c r="CA89" s="92"/>
      <c r="CB89" s="106"/>
      <c r="CC89" s="93"/>
      <c r="CD89" s="94"/>
      <c r="CE89" s="91"/>
      <c r="CF89" s="92"/>
      <c r="CG89" s="92"/>
      <c r="CH89" s="99"/>
      <c r="CI89" s="105"/>
      <c r="CJ89" s="55"/>
      <c r="CK89" s="118"/>
      <c r="CL89" s="91"/>
      <c r="CM89" s="92"/>
      <c r="CN89" s="106"/>
      <c r="CO89" s="93"/>
      <c r="CP89" s="118"/>
      <c r="CQ89" s="118"/>
      <c r="CR89" s="105"/>
      <c r="CS89" s="91"/>
      <c r="CT89" s="92"/>
      <c r="CU89" s="106"/>
      <c r="CV89" s="93"/>
    </row>
    <row r="90" spans="63:100" ht="12.75" customHeight="1" x14ac:dyDescent="0.25">
      <c r="BK90" s="91"/>
      <c r="BL90" s="92"/>
      <c r="BM90" s="92"/>
      <c r="BN90" s="99"/>
      <c r="BO90" s="105"/>
      <c r="BQ90" s="64"/>
      <c r="BR90" s="109"/>
      <c r="BS90" s="109"/>
      <c r="BT90" s="109"/>
      <c r="BU90" s="109"/>
      <c r="BV90" s="109"/>
      <c r="BW90" s="109"/>
      <c r="BX90" s="109"/>
      <c r="BY90" s="64"/>
      <c r="BZ90" s="109"/>
      <c r="CA90" s="109"/>
      <c r="CB90" s="109"/>
      <c r="CC90" s="109"/>
      <c r="CD90" s="94"/>
      <c r="CE90" s="91"/>
      <c r="CF90" s="92"/>
      <c r="CG90" s="92"/>
      <c r="CH90" s="99"/>
      <c r="CI90" s="105"/>
      <c r="CJ90" s="55"/>
      <c r="CK90" s="64"/>
      <c r="CL90" s="109"/>
      <c r="CM90" s="109"/>
      <c r="CN90" s="109"/>
      <c r="CO90" s="109"/>
      <c r="CP90" s="109"/>
      <c r="CQ90" s="109"/>
      <c r="CR90" s="64"/>
      <c r="CS90" s="109"/>
      <c r="CT90" s="109"/>
      <c r="CU90" s="109"/>
      <c r="CV90" s="109"/>
    </row>
    <row r="91" spans="63:100" ht="12.75" customHeight="1" x14ac:dyDescent="0.25">
      <c r="BK91" s="91"/>
      <c r="BL91" s="92"/>
      <c r="BM91" s="92"/>
      <c r="BN91" s="99"/>
      <c r="BO91" s="105"/>
      <c r="BU91" s="58"/>
      <c r="BV91" s="58"/>
      <c r="BW91" s="58"/>
      <c r="BX91" s="58"/>
      <c r="BY91" s="58"/>
      <c r="CC91" s="58"/>
      <c r="CD91" s="94"/>
      <c r="CE91" s="91"/>
      <c r="CF91" s="92"/>
      <c r="CG91" s="92"/>
      <c r="CH91" s="99"/>
      <c r="CI91" s="105"/>
      <c r="CJ91" s="118"/>
      <c r="CO91" s="58"/>
      <c r="CV91" s="58"/>
    </row>
    <row r="92" spans="63:100" ht="12.75" customHeight="1" x14ac:dyDescent="0.2">
      <c r="BK92" s="109"/>
      <c r="BL92" s="109"/>
      <c r="BM92" s="109"/>
      <c r="BN92" s="109"/>
      <c r="BO92" s="64"/>
      <c r="CD92" s="116"/>
      <c r="CE92" s="109"/>
      <c r="CF92" s="109"/>
      <c r="CG92" s="109"/>
      <c r="CH92" s="109"/>
      <c r="CI92" s="64"/>
      <c r="CJ92" s="64"/>
    </row>
    <row r="93" spans="63:100" ht="12.75" customHeight="1" x14ac:dyDescent="0.2">
      <c r="CD93" s="58"/>
    </row>
    <row r="94" spans="63:100" ht="12.75" customHeight="1" x14ac:dyDescent="0.2"/>
    <row r="95" spans="63:100" ht="12.75" customHeight="1" x14ac:dyDescent="0.2">
      <c r="CD95" s="94"/>
    </row>
    <row r="96" spans="63:100" ht="12.75" customHeight="1" x14ac:dyDescent="0.2">
      <c r="CD96" s="94"/>
    </row>
    <row r="97" spans="73:100" ht="12.75" customHeight="1" x14ac:dyDescent="0.2">
      <c r="CD97" s="94"/>
    </row>
    <row r="98" spans="73:100" ht="12.75" customHeight="1" x14ac:dyDescent="0.2">
      <c r="CD98" s="94"/>
    </row>
    <row r="99" spans="73:100" ht="12.75" customHeight="1" x14ac:dyDescent="0.2">
      <c r="CD99" s="94"/>
    </row>
    <row r="100" spans="73:100" ht="12.75" customHeight="1" x14ac:dyDescent="0.2">
      <c r="CD100" s="94"/>
    </row>
    <row r="101" spans="73:100" ht="12.75" customHeight="1" x14ac:dyDescent="0.2">
      <c r="CD101" s="94"/>
    </row>
    <row r="102" spans="73:100" ht="12.75" customHeight="1" x14ac:dyDescent="0.2">
      <c r="CD102" s="94"/>
    </row>
    <row r="103" spans="73:100" ht="12.75" customHeight="1" x14ac:dyDescent="0.2">
      <c r="BU103" s="58"/>
      <c r="BV103" s="58"/>
      <c r="BW103" s="58"/>
      <c r="BX103" s="58"/>
      <c r="BY103" s="58"/>
      <c r="CC103" s="58"/>
      <c r="CD103" s="94"/>
      <c r="CO103" s="58"/>
      <c r="CV103" s="58"/>
    </row>
    <row r="104" spans="73:100" ht="12.75" customHeight="1" x14ac:dyDescent="0.2">
      <c r="CD104" s="116"/>
    </row>
    <row r="105" spans="73:100" ht="12.75" customHeight="1" x14ac:dyDescent="0.2">
      <c r="CD105" s="58"/>
    </row>
    <row r="106" spans="73:100" ht="12.75" customHeight="1" x14ac:dyDescent="0.2"/>
    <row r="107" spans="73:100" ht="12.75" customHeight="1" x14ac:dyDescent="0.2">
      <c r="CD107" s="94"/>
    </row>
    <row r="108" spans="73:100" ht="12.75" customHeight="1" x14ac:dyDescent="0.2">
      <c r="CD108" s="94"/>
    </row>
    <row r="109" spans="73:100" ht="12.75" customHeight="1" x14ac:dyDescent="0.2">
      <c r="CD109" s="94"/>
    </row>
    <row r="110" spans="73:100" ht="12.75" customHeight="1" x14ac:dyDescent="0.2">
      <c r="CD110" s="94"/>
    </row>
    <row r="111" spans="73:100" ht="12.75" customHeight="1" x14ac:dyDescent="0.2">
      <c r="CD111" s="94"/>
    </row>
    <row r="112" spans="73:100" ht="12.75" customHeight="1" x14ac:dyDescent="0.2">
      <c r="CD112" s="94"/>
    </row>
    <row r="113" spans="82:82" ht="12.75" customHeight="1" x14ac:dyDescent="0.2">
      <c r="CD113" s="94"/>
    </row>
    <row r="114" spans="82:82" ht="12.75" customHeight="1" x14ac:dyDescent="0.2">
      <c r="CD114" s="94"/>
    </row>
    <row r="115" spans="82:82" ht="12.75" customHeight="1" x14ac:dyDescent="0.2">
      <c r="CD115" s="94"/>
    </row>
    <row r="116" spans="82:82" ht="12.75" customHeight="1" x14ac:dyDescent="0.2">
      <c r="CD116" s="116"/>
    </row>
    <row r="117" spans="82:82" ht="12.75" customHeight="1" x14ac:dyDescent="0.2"/>
    <row r="118" spans="82:82" ht="12.75" customHeight="1" x14ac:dyDescent="0.2"/>
    <row r="119" spans="82:82" ht="12.75" customHeight="1" x14ac:dyDescent="0.2"/>
    <row r="120" spans="82:82" ht="12.75" customHeight="1" x14ac:dyDescent="0.2"/>
    <row r="121" spans="82:82" ht="12.75" customHeight="1" x14ac:dyDescent="0.2"/>
    <row r="122" spans="82:82" ht="12.75" customHeight="1" x14ac:dyDescent="0.2"/>
    <row r="123" spans="82:82" ht="12.75" customHeight="1" x14ac:dyDescent="0.2"/>
    <row r="124" spans="82:82" ht="12.75" customHeight="1" x14ac:dyDescent="0.2"/>
    <row r="125" spans="82:82" ht="12.75" customHeight="1" x14ac:dyDescent="0.2"/>
    <row r="126" spans="82:82" ht="12.75" customHeight="1" x14ac:dyDescent="0.2"/>
    <row r="127" spans="82:82" ht="12.75" customHeight="1" x14ac:dyDescent="0.2"/>
    <row r="128" spans="82:82"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row r="1004" ht="12.75" customHeight="1" x14ac:dyDescent="0.2"/>
    <row r="1005" ht="12.75" customHeight="1" x14ac:dyDescent="0.2"/>
    <row r="1006" ht="12.75" customHeight="1" x14ac:dyDescent="0.2"/>
    <row r="1007" ht="12.75" customHeight="1" x14ac:dyDescent="0.2"/>
    <row r="1008" ht="12.75" customHeight="1" x14ac:dyDescent="0.2"/>
    <row r="1009" ht="12.75" customHeight="1" x14ac:dyDescent="0.2"/>
    <row r="1010" ht="12.75" customHeight="1" x14ac:dyDescent="0.2"/>
    <row r="1011" ht="12.75" customHeight="1" x14ac:dyDescent="0.2"/>
    <row r="1012" ht="12.75" customHeight="1" x14ac:dyDescent="0.2"/>
    <row r="1013" ht="12.75" customHeight="1" x14ac:dyDescent="0.2"/>
    <row r="1014" ht="12.75" customHeight="1" x14ac:dyDescent="0.2"/>
    <row r="1015" ht="12.75" customHeight="1" x14ac:dyDescent="0.2"/>
    <row r="1016" ht="12.75" customHeight="1" x14ac:dyDescent="0.2"/>
    <row r="1017" ht="12.75" customHeight="1" x14ac:dyDescent="0.2"/>
    <row r="1018" ht="12.75" customHeight="1" x14ac:dyDescent="0.2"/>
    <row r="1019" ht="12.75" customHeight="1" x14ac:dyDescent="0.2"/>
    <row r="1020" ht="12.75" customHeight="1" x14ac:dyDescent="0.2"/>
    <row r="1021" ht="12.75" customHeight="1" x14ac:dyDescent="0.2"/>
    <row r="1022" ht="12.75" customHeight="1" x14ac:dyDescent="0.2"/>
    <row r="1023" ht="12.75" customHeight="1" x14ac:dyDescent="0.2"/>
    <row r="1024" ht="12.75" customHeight="1" x14ac:dyDescent="0.2"/>
    <row r="1025" ht="12.75" customHeight="1" x14ac:dyDescent="0.2"/>
    <row r="1026" ht="12.75" customHeight="1" x14ac:dyDescent="0.2"/>
    <row r="1027" ht="12.75" customHeight="1" x14ac:dyDescent="0.2"/>
    <row r="1028" ht="12.75" customHeight="1" x14ac:dyDescent="0.2"/>
    <row r="1029" ht="12.75" customHeight="1" x14ac:dyDescent="0.2"/>
    <row r="1030" ht="12.75" customHeight="1" x14ac:dyDescent="0.2"/>
    <row r="1031" ht="12.75" customHeight="1" x14ac:dyDescent="0.2"/>
    <row r="1032" ht="12.75" customHeight="1" x14ac:dyDescent="0.2"/>
    <row r="1033" ht="12.75" customHeight="1" x14ac:dyDescent="0.2"/>
    <row r="1034" ht="12.75" customHeight="1" x14ac:dyDescent="0.2"/>
    <row r="1035" ht="12.75" customHeight="1" x14ac:dyDescent="0.2"/>
    <row r="1036" ht="12.75" customHeight="1" x14ac:dyDescent="0.2"/>
    <row r="1037" ht="12.75" customHeight="1" x14ac:dyDescent="0.2"/>
    <row r="1038" ht="12.75" customHeight="1" x14ac:dyDescent="0.2"/>
  </sheetData>
  <sheetProtection password="E405" sheet="1" objects="1" scenarios="1" selectLockedCells="1"/>
  <mergeCells count="179">
    <mergeCell ref="P21:R21"/>
    <mergeCell ref="S21:U21"/>
    <mergeCell ref="M23:N23"/>
    <mergeCell ref="P23:Q23"/>
    <mergeCell ref="S23:T23"/>
    <mergeCell ref="M25:O25"/>
    <mergeCell ref="P25:R25"/>
    <mergeCell ref="S25:U25"/>
    <mergeCell ref="U22:W22"/>
    <mergeCell ref="A1:C1"/>
    <mergeCell ref="A5:C5"/>
    <mergeCell ref="A7:B7"/>
    <mergeCell ref="A8:B8"/>
    <mergeCell ref="G3:I3"/>
    <mergeCell ref="J20:L20"/>
    <mergeCell ref="J21:L21"/>
    <mergeCell ref="K8:L8"/>
    <mergeCell ref="L3:O3"/>
    <mergeCell ref="G10:K10"/>
    <mergeCell ref="G12:O12"/>
    <mergeCell ref="G13:I13"/>
    <mergeCell ref="M20:O20"/>
    <mergeCell ref="M21:O21"/>
    <mergeCell ref="G18:I18"/>
    <mergeCell ref="J18:L18"/>
    <mergeCell ref="M18:O18"/>
    <mergeCell ref="P18:R18"/>
    <mergeCell ref="S18:U18"/>
    <mergeCell ref="G20:I20"/>
    <mergeCell ref="P8:Q8"/>
    <mergeCell ref="A3:B3"/>
    <mergeCell ref="A4:B4"/>
    <mergeCell ref="P12:U12"/>
    <mergeCell ref="U14:W14"/>
    <mergeCell ref="U15:W15"/>
    <mergeCell ref="U16:V16"/>
    <mergeCell ref="P20:U20"/>
    <mergeCell ref="G28:J28"/>
    <mergeCell ref="G33:J33"/>
    <mergeCell ref="G34:J34"/>
    <mergeCell ref="G25:I25"/>
    <mergeCell ref="J25:L25"/>
    <mergeCell ref="U23:W23"/>
    <mergeCell ref="U24:V24"/>
    <mergeCell ref="R3:U3"/>
    <mergeCell ref="L4:Q4"/>
    <mergeCell ref="G5:I5"/>
    <mergeCell ref="R5:U5"/>
    <mergeCell ref="G6:J6"/>
    <mergeCell ref="O6:Q6"/>
    <mergeCell ref="R6:U6"/>
    <mergeCell ref="U30:W30"/>
    <mergeCell ref="J13:L13"/>
    <mergeCell ref="M13:O13"/>
    <mergeCell ref="P13:R13"/>
    <mergeCell ref="S13:U13"/>
    <mergeCell ref="G17:I17"/>
    <mergeCell ref="J17:L17"/>
    <mergeCell ref="M17:O17"/>
    <mergeCell ref="P17:R17"/>
    <mergeCell ref="S17:U17"/>
    <mergeCell ref="AC26:AF26"/>
    <mergeCell ref="AG26:AJ26"/>
    <mergeCell ref="X23:Z23"/>
    <mergeCell ref="AK26:AM26"/>
    <mergeCell ref="K28:U28"/>
    <mergeCell ref="M29:N29"/>
    <mergeCell ref="O33:R33"/>
    <mergeCell ref="S33:U33"/>
    <mergeCell ref="S26:U26"/>
    <mergeCell ref="M24:O24"/>
    <mergeCell ref="P24:R24"/>
    <mergeCell ref="X22:Z22"/>
    <mergeCell ref="X14:Z14"/>
    <mergeCell ref="Y20:AJ20"/>
    <mergeCell ref="X52:Z52"/>
    <mergeCell ref="X51:Z51"/>
    <mergeCell ref="X46:Z46"/>
    <mergeCell ref="X47:Z47"/>
    <mergeCell ref="X38:Z38"/>
    <mergeCell ref="X39:Z39"/>
    <mergeCell ref="AG18:AJ18"/>
    <mergeCell ref="Y49:AB49"/>
    <mergeCell ref="AC49:AG49"/>
    <mergeCell ref="AH49:AM49"/>
    <mergeCell ref="Y50:AB50"/>
    <mergeCell ref="AC50:AG50"/>
    <mergeCell ref="AH50:AM50"/>
    <mergeCell ref="AH28:AM28"/>
    <mergeCell ref="AK18:AM18"/>
    <mergeCell ref="AK20:AM20"/>
    <mergeCell ref="Y25:AB25"/>
    <mergeCell ref="AC25:AF25"/>
    <mergeCell ref="AG25:AJ25"/>
    <mergeCell ref="AK25:AM25"/>
    <mergeCell ref="Y26:AB26"/>
    <mergeCell ref="U59:W59"/>
    <mergeCell ref="X59:Z59"/>
    <mergeCell ref="U58:W58"/>
    <mergeCell ref="X58:Z58"/>
    <mergeCell ref="U52:W52"/>
    <mergeCell ref="X24:Y24"/>
    <mergeCell ref="AE27:AF27"/>
    <mergeCell ref="Y28:AG28"/>
    <mergeCell ref="U46:W46"/>
    <mergeCell ref="U32:V32"/>
    <mergeCell ref="U47:W47"/>
    <mergeCell ref="G53:U53"/>
    <mergeCell ref="S42:U42"/>
    <mergeCell ref="G26:I26"/>
    <mergeCell ref="J26:L26"/>
    <mergeCell ref="M26:O26"/>
    <mergeCell ref="P26:R26"/>
    <mergeCell ref="G41:J41"/>
    <mergeCell ref="K41:N41"/>
    <mergeCell ref="O41:R41"/>
    <mergeCell ref="G42:J42"/>
    <mergeCell ref="K34:N34"/>
    <mergeCell ref="O34:R34"/>
    <mergeCell ref="L35:M35"/>
    <mergeCell ref="BA43:BC43"/>
    <mergeCell ref="BG43:BI43"/>
    <mergeCell ref="BD43:BF43"/>
    <mergeCell ref="Y42:AB42"/>
    <mergeCell ref="AC42:AG42"/>
    <mergeCell ref="AH42:AM42"/>
    <mergeCell ref="Y44:AM44"/>
    <mergeCell ref="U31:W31"/>
    <mergeCell ref="AU34:AW34"/>
    <mergeCell ref="S41:U41"/>
    <mergeCell ref="G36:U36"/>
    <mergeCell ref="S34:U34"/>
    <mergeCell ref="K42:N42"/>
    <mergeCell ref="O42:R42"/>
    <mergeCell ref="M43:N43"/>
    <mergeCell ref="G44:R44"/>
    <mergeCell ref="S44:U44"/>
    <mergeCell ref="G49:J49"/>
    <mergeCell ref="K49:N49"/>
    <mergeCell ref="O49:R49"/>
    <mergeCell ref="S49:U49"/>
    <mergeCell ref="G50:J50"/>
    <mergeCell ref="K50:N50"/>
    <mergeCell ref="O50:R50"/>
    <mergeCell ref="S50:U50"/>
    <mergeCell ref="M51:N51"/>
    <mergeCell ref="Y3:AA3"/>
    <mergeCell ref="AD3:AG3"/>
    <mergeCell ref="AJ3:AM3"/>
    <mergeCell ref="AD4:AI4"/>
    <mergeCell ref="Y5:AA5"/>
    <mergeCell ref="AJ5:AM5"/>
    <mergeCell ref="Y6:AB6"/>
    <mergeCell ref="AG6:AI6"/>
    <mergeCell ref="AJ6:AM6"/>
    <mergeCell ref="AC8:AD8"/>
    <mergeCell ref="AH8:AI8"/>
    <mergeCell ref="Y10:AC10"/>
    <mergeCell ref="Y12:AM12"/>
    <mergeCell ref="AE13:AF13"/>
    <mergeCell ref="Y17:AB17"/>
    <mergeCell ref="AG17:AJ17"/>
    <mergeCell ref="AK17:AM17"/>
    <mergeCell ref="Y18:AB18"/>
    <mergeCell ref="AC18:AF18"/>
    <mergeCell ref="X16:Y16"/>
    <mergeCell ref="X15:Z15"/>
    <mergeCell ref="Y53:AM53"/>
    <mergeCell ref="Y33:AB33"/>
    <mergeCell ref="AC33:AG33"/>
    <mergeCell ref="AH33:AM33"/>
    <mergeCell ref="Y34:AB34"/>
    <mergeCell ref="AC34:AG34"/>
    <mergeCell ref="AH34:AM34"/>
    <mergeCell ref="Y36:AM36"/>
    <mergeCell ref="Y41:AB41"/>
    <mergeCell ref="AC41:AG41"/>
    <mergeCell ref="AH41:AM41"/>
    <mergeCell ref="X40:Y40"/>
  </mergeCells>
  <phoneticPr fontId="2" type="noConversion"/>
  <conditionalFormatting sqref="AI53 BI59 BF59 BC59 AZ59 AW59 AS53:AS58 AF60:AG60 BI50 BF50 Z60 W60 AW50 AI60 AN53:AN58 AC60:AD60 Z66:Z70 AF53 AC53 Z53 W53 BI17 BI26 BI35 AW17 AI48 AF40 BI44 BC26 AZ26 AW26 BF17 BF26 BC17 AZ17 AU35 AW35 AC40 AI40 Z40 W40 AI32 AF32 AC32 Z32 W32 AI24 AF24 AC24 Z24 W24 AI16 AF16 AC16 Z16 W16 BF35 BC35 AZ35 BC40 AZ44 AW44 BF44 AS43:AS46 AN43:AN46 AS31:AS32 AN31:AN32 AS17:AS20 AN17:AN20 AS10:AS13 AN10:AN13 BC44 AF48 AC48 Z48 W48 G8:H9 G4:H4 H11:H30 G11:G28 G30 I35 G32:G163 H32:H165">
    <cfRule type="cellIs" dxfId="1" priority="2" stopIfTrue="1" operator="lessThan">
      <formula>0</formula>
    </cfRule>
  </conditionalFormatting>
  <conditionalFormatting sqref="G31:I31">
    <cfRule type="cellIs" dxfId="0" priority="1" stopIfTrue="1" operator="lessThan">
      <formula>0</formula>
    </cfRule>
  </conditionalFormatting>
  <pageMargins left="0.15748031496062992" right="0.15748031496062992" top="3.937007874015748E-2" bottom="0.51181102362204722" header="7.874015748031496E-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Столы, Тумбы, Шкафы</vt:lpstr>
      <vt:lpstr>Элементы</vt:lpstr>
      <vt:lpstr>Схема</vt:lpstr>
      <vt:lpstr>Тех.описание</vt:lpstr>
      <vt:lpstr>Скидка</vt:lpstr>
      <vt:lpstr>Скидка!Область_печати</vt:lpstr>
      <vt:lpstr>'Столы, Тумбы, Шкафы'!Область_печати</vt:lpstr>
      <vt:lpstr>Схема!Область_печати</vt:lpstr>
      <vt:lpstr>Тех.описание!Область_печати</vt:lpstr>
      <vt:lpstr>Элементы!Область_печати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digdec</dc:creator>
  <cp:lastModifiedBy>serbg</cp:lastModifiedBy>
  <cp:lastPrinted>2021-05-24T10:36:08Z</cp:lastPrinted>
  <dcterms:created xsi:type="dcterms:W3CDTF">2004-03-10T04:36:32Z</dcterms:created>
  <dcterms:modified xsi:type="dcterms:W3CDTF">2023-12-12T12:55:47Z</dcterms:modified>
</cp:coreProperties>
</file>